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co\Desktop\"/>
    </mc:Choice>
  </mc:AlternateContent>
  <xr:revisionPtr revIDLastSave="0" documentId="13_ncr:1_{7C447FAA-991A-4CBC-B395-1EF3D3F4ED04}" xr6:coauthVersionLast="44" xr6:coauthVersionMax="44" xr10:uidLastSave="{00000000-0000-0000-0000-000000000000}"/>
  <bookViews>
    <workbookView xWindow="-120" yWindow="-120" windowWidth="29040" windowHeight="15840" activeTab="1" xr2:uid="{8DCDA382-2264-4D99-A9E0-29DEBE8AB811}"/>
  </bookViews>
  <sheets>
    <sheet name="2020" sheetId="1" r:id="rId1"/>
    <sheet name="2021" sheetId="2" r:id="rId2"/>
  </sheets>
  <definedNames>
    <definedName name="_xlnm._FilterDatabase" localSheetId="1" hidden="1">'2021'!$A$1:$G$1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7" i="2"/>
  <c r="D10" i="2"/>
  <c r="D11" i="2"/>
  <c r="D13" i="2"/>
  <c r="D8" i="2" l="1"/>
  <c r="D12" i="2"/>
  <c r="D3" i="2"/>
  <c r="D4" i="2"/>
  <c r="D5" i="2"/>
  <c r="D6" i="2"/>
  <c r="D2" i="2"/>
  <c r="D35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G1" authorId="0" shapeId="0" xr:uid="{0EBDB781-F8F0-4FA1-BAC1-21658AA572F7}">
      <text>
        <r>
          <rPr>
            <b/>
            <sz val="9"/>
            <color indexed="81"/>
            <rFont val="Tahoma"/>
            <charset val="1"/>
          </rPr>
          <t>a:</t>
        </r>
        <r>
          <rPr>
            <sz val="9"/>
            <color indexed="81"/>
            <rFont val="Tahoma"/>
            <charset val="1"/>
          </rPr>
          <t xml:space="preserve">
Data de la factura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G1" authorId="0" shapeId="0" xr:uid="{B97DF6A7-8C83-431B-8CBD-43E2AFD9BB92}">
      <text>
        <r>
          <rPr>
            <b/>
            <sz val="9"/>
            <color indexed="81"/>
            <rFont val="Tahoma"/>
            <charset val="1"/>
          </rPr>
          <t>a:</t>
        </r>
        <r>
          <rPr>
            <sz val="9"/>
            <color indexed="81"/>
            <rFont val="Tahoma"/>
            <charset val="1"/>
          </rPr>
          <t xml:space="preserve">
Data de la factura</t>
        </r>
      </text>
    </comment>
  </commentList>
</comments>
</file>

<file path=xl/sharedStrings.xml><?xml version="1.0" encoding="utf-8"?>
<sst xmlns="http://schemas.openxmlformats.org/spreadsheetml/2006/main" count="149" uniqueCount="59">
  <si>
    <t>Tipus de material</t>
  </si>
  <si>
    <t>Quantitat</t>
  </si>
  <si>
    <t>Import s/iva</t>
  </si>
  <si>
    <t>Import a/iva</t>
  </si>
  <si>
    <t>NIF Proveïdor</t>
  </si>
  <si>
    <t>Nom proveïdor</t>
  </si>
  <si>
    <t>Data compra</t>
  </si>
  <si>
    <t>Ampolles 1L gel hidroalchòlic per dispensador</t>
  </si>
  <si>
    <t xml:space="preserve">B58125873 </t>
  </si>
  <si>
    <t>TEMO 2, SL</t>
  </si>
  <si>
    <t>Caixes de mocadors de paper</t>
  </si>
  <si>
    <t>B64065519</t>
  </si>
  <si>
    <t>OFFICE24 SOLUTIONS, S.L.</t>
  </si>
  <si>
    <t>Papereres amb pedal 12L</t>
  </si>
  <si>
    <t>Termometre sense contacte</t>
  </si>
  <si>
    <t xml:space="preserve">44023047N </t>
  </si>
  <si>
    <t>Farmàcia Pujol Pereita</t>
  </si>
  <si>
    <t>Gel hidroalcohòlics (500 ml)</t>
  </si>
  <si>
    <t xml:space="preserve">A48148647 </t>
  </si>
  <si>
    <t>SERVICIOS DE CONTENEDORES HIGIENICOS SANITARIOS, SAU</t>
  </si>
  <si>
    <t>Cristalmina (50ml)</t>
  </si>
  <si>
    <t>Gel hidroalcohòlic (5L)</t>
  </si>
  <si>
    <t>Guants (caixes 100u)</t>
  </si>
  <si>
    <t>F59197996</t>
  </si>
  <si>
    <t>FEMAREC, SCCL d'Iniciativa Social</t>
  </si>
  <si>
    <t>Mascaretes higièniques</t>
  </si>
  <si>
    <t>A58277807</t>
  </si>
  <si>
    <t>TRACOSA ADUANAS SA</t>
  </si>
  <si>
    <t xml:space="preserve">B91641837 </t>
  </si>
  <si>
    <t>SUMINISTROS JIMASA SA</t>
  </si>
  <si>
    <t xml:space="preserve">B64471840 </t>
  </si>
  <si>
    <t>GRUPO ELECTRO STOCKS, SLU</t>
  </si>
  <si>
    <t>Papereres amb pedal 30L</t>
  </si>
  <si>
    <t>Màscares de protector facial</t>
  </si>
  <si>
    <t>Mampara pantalla semirigida 900x50 amb finestra</t>
  </si>
  <si>
    <t>Papereres 40L amb tapa basculant</t>
  </si>
  <si>
    <t>Cinta senyalització</t>
  </si>
  <si>
    <t>Gel hidroalcohòlics (1L)</t>
  </si>
  <si>
    <t xml:space="preserve">B95590808 </t>
  </si>
  <si>
    <t>PROFINSA Y SUMINISTROS SL</t>
  </si>
  <si>
    <t>Mascaretes FPP2</t>
  </si>
  <si>
    <t xml:space="preserve">B62350384 </t>
  </si>
  <si>
    <t>GIROGIFT SL</t>
  </si>
  <si>
    <t>Ascensors Kit COVID (Ozonitzador + senyalització + gel)</t>
  </si>
  <si>
    <t>A50001726</t>
  </si>
  <si>
    <t>SCHINDLER, SA.</t>
  </si>
  <si>
    <t>Biozono recepció</t>
  </si>
  <si>
    <t>Desinfectant vitricida de superficies</t>
  </si>
  <si>
    <t>Mascaretes reutilitzables</t>
  </si>
  <si>
    <t>B55364780</t>
  </si>
  <si>
    <t>THE MERYL COMPANY, S.L.</t>
  </si>
  <si>
    <t>Mascaretes higieniques 3 capes</t>
  </si>
  <si>
    <t>Caixes esterilitzadores</t>
  </si>
  <si>
    <t>HEALTHY LIFE INNOVATION, SL (59S)</t>
  </si>
  <si>
    <t>Purificadors d'aire</t>
  </si>
  <si>
    <t>EMILIO SEGARRA SA</t>
  </si>
  <si>
    <t xml:space="preserve">Mascaretes FPP2 </t>
  </si>
  <si>
    <t>Tovalloles desinfectant de superfícies</t>
  </si>
  <si>
    <t>Mascaretes 3 capes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</si>
</sst>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14" fontId="4" fillId="0" borderId="0" xfId="0" applyNumberFormat="1" applyFont="1"/>
    <xf numFmtId="164" fontId="1" fillId="0" borderId="0" xfId="0" applyNumberFormat="1" applyFont="1"/>
    <xf numFmtId="0" fontId="4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8C6F-1F25-438E-94F8-D77D5BFC34FF}">
  <dimension ref="A1:G35"/>
  <sheetViews>
    <sheetView workbookViewId="0">
      <selection activeCell="A8" sqref="A8"/>
    </sheetView>
  </sheetViews>
  <sheetFormatPr defaultRowHeight="15" x14ac:dyDescent="0.25"/>
  <cols>
    <col min="1" max="1" width="50.7109375" bestFit="1" customWidth="1"/>
    <col min="2" max="2" width="9.42578125" bestFit="1" customWidth="1"/>
    <col min="3" max="3" width="11.7109375" style="2" bestFit="1" customWidth="1"/>
    <col min="4" max="4" width="11.85546875" style="2" bestFit="1" customWidth="1"/>
    <col min="5" max="5" width="13.28515625" bestFit="1" customWidth="1"/>
    <col min="6" max="6" width="55.5703125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>
        <v>3</v>
      </c>
      <c r="C2" s="2">
        <v>64.430000000000007</v>
      </c>
      <c r="D2" s="2">
        <f>C2*1.21</f>
        <v>77.960300000000004</v>
      </c>
      <c r="E2" t="s">
        <v>8</v>
      </c>
      <c r="F2" t="s">
        <v>9</v>
      </c>
      <c r="G2" s="3">
        <v>43889</v>
      </c>
    </row>
    <row r="3" spans="1:7" ht="13.5" customHeight="1" x14ac:dyDescent="0.25">
      <c r="A3" t="s">
        <v>10</v>
      </c>
      <c r="B3">
        <v>100</v>
      </c>
      <c r="C3" s="2">
        <v>113</v>
      </c>
      <c r="D3" s="2">
        <f>C3*1.21</f>
        <v>136.72999999999999</v>
      </c>
      <c r="E3" t="s">
        <v>11</v>
      </c>
      <c r="F3" t="s">
        <v>12</v>
      </c>
      <c r="G3" s="3">
        <v>43921</v>
      </c>
    </row>
    <row r="4" spans="1:7" x14ac:dyDescent="0.25">
      <c r="A4" t="s">
        <v>13</v>
      </c>
      <c r="B4">
        <v>25</v>
      </c>
      <c r="C4" s="2">
        <v>438.5</v>
      </c>
      <c r="D4" s="2">
        <f>C4*1.21</f>
        <v>530.58500000000004</v>
      </c>
      <c r="E4" t="s">
        <v>11</v>
      </c>
      <c r="F4" t="s">
        <v>12</v>
      </c>
      <c r="G4" s="3">
        <v>43921</v>
      </c>
    </row>
    <row r="5" spans="1:7" x14ac:dyDescent="0.25">
      <c r="A5" t="s">
        <v>14</v>
      </c>
      <c r="B5">
        <v>2</v>
      </c>
      <c r="C5" s="2">
        <v>78.430000000000007</v>
      </c>
      <c r="D5" s="2">
        <f>C5*1.21</f>
        <v>94.900300000000001</v>
      </c>
      <c r="E5" t="s">
        <v>15</v>
      </c>
      <c r="F5" t="s">
        <v>16</v>
      </c>
      <c r="G5" s="3">
        <v>43936</v>
      </c>
    </row>
    <row r="6" spans="1:7" x14ac:dyDescent="0.25">
      <c r="A6" t="s">
        <v>17</v>
      </c>
      <c r="B6">
        <v>50</v>
      </c>
      <c r="C6" s="2">
        <v>310</v>
      </c>
      <c r="D6" s="2">
        <f>C6*1.21</f>
        <v>375.09999999999997</v>
      </c>
      <c r="E6" t="s">
        <v>18</v>
      </c>
      <c r="F6" t="s">
        <v>19</v>
      </c>
      <c r="G6" s="3">
        <v>43935</v>
      </c>
    </row>
    <row r="7" spans="1:7" x14ac:dyDescent="0.25">
      <c r="A7" t="s">
        <v>17</v>
      </c>
      <c r="B7">
        <v>48</v>
      </c>
      <c r="C7" s="2">
        <v>154.96</v>
      </c>
      <c r="D7" s="2">
        <f>C7*1.21</f>
        <v>187.5016</v>
      </c>
      <c r="E7" t="s">
        <v>8</v>
      </c>
      <c r="F7" t="s">
        <v>9</v>
      </c>
      <c r="G7" s="3">
        <v>43942</v>
      </c>
    </row>
    <row r="8" spans="1:7" x14ac:dyDescent="0.25">
      <c r="A8" t="s">
        <v>17</v>
      </c>
      <c r="B8">
        <v>2</v>
      </c>
      <c r="C8" s="2">
        <v>22.7</v>
      </c>
      <c r="D8" s="2">
        <f>C8*1.21</f>
        <v>27.466999999999999</v>
      </c>
      <c r="E8" t="s">
        <v>15</v>
      </c>
      <c r="F8" t="s">
        <v>16</v>
      </c>
      <c r="G8" s="3">
        <v>43936</v>
      </c>
    </row>
    <row r="9" spans="1:7" x14ac:dyDescent="0.25">
      <c r="A9" t="s">
        <v>20</v>
      </c>
      <c r="B9">
        <v>2</v>
      </c>
      <c r="C9" s="2">
        <v>11.6</v>
      </c>
      <c r="D9" s="2">
        <f>C9*1.04</f>
        <v>12.064</v>
      </c>
      <c r="E9" t="s">
        <v>15</v>
      </c>
      <c r="F9" t="s">
        <v>16</v>
      </c>
      <c r="G9" s="3">
        <v>43936</v>
      </c>
    </row>
    <row r="10" spans="1:7" x14ac:dyDescent="0.25">
      <c r="A10" t="s">
        <v>21</v>
      </c>
      <c r="B10">
        <v>5</v>
      </c>
      <c r="C10" s="2">
        <v>313.60000000000002</v>
      </c>
      <c r="D10" s="2">
        <f>C10*1.21</f>
        <v>379.45600000000002</v>
      </c>
      <c r="E10" t="s">
        <v>11</v>
      </c>
      <c r="F10" t="s">
        <v>12</v>
      </c>
      <c r="G10" s="3">
        <v>43951</v>
      </c>
    </row>
    <row r="11" spans="1:7" x14ac:dyDescent="0.25">
      <c r="A11" t="s">
        <v>13</v>
      </c>
      <c r="B11">
        <v>3</v>
      </c>
      <c r="C11" s="2">
        <v>52.62</v>
      </c>
      <c r="D11" s="2">
        <f>C11*1.21</f>
        <v>63.670199999999994</v>
      </c>
      <c r="E11" t="s">
        <v>11</v>
      </c>
      <c r="F11" t="s">
        <v>12</v>
      </c>
      <c r="G11" s="3">
        <v>43951</v>
      </c>
    </row>
    <row r="12" spans="1:7" x14ac:dyDescent="0.25">
      <c r="A12" t="s">
        <v>22</v>
      </c>
      <c r="B12">
        <v>5</v>
      </c>
      <c r="C12" s="2">
        <v>22.85</v>
      </c>
      <c r="D12" s="2">
        <f>C12*1.21</f>
        <v>27.648500000000002</v>
      </c>
      <c r="E12" t="s">
        <v>23</v>
      </c>
      <c r="F12" t="s">
        <v>24</v>
      </c>
      <c r="G12" s="3">
        <v>43941</v>
      </c>
    </row>
    <row r="13" spans="1:7" x14ac:dyDescent="0.25">
      <c r="A13" t="s">
        <v>22</v>
      </c>
      <c r="B13">
        <v>15</v>
      </c>
      <c r="C13" s="2">
        <v>68.55</v>
      </c>
      <c r="D13" s="2">
        <f>C13*1.21</f>
        <v>82.945499999999996</v>
      </c>
      <c r="E13" t="s">
        <v>23</v>
      </c>
      <c r="F13" t="s">
        <v>24</v>
      </c>
      <c r="G13" s="3">
        <v>43944</v>
      </c>
    </row>
    <row r="14" spans="1:7" x14ac:dyDescent="0.25">
      <c r="A14" t="s">
        <v>25</v>
      </c>
      <c r="B14">
        <v>5000</v>
      </c>
      <c r="C14" s="2">
        <v>4250</v>
      </c>
      <c r="D14" s="2">
        <f>C14</f>
        <v>4250</v>
      </c>
      <c r="E14" t="s">
        <v>26</v>
      </c>
      <c r="F14" t="s">
        <v>27</v>
      </c>
      <c r="G14" s="3">
        <v>43950</v>
      </c>
    </row>
    <row r="15" spans="1:7" x14ac:dyDescent="0.25">
      <c r="A15" t="s">
        <v>25</v>
      </c>
      <c r="B15">
        <v>3000</v>
      </c>
      <c r="C15" s="2">
        <v>2520</v>
      </c>
      <c r="D15" s="2">
        <f>C15</f>
        <v>2520</v>
      </c>
      <c r="E15" t="s">
        <v>28</v>
      </c>
      <c r="F15" t="s">
        <v>29</v>
      </c>
      <c r="G15" s="3">
        <v>43948</v>
      </c>
    </row>
    <row r="16" spans="1:7" x14ac:dyDescent="0.25">
      <c r="A16" t="s">
        <v>22</v>
      </c>
      <c r="B16">
        <v>75</v>
      </c>
      <c r="C16" s="2">
        <v>185.25</v>
      </c>
      <c r="D16" s="2">
        <f>C16</f>
        <v>185.25</v>
      </c>
      <c r="E16" t="s">
        <v>23</v>
      </c>
      <c r="F16" t="s">
        <v>24</v>
      </c>
      <c r="G16" s="3">
        <v>43951</v>
      </c>
    </row>
    <row r="17" spans="1:7" x14ac:dyDescent="0.25">
      <c r="A17" t="s">
        <v>14</v>
      </c>
      <c r="B17">
        <v>5</v>
      </c>
      <c r="C17" s="2">
        <v>345</v>
      </c>
      <c r="D17" s="2">
        <f>C17*1.21</f>
        <v>417.45</v>
      </c>
      <c r="E17" t="s">
        <v>30</v>
      </c>
      <c r="F17" t="s">
        <v>31</v>
      </c>
      <c r="G17" s="3">
        <v>43966</v>
      </c>
    </row>
    <row r="18" spans="1:7" x14ac:dyDescent="0.25">
      <c r="A18" t="s">
        <v>17</v>
      </c>
      <c r="B18">
        <v>60</v>
      </c>
      <c r="C18" s="2">
        <v>498.42</v>
      </c>
      <c r="D18" s="2">
        <f>C18</f>
        <v>498.42</v>
      </c>
      <c r="E18" t="s">
        <v>8</v>
      </c>
      <c r="F18" t="s">
        <v>9</v>
      </c>
      <c r="G18" s="3">
        <v>43974</v>
      </c>
    </row>
    <row r="19" spans="1:7" x14ac:dyDescent="0.25">
      <c r="A19" t="s">
        <v>17</v>
      </c>
      <c r="B19">
        <v>60</v>
      </c>
      <c r="C19" s="2">
        <v>448.48</v>
      </c>
      <c r="D19" s="2">
        <f>C19</f>
        <v>448.48</v>
      </c>
      <c r="E19" t="s">
        <v>8</v>
      </c>
      <c r="F19" t="s">
        <v>9</v>
      </c>
      <c r="G19" s="3">
        <v>43977</v>
      </c>
    </row>
    <row r="20" spans="1:7" x14ac:dyDescent="0.25">
      <c r="A20" t="s">
        <v>32</v>
      </c>
      <c r="B20">
        <v>2</v>
      </c>
      <c r="C20" s="2">
        <v>68.180000000000007</v>
      </c>
      <c r="D20" s="2">
        <f>C20*1.21</f>
        <v>82.497800000000012</v>
      </c>
      <c r="E20" t="s">
        <v>11</v>
      </c>
      <c r="F20" t="s">
        <v>12</v>
      </c>
      <c r="G20" s="3">
        <v>43982</v>
      </c>
    </row>
    <row r="21" spans="1:7" x14ac:dyDescent="0.25">
      <c r="A21" t="s">
        <v>22</v>
      </c>
      <c r="B21">
        <v>10</v>
      </c>
      <c r="C21" s="2">
        <v>45.7</v>
      </c>
      <c r="D21" s="2">
        <f>C21</f>
        <v>45.7</v>
      </c>
      <c r="E21" t="s">
        <v>23</v>
      </c>
      <c r="F21" t="s">
        <v>24</v>
      </c>
      <c r="G21" s="3">
        <v>43959</v>
      </c>
    </row>
    <row r="22" spans="1:7" x14ac:dyDescent="0.25">
      <c r="A22" t="s">
        <v>33</v>
      </c>
      <c r="B22">
        <v>6</v>
      </c>
      <c r="C22" s="2">
        <v>30.9</v>
      </c>
      <c r="D22" s="2">
        <f>C22*1.21</f>
        <v>37.388999999999996</v>
      </c>
      <c r="E22" t="s">
        <v>8</v>
      </c>
      <c r="F22" t="s">
        <v>9</v>
      </c>
      <c r="G22" s="3">
        <v>43993</v>
      </c>
    </row>
    <row r="23" spans="1:7" x14ac:dyDescent="0.25">
      <c r="A23" t="s">
        <v>34</v>
      </c>
      <c r="B23">
        <v>5</v>
      </c>
      <c r="C23" s="2">
        <v>254.75</v>
      </c>
      <c r="D23" s="2">
        <f>C23*1.21</f>
        <v>308.2475</v>
      </c>
      <c r="E23" t="s">
        <v>8</v>
      </c>
      <c r="F23" t="s">
        <v>9</v>
      </c>
      <c r="G23" s="3">
        <v>43993</v>
      </c>
    </row>
    <row r="24" spans="1:7" x14ac:dyDescent="0.25">
      <c r="A24" t="s">
        <v>35</v>
      </c>
      <c r="B24">
        <v>18</v>
      </c>
      <c r="C24" s="2">
        <v>258.3</v>
      </c>
      <c r="D24" s="2">
        <f>C24*1.21</f>
        <v>312.54300000000001</v>
      </c>
      <c r="E24" t="s">
        <v>8</v>
      </c>
      <c r="F24" t="s">
        <v>9</v>
      </c>
      <c r="G24" s="3">
        <v>43993</v>
      </c>
    </row>
    <row r="25" spans="1:7" x14ac:dyDescent="0.25">
      <c r="A25" t="s">
        <v>36</v>
      </c>
      <c r="B25">
        <v>1</v>
      </c>
      <c r="C25" s="2">
        <v>7.5</v>
      </c>
      <c r="D25" s="2">
        <f>C25*1.21</f>
        <v>9.0749999999999993</v>
      </c>
      <c r="E25" t="s">
        <v>8</v>
      </c>
      <c r="F25" t="s">
        <v>9</v>
      </c>
      <c r="G25" s="3">
        <v>43993</v>
      </c>
    </row>
    <row r="26" spans="1:7" x14ac:dyDescent="0.25">
      <c r="A26" t="s">
        <v>37</v>
      </c>
      <c r="B26">
        <v>17</v>
      </c>
      <c r="C26" s="2">
        <v>290.7</v>
      </c>
      <c r="D26" s="2">
        <f>C26</f>
        <v>290.7</v>
      </c>
      <c r="E26" t="s">
        <v>15</v>
      </c>
      <c r="F26" t="s">
        <v>16</v>
      </c>
      <c r="G26" s="3">
        <v>43986</v>
      </c>
    </row>
    <row r="27" spans="1:7" x14ac:dyDescent="0.25">
      <c r="A27" t="s">
        <v>10</v>
      </c>
      <c r="B27">
        <v>100</v>
      </c>
      <c r="C27" s="2">
        <v>113</v>
      </c>
      <c r="D27" s="2">
        <f>C27*1.21</f>
        <v>136.72999999999999</v>
      </c>
      <c r="E27" t="s">
        <v>11</v>
      </c>
      <c r="F27" t="s">
        <v>12</v>
      </c>
      <c r="G27" s="3">
        <v>43921</v>
      </c>
    </row>
    <row r="28" spans="1:7" x14ac:dyDescent="0.25">
      <c r="A28" t="s">
        <v>13</v>
      </c>
      <c r="B28">
        <v>25</v>
      </c>
      <c r="C28" s="2">
        <v>584.5</v>
      </c>
      <c r="D28" s="2">
        <f>C28*1.21</f>
        <v>707.245</v>
      </c>
      <c r="E28" t="s">
        <v>38</v>
      </c>
      <c r="F28" t="s">
        <v>39</v>
      </c>
      <c r="G28" s="3">
        <v>43990</v>
      </c>
    </row>
    <row r="29" spans="1:7" x14ac:dyDescent="0.25">
      <c r="A29" t="s">
        <v>40</v>
      </c>
      <c r="B29">
        <v>100</v>
      </c>
      <c r="C29" s="2">
        <v>368</v>
      </c>
      <c r="D29" s="2">
        <f>C29</f>
        <v>368</v>
      </c>
      <c r="E29" t="s">
        <v>41</v>
      </c>
      <c r="F29" t="s">
        <v>42</v>
      </c>
      <c r="G29" s="3">
        <v>44011</v>
      </c>
    </row>
    <row r="30" spans="1:7" x14ac:dyDescent="0.25">
      <c r="A30" t="s">
        <v>43</v>
      </c>
      <c r="B30">
        <v>2</v>
      </c>
      <c r="C30" s="2">
        <v>2900</v>
      </c>
      <c r="D30" s="2">
        <f>C30*1.21</f>
        <v>3509</v>
      </c>
      <c r="E30" t="s">
        <v>44</v>
      </c>
      <c r="F30" t="s">
        <v>45</v>
      </c>
      <c r="G30" s="3">
        <v>43998</v>
      </c>
    </row>
    <row r="31" spans="1:7" x14ac:dyDescent="0.25">
      <c r="A31" t="s">
        <v>46</v>
      </c>
      <c r="B31">
        <v>1</v>
      </c>
      <c r="C31" s="2">
        <v>622.91999999999996</v>
      </c>
      <c r="D31" s="2">
        <f>C31*1.21</f>
        <v>753.7331999999999</v>
      </c>
      <c r="E31" t="s">
        <v>18</v>
      </c>
      <c r="F31" t="s">
        <v>19</v>
      </c>
      <c r="G31" s="3">
        <v>44004</v>
      </c>
    </row>
    <row r="32" spans="1:7" x14ac:dyDescent="0.25">
      <c r="A32" t="s">
        <v>47</v>
      </c>
      <c r="B32">
        <v>108</v>
      </c>
      <c r="C32" s="2">
        <v>1128.5999999999999</v>
      </c>
      <c r="D32" s="2">
        <f>C32*1.21</f>
        <v>1365.6059999999998</v>
      </c>
      <c r="E32" t="s">
        <v>8</v>
      </c>
      <c r="F32" t="s">
        <v>9</v>
      </c>
      <c r="G32" s="3">
        <v>44106</v>
      </c>
    </row>
    <row r="33" spans="1:7" x14ac:dyDescent="0.25">
      <c r="A33" t="s">
        <v>21</v>
      </c>
      <c r="B33">
        <v>5</v>
      </c>
      <c r="C33" s="2">
        <v>150</v>
      </c>
      <c r="D33" s="2">
        <f>C33*1.21</f>
        <v>181.5</v>
      </c>
      <c r="E33" t="s">
        <v>11</v>
      </c>
      <c r="F33" t="s">
        <v>12</v>
      </c>
      <c r="G33" s="3">
        <v>44165</v>
      </c>
    </row>
    <row r="34" spans="1:7" x14ac:dyDescent="0.25">
      <c r="A34" t="s">
        <v>48</v>
      </c>
      <c r="B34">
        <v>400</v>
      </c>
      <c r="C34" s="2">
        <v>1560</v>
      </c>
      <c r="D34" s="2">
        <v>1560</v>
      </c>
      <c r="E34" t="s">
        <v>49</v>
      </c>
      <c r="F34" t="s">
        <v>50</v>
      </c>
      <c r="G34" s="4">
        <v>44159</v>
      </c>
    </row>
    <row r="35" spans="1:7" x14ac:dyDescent="0.25">
      <c r="A35" t="s">
        <v>51</v>
      </c>
      <c r="B35">
        <v>5000</v>
      </c>
      <c r="C35" s="2">
        <v>1500</v>
      </c>
      <c r="D35" s="2">
        <f>C35*1.04</f>
        <v>1560</v>
      </c>
      <c r="E35" t="s">
        <v>28</v>
      </c>
      <c r="F35" t="s">
        <v>29</v>
      </c>
      <c r="G35" s="4">
        <v>44168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EFA9-A115-4E58-8CFD-D888D67074A4}">
  <dimension ref="A1:H20"/>
  <sheetViews>
    <sheetView tabSelected="1" workbookViewId="0">
      <selection activeCell="L6" sqref="L6"/>
    </sheetView>
  </sheetViews>
  <sheetFormatPr defaultRowHeight="15" x14ac:dyDescent="0.25"/>
  <cols>
    <col min="1" max="1" width="36.140625" bestFit="1" customWidth="1"/>
    <col min="2" max="2" width="9.42578125" bestFit="1" customWidth="1"/>
    <col min="3" max="3" width="11.7109375" style="2" bestFit="1" customWidth="1"/>
    <col min="4" max="4" width="11.85546875" style="2" bestFit="1" customWidth="1"/>
    <col min="5" max="5" width="13.28515625" bestFit="1" customWidth="1"/>
    <col min="6" max="6" width="33.28515625" bestFit="1" customWidth="1"/>
    <col min="7" max="7" width="12" bestFit="1" customWidth="1"/>
  </cols>
  <sheetData>
    <row r="1" spans="1:8" x14ac:dyDescent="0.25">
      <c r="A1" s="1" t="s">
        <v>0</v>
      </c>
      <c r="B1" s="1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6</v>
      </c>
    </row>
    <row r="2" spans="1:8" x14ac:dyDescent="0.25">
      <c r="A2" t="s">
        <v>52</v>
      </c>
      <c r="B2">
        <v>6</v>
      </c>
      <c r="C2" s="2">
        <v>334.68</v>
      </c>
      <c r="D2" s="2">
        <f>C2*1.21</f>
        <v>404.96280000000002</v>
      </c>
      <c r="F2" t="s">
        <v>53</v>
      </c>
      <c r="G2" s="3">
        <v>44236</v>
      </c>
      <c r="H2" s="7"/>
    </row>
    <row r="3" spans="1:8" x14ac:dyDescent="0.25">
      <c r="A3" t="s">
        <v>56</v>
      </c>
      <c r="B3">
        <v>50</v>
      </c>
      <c r="C3" s="2">
        <v>40</v>
      </c>
      <c r="D3" s="2">
        <f>C3*1.21</f>
        <v>48.4</v>
      </c>
      <c r="E3" t="s">
        <v>11</v>
      </c>
      <c r="F3" t="s">
        <v>12</v>
      </c>
      <c r="G3" s="3">
        <v>44255</v>
      </c>
      <c r="H3" s="7"/>
    </row>
    <row r="4" spans="1:8" x14ac:dyDescent="0.25">
      <c r="A4" t="s">
        <v>57</v>
      </c>
      <c r="B4">
        <v>50</v>
      </c>
      <c r="C4" s="2">
        <v>255</v>
      </c>
      <c r="D4" s="2">
        <f>C4*1.21</f>
        <v>308.55</v>
      </c>
      <c r="E4" t="s">
        <v>11</v>
      </c>
      <c r="F4" t="s">
        <v>12</v>
      </c>
      <c r="G4" s="3">
        <v>44316</v>
      </c>
      <c r="H4" s="7"/>
    </row>
    <row r="5" spans="1:8" x14ac:dyDescent="0.25">
      <c r="A5" t="s">
        <v>58</v>
      </c>
      <c r="B5">
        <v>1500</v>
      </c>
      <c r="C5" s="2">
        <v>309</v>
      </c>
      <c r="D5" s="2">
        <f>C5*1.21</f>
        <v>373.89</v>
      </c>
      <c r="E5" t="s">
        <v>11</v>
      </c>
      <c r="F5" t="s">
        <v>12</v>
      </c>
      <c r="G5" s="3">
        <v>44347</v>
      </c>
      <c r="H5" s="6"/>
    </row>
    <row r="6" spans="1:8" x14ac:dyDescent="0.25">
      <c r="A6" t="s">
        <v>56</v>
      </c>
      <c r="B6">
        <v>50</v>
      </c>
      <c r="C6" s="2">
        <v>35</v>
      </c>
      <c r="D6" s="2">
        <f>C6*1.21</f>
        <v>42.35</v>
      </c>
      <c r="E6" t="s">
        <v>11</v>
      </c>
      <c r="F6" t="s">
        <v>12</v>
      </c>
      <c r="G6" s="3">
        <v>44347</v>
      </c>
      <c r="H6" s="7"/>
    </row>
    <row r="7" spans="1:8" x14ac:dyDescent="0.25">
      <c r="A7" t="s">
        <v>51</v>
      </c>
      <c r="B7">
        <v>2500</v>
      </c>
      <c r="C7" s="2">
        <v>515</v>
      </c>
      <c r="D7" s="2">
        <f>C7*1.21</f>
        <v>623.15</v>
      </c>
      <c r="E7" t="s">
        <v>11</v>
      </c>
      <c r="F7" t="s">
        <v>12</v>
      </c>
      <c r="G7" s="3">
        <v>44408</v>
      </c>
      <c r="H7" s="6"/>
    </row>
    <row r="8" spans="1:8" x14ac:dyDescent="0.25">
      <c r="A8" t="s">
        <v>52</v>
      </c>
      <c r="B8">
        <v>2</v>
      </c>
      <c r="C8" s="2">
        <v>90.9</v>
      </c>
      <c r="D8" s="2">
        <f>C8*1.21</f>
        <v>109.989</v>
      </c>
      <c r="F8" t="s">
        <v>53</v>
      </c>
      <c r="G8" s="3">
        <v>44455</v>
      </c>
      <c r="H8" s="6"/>
    </row>
    <row r="9" spans="1:8" x14ac:dyDescent="0.25">
      <c r="A9" t="s">
        <v>51</v>
      </c>
      <c r="B9">
        <v>2500</v>
      </c>
      <c r="C9" s="2">
        <v>350</v>
      </c>
      <c r="D9" s="2">
        <f>C9*1.21</f>
        <v>423.5</v>
      </c>
      <c r="E9" t="s">
        <v>11</v>
      </c>
      <c r="F9" t="s">
        <v>12</v>
      </c>
      <c r="G9" s="3">
        <v>44469</v>
      </c>
      <c r="H9" s="6"/>
    </row>
    <row r="10" spans="1:8" x14ac:dyDescent="0.25">
      <c r="A10" t="s">
        <v>21</v>
      </c>
      <c r="B10">
        <v>4</v>
      </c>
      <c r="C10" s="2">
        <v>61.52</v>
      </c>
      <c r="D10" s="2">
        <f>C10*1.21</f>
        <v>74.4392</v>
      </c>
      <c r="E10" t="s">
        <v>11</v>
      </c>
      <c r="F10" t="s">
        <v>12</v>
      </c>
      <c r="G10" s="3">
        <v>44469</v>
      </c>
      <c r="H10" s="7"/>
    </row>
    <row r="11" spans="1:8" x14ac:dyDescent="0.25">
      <c r="A11" t="s">
        <v>17</v>
      </c>
      <c r="B11">
        <v>50</v>
      </c>
      <c r="C11" s="2">
        <v>238</v>
      </c>
      <c r="D11" s="2">
        <f>C11*1.21</f>
        <v>287.98</v>
      </c>
      <c r="E11" t="s">
        <v>11</v>
      </c>
      <c r="F11" t="s">
        <v>12</v>
      </c>
      <c r="G11" s="3">
        <v>44469</v>
      </c>
      <c r="H11" s="7"/>
    </row>
    <row r="12" spans="1:8" x14ac:dyDescent="0.25">
      <c r="A12" t="s">
        <v>54</v>
      </c>
      <c r="B12">
        <v>2</v>
      </c>
      <c r="C12" s="2">
        <v>350</v>
      </c>
      <c r="D12" s="2">
        <f>C12*1.21</f>
        <v>423.5</v>
      </c>
      <c r="F12" t="s">
        <v>55</v>
      </c>
      <c r="G12" s="3">
        <v>44497</v>
      </c>
      <c r="H12" s="7"/>
    </row>
    <row r="13" spans="1:8" x14ac:dyDescent="0.25">
      <c r="A13" t="s">
        <v>51</v>
      </c>
      <c r="B13">
        <v>2500</v>
      </c>
      <c r="C13" s="2">
        <v>350</v>
      </c>
      <c r="D13" s="2">
        <f>C13*1.21</f>
        <v>423.5</v>
      </c>
      <c r="E13" t="s">
        <v>11</v>
      </c>
      <c r="F13" t="s">
        <v>12</v>
      </c>
      <c r="G13" s="3">
        <v>44500</v>
      </c>
      <c r="H13" s="7"/>
    </row>
    <row r="14" spans="1:8" x14ac:dyDescent="0.25">
      <c r="H14" s="7"/>
    </row>
    <row r="15" spans="1:8" x14ac:dyDescent="0.25">
      <c r="H15" s="7"/>
    </row>
    <row r="16" spans="1:8" x14ac:dyDescent="0.25">
      <c r="H16" s="7"/>
    </row>
    <row r="17" spans="8:8" x14ac:dyDescent="0.25">
      <c r="H17" s="7"/>
    </row>
    <row r="18" spans="8:8" x14ac:dyDescent="0.25">
      <c r="H18" s="7"/>
    </row>
    <row r="19" spans="8:8" x14ac:dyDescent="0.25">
      <c r="H19" s="7"/>
    </row>
    <row r="20" spans="8:8" x14ac:dyDescent="0.25">
      <c r="H20" s="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Chico</dc:creator>
  <cp:lastModifiedBy>Ingrid Chico</cp:lastModifiedBy>
  <dcterms:created xsi:type="dcterms:W3CDTF">2021-11-25T07:52:54Z</dcterms:created>
  <dcterms:modified xsi:type="dcterms:W3CDTF">2021-11-25T08:32:44Z</dcterms:modified>
</cp:coreProperties>
</file>