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11723_ICEC\12784_ADTE\AJUTS\01 ARs\2025 - AR\ARs Videjocs\2_Models\3_ Justificació\"/>
    </mc:Choice>
  </mc:AlternateContent>
  <bookViews>
    <workbookView xWindow="0" yWindow="0" windowWidth="24000" windowHeight="9000" activeTab="3"/>
  </bookViews>
  <sheets>
    <sheet name="Annex 1" sheetId="12" r:id="rId1"/>
    <sheet name="Annex 2" sheetId="11" r:id="rId2"/>
    <sheet name="Annex 3" sheetId="8" r:id="rId3"/>
    <sheet name="Annex 4" sheetId="10" r:id="rId4"/>
  </sheets>
  <externalReferences>
    <externalReference r:id="rId5"/>
  </externalReferences>
  <definedNames>
    <definedName name="_xlnm.Print_Area" localSheetId="0">'Annex 1'!$B$1:$G$114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2" i="12" l="1"/>
  <c r="I39" i="10"/>
  <c r="O31" i="11" l="1"/>
  <c r="E31" i="11"/>
  <c r="B72" i="12"/>
  <c r="Q63" i="12" l="1"/>
  <c r="M70" i="12" s="1"/>
  <c r="P63" i="12"/>
  <c r="M69" i="12" s="1"/>
  <c r="S63" i="12"/>
  <c r="I63" i="12"/>
  <c r="F63" i="12"/>
  <c r="B69" i="12" s="1"/>
  <c r="O11" i="11" l="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N61" i="12" l="1"/>
  <c r="M61" i="12"/>
  <c r="N53" i="12"/>
  <c r="M53" i="12"/>
  <c r="N43" i="12"/>
  <c r="M43" i="12"/>
  <c r="N32" i="12"/>
  <c r="N55" i="12" s="1"/>
  <c r="M71" i="12" s="1"/>
  <c r="M32" i="12"/>
  <c r="M55" i="12" s="1"/>
  <c r="G63" i="12"/>
  <c r="B70" i="12" s="1"/>
  <c r="D61" i="12"/>
  <c r="C61" i="12"/>
  <c r="D53" i="12"/>
  <c r="C53" i="12"/>
  <c r="D43" i="12"/>
  <c r="C43" i="12"/>
  <c r="D32" i="12"/>
  <c r="C32" i="12"/>
  <c r="C55" i="12" l="1"/>
  <c r="B71" i="12" s="1"/>
  <c r="C63" i="12"/>
  <c r="N63" i="12"/>
  <c r="M63" i="12"/>
  <c r="D55" i="12"/>
  <c r="D63" i="12" s="1"/>
  <c r="H112" i="12" s="1"/>
  <c r="L20" i="10" l="1"/>
  <c r="K14" i="8"/>
</calcChain>
</file>

<file path=xl/comments1.xml><?xml version="1.0" encoding="utf-8"?>
<comments xmlns="http://schemas.openxmlformats.org/spreadsheetml/2006/main">
  <authors>
    <author>Ferrer Morales, Albert</author>
  </authors>
  <commentList>
    <comment ref="J15" authorId="0" shapeId="0">
      <text>
        <r>
          <rPr>
            <b/>
            <sz val="8"/>
            <color indexed="81"/>
            <rFont val="Helvetica*"/>
          </rPr>
          <t xml:space="preserve">S’entén per persona/entitat vinculada aquella en què concorre alguna de les circumstàncies següents:   </t>
        </r>
        <r>
          <rPr>
            <sz val="8"/>
            <color indexed="81"/>
            <rFont val="Helvetica*"/>
          </rPr>
          <t xml:space="preserve">     
</t>
        </r>
        <r>
          <rPr>
            <b/>
            <sz val="8"/>
            <color indexed="81"/>
            <rFont val="Helvetica*"/>
          </rPr>
          <t>a)</t>
        </r>
        <r>
          <rPr>
            <sz val="8"/>
            <color indexed="81"/>
            <rFont val="Helvetica*"/>
          </rPr>
          <t xml:space="preserve"> Persones físiques unides per relació conjugal o persones lligades amb una relació d’afectivitat anàloga, parentiu de consanguinitat fins al quart grau o d’afinitat fins al segon.  
</t>
        </r>
        <r>
          <rPr>
            <b/>
            <sz val="8"/>
            <color indexed="81"/>
            <rFont val="Helvetica*"/>
          </rPr>
          <t>b)</t>
        </r>
        <r>
          <rPr>
            <sz val="8"/>
            <color indexed="81"/>
            <rFont val="Helvetica*"/>
          </rPr>
          <t xml:space="preserve"> Les persones físiques i jurídiques que tinguin una relació laboral retribuïda mitjançant pagaments periòdics. 
</t>
        </r>
        <r>
          <rPr>
            <b/>
            <sz val="8"/>
            <color indexed="81"/>
            <rFont val="Helvetica*"/>
          </rPr>
          <t>c)</t>
        </r>
        <r>
          <rPr>
            <sz val="8"/>
            <color indexed="81"/>
            <rFont val="Helvetica*"/>
          </rPr>
          <t xml:space="preserve"> Ser membres associats de la beneficiària si aquesta és una persona jurídica, o membres o partícips de la beneficiària si aquesta és una agrupació de persones físiques o jurídiques sense personalitat jurídica (veure art. 11.2 i 3 Llei general de subvencions).  
</t>
        </r>
        <r>
          <rPr>
            <b/>
            <sz val="8"/>
            <color indexed="81"/>
            <rFont val="Helvetica*"/>
          </rPr>
          <t>d)</t>
        </r>
        <r>
          <rPr>
            <sz val="8"/>
            <color indexed="81"/>
            <rFont val="Helvetica*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</t>
        </r>
        <r>
          <rPr>
            <b/>
            <sz val="8"/>
            <color indexed="81"/>
            <rFont val="Helvetica*"/>
          </rPr>
          <t>e)</t>
        </r>
        <r>
          <rPr>
            <sz val="8"/>
            <color indexed="81"/>
            <rFont val="Helvetica*"/>
          </rPr>
          <t xml:space="preserve"> Les societats que, d’acord amb l’article 4 de la Llei 24/1988, de 28 de juliol, reguladora del mercat de valors, compleixin les circumstàncies requerides per formar part del mateix grup. 
</t>
        </r>
        <r>
          <rPr>
            <b/>
            <sz val="8"/>
            <color indexed="81"/>
            <rFont val="Helvetica*"/>
          </rPr>
          <t>f)</t>
        </r>
        <r>
          <rPr>
            <sz val="8"/>
            <color indexed="81"/>
            <rFont val="Helvetica*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</t>
        </r>
        <r>
          <rPr>
            <b/>
            <sz val="8"/>
            <color indexed="81"/>
            <rFont val="Helvetica*"/>
          </rPr>
          <t>g)</t>
        </r>
        <r>
          <rPr>
            <sz val="8"/>
            <color indexed="81"/>
            <rFont val="Helvetica*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  <comment ref="T15" authorId="0" shapeId="0">
      <text>
        <r>
          <rPr>
            <b/>
            <sz val="8"/>
            <color indexed="81"/>
            <rFont val="Helvetica*"/>
          </rPr>
          <t xml:space="preserve">S’entén per persona/entitat vinculada aquella en què concorre alguna de les circumstàncies següents:   </t>
        </r>
        <r>
          <rPr>
            <sz val="8"/>
            <color indexed="81"/>
            <rFont val="Helvetica*"/>
          </rPr>
          <t xml:space="preserve">     
</t>
        </r>
        <r>
          <rPr>
            <b/>
            <sz val="8"/>
            <color indexed="81"/>
            <rFont val="Helvetica*"/>
          </rPr>
          <t>a)</t>
        </r>
        <r>
          <rPr>
            <sz val="8"/>
            <color indexed="81"/>
            <rFont val="Helvetica*"/>
          </rPr>
          <t xml:space="preserve"> Persones físiques unides per relació conjugal o persones lligades amb una relació d’afectivitat anàloga, parentiu de consanguinitat fins al quart grau o d’afinitat fins al segon.  
</t>
        </r>
        <r>
          <rPr>
            <b/>
            <sz val="8"/>
            <color indexed="81"/>
            <rFont val="Helvetica*"/>
          </rPr>
          <t>b)</t>
        </r>
        <r>
          <rPr>
            <sz val="8"/>
            <color indexed="81"/>
            <rFont val="Helvetica*"/>
          </rPr>
          <t xml:space="preserve"> Les persones físiques i jurídiques que tinguin una relació laboral retribuïda mitjançant pagaments periòdics. 
</t>
        </r>
        <r>
          <rPr>
            <b/>
            <sz val="8"/>
            <color indexed="81"/>
            <rFont val="Helvetica*"/>
          </rPr>
          <t>c)</t>
        </r>
        <r>
          <rPr>
            <sz val="8"/>
            <color indexed="81"/>
            <rFont val="Helvetica*"/>
          </rPr>
          <t xml:space="preserve"> Ser membres associats de la beneficiària si aquesta és una persona jurídica, o membres o partícips de la beneficiària si aquesta és una agrupació de persones físiques o jurídiques sense personalitat jurídica (veure art. 11.2 i 3 Llei general de subvencions).  
</t>
        </r>
        <r>
          <rPr>
            <b/>
            <sz val="8"/>
            <color indexed="81"/>
            <rFont val="Helvetica*"/>
          </rPr>
          <t>d)</t>
        </r>
        <r>
          <rPr>
            <sz val="8"/>
            <color indexed="81"/>
            <rFont val="Helvetica*"/>
          </rPr>
          <t xml:space="preserve"> Una societat i els seus socis majoritaris o els seus consellers o administradors, així com els cònjuges o les persones lligades amb una relació d’afectivitat anàloga i familiars fins al quart grau de consanguinitat o d’afinitat fins al segon.    
</t>
        </r>
        <r>
          <rPr>
            <b/>
            <sz val="8"/>
            <color indexed="81"/>
            <rFont val="Helvetica*"/>
          </rPr>
          <t>e)</t>
        </r>
        <r>
          <rPr>
            <sz val="8"/>
            <color indexed="81"/>
            <rFont val="Helvetica*"/>
          </rPr>
          <t xml:space="preserve"> Les societats que, d’acord amb l’article 4 de la Llei 24/1988, de 28 de juliol, reguladora del mercat de valors, compleixin les circumstàncies requerides per formar part del mateix grup. 
</t>
        </r>
        <r>
          <rPr>
            <b/>
            <sz val="8"/>
            <color indexed="81"/>
            <rFont val="Helvetica*"/>
          </rPr>
          <t>f)</t>
        </r>
        <r>
          <rPr>
            <sz val="8"/>
            <color indexed="81"/>
            <rFont val="Helvetica*"/>
          </rPr>
          <t xml:space="preserve"> Les persones jurídiques o agrupacions sense personalitat i els seus representants legals, patrons o els qui n’exerceixin l’administració, així com els cònjuges o les persones lligades amb una relació d’afectivitat anàloga i familiars fins al quart grau de consanguinitat o d’afinitat fins al segon. 
</t>
        </r>
        <r>
          <rPr>
            <b/>
            <sz val="8"/>
            <color indexed="81"/>
            <rFont val="Helvetica*"/>
          </rPr>
          <t>g)</t>
        </r>
        <r>
          <rPr>
            <sz val="8"/>
            <color indexed="81"/>
            <rFont val="Helvetica*"/>
          </rPr>
          <t xml:space="preserve"> Les persones jurídiques o agrupacions sense personalitat i les persones físiques, jurídiques o agrupacions sense personalitat que d’acord amb normes legals, estatutàries o acords contractuals tinguin dret a participar en més d’un 50 per cent en el benefici de les primeres. </t>
        </r>
      </text>
    </comment>
  </commentList>
</comments>
</file>

<file path=xl/sharedStrings.xml><?xml version="1.0" encoding="utf-8"?>
<sst xmlns="http://schemas.openxmlformats.org/spreadsheetml/2006/main" count="153" uniqueCount="94">
  <si>
    <t>DESPESES</t>
  </si>
  <si>
    <t xml:space="preserve">Total 1.1. </t>
  </si>
  <si>
    <t xml:space="preserve">A. Total Despeses </t>
  </si>
  <si>
    <t>justificació econòmica del projecte</t>
  </si>
  <si>
    <t>NÚM. FACTURA</t>
  </si>
  <si>
    <t>NOM EMPRESA:</t>
  </si>
  <si>
    <t>NÚM. D'ORDRE</t>
  </si>
  <si>
    <t>Concepte pressupost</t>
  </si>
  <si>
    <t>DATA FACTURA</t>
  </si>
  <si>
    <t>BASE FRA MONEDA ESTRANGERA (1)</t>
  </si>
  <si>
    <t>BASE FRA EUROS - €</t>
  </si>
  <si>
    <t>TIPUS                     IVA</t>
  </si>
  <si>
    <t>QUOTA          IVA (2)</t>
  </si>
  <si>
    <t>RETENCIÓ IRPF</t>
  </si>
  <si>
    <t>IMPORT ACREDITAT</t>
  </si>
  <si>
    <t>DATA PAGAMENT</t>
  </si>
  <si>
    <t>Província (en el cas de Catalunya) o País (en la resta de casos)</t>
  </si>
  <si>
    <t>TOTAL IMPORT ACREDITAT</t>
  </si>
  <si>
    <t xml:space="preserve">TOTAL IMPORT ACREDITAT : </t>
  </si>
  <si>
    <t>CLIENT</t>
  </si>
  <si>
    <t>Notes:</t>
  </si>
  <si>
    <t>(1) Si l'import de la factura fos en moneda estrangera, caldrà convertir-lo a euros aplicant el tipus de canvi corresponent a la data en què es va emetre la factura. Podeu consultar els tipus de canvi a www.oanda.com/convert/classic?lang=es</t>
  </si>
  <si>
    <t>(2) L'import acreditat no inclourà l'IVA, llevat que s'acrediti la no subjecció o l'exempció de l'activitat del perceptor de l'aportació envers l'impost.</t>
  </si>
  <si>
    <t>Si és empresa vinculada (marcar amb x)</t>
  </si>
  <si>
    <t>Pressupost i anàlisi econòmic del projecte</t>
  </si>
  <si>
    <t>DATA FACTURA O NÒMINA</t>
  </si>
  <si>
    <t>BASE FACTURA O NÒMINA EUROS - €</t>
  </si>
  <si>
    <t>Ajuts a Projectes videojocs</t>
  </si>
  <si>
    <t>Desenvolupament</t>
  </si>
  <si>
    <t>Disseny</t>
  </si>
  <si>
    <t>Programació</t>
  </si>
  <si>
    <t xml:space="preserve">Artistes 2D3D </t>
  </si>
  <si>
    <t>Animació</t>
  </si>
  <si>
    <t>QA</t>
  </si>
  <si>
    <t xml:space="preserve">Altres despeses  (Especificar concepte) </t>
  </si>
  <si>
    <t>Producció</t>
  </si>
  <si>
    <t>Sonorització</t>
  </si>
  <si>
    <t xml:space="preserve">Llicències </t>
  </si>
  <si>
    <t>Guionista</t>
  </si>
  <si>
    <t>Traducció</t>
  </si>
  <si>
    <t xml:space="preserve">Total 1.2. </t>
  </si>
  <si>
    <t>Màrqueting</t>
  </si>
  <si>
    <t>Pla de comunicació i comunitat</t>
  </si>
  <si>
    <t>Publicitat i promocions</t>
  </si>
  <si>
    <t>Esdeveniments internacionals</t>
  </si>
  <si>
    <t>Contingut multimèdia</t>
  </si>
  <si>
    <t xml:space="preserve">Total 1.3. </t>
  </si>
  <si>
    <t>IMPORT ACREDITAT (Import de la factura o nòmina aplicat al projecte)</t>
  </si>
  <si>
    <t>Nom</t>
  </si>
  <si>
    <t>Funció</t>
  </si>
  <si>
    <t>% Dedicació</t>
  </si>
  <si>
    <t>Hores</t>
  </si>
  <si>
    <t>Cost/hora empresa</t>
  </si>
  <si>
    <t>TOTAL</t>
  </si>
  <si>
    <t>PROVEIDOR O TREBALLADOR</t>
  </si>
  <si>
    <t>Videojoc</t>
  </si>
  <si>
    <t>Ajuts a projectes l’àmbit dels videojocs</t>
  </si>
  <si>
    <t>Tria una opció</t>
  </si>
  <si>
    <t>Subvenció i aportació reintegrable</t>
  </si>
  <si>
    <t>Només aportació reintegrable</t>
  </si>
  <si>
    <t>Nom del sol·licitant</t>
  </si>
  <si>
    <t xml:space="preserve">Nom del projecte </t>
  </si>
  <si>
    <r>
      <t xml:space="preserve">Quantia de despesa feta amb </t>
    </r>
    <r>
      <rPr>
        <b/>
        <sz val="10"/>
        <rFont val="Helvetica*"/>
      </rPr>
      <t xml:space="preserve">proveïdors </t>
    </r>
    <r>
      <rPr>
        <sz val="10"/>
        <rFont val="Helvetica*"/>
      </rPr>
      <t>amb seu permanent a Catalunya</t>
    </r>
  </si>
  <si>
    <r>
      <t xml:space="preserve">Quantia de despesa en </t>
    </r>
    <r>
      <rPr>
        <b/>
        <sz val="10"/>
        <rFont val="Helvetica*"/>
      </rPr>
      <t>nòmines</t>
    </r>
  </si>
  <si>
    <r>
      <t xml:space="preserve">Import de despesa subcontractada a </t>
    </r>
    <r>
      <rPr>
        <b/>
        <sz val="10"/>
        <rFont val="Helvetica*"/>
      </rPr>
      <t>empreses vinculades</t>
    </r>
  </si>
  <si>
    <t>Nom empresa vinculada</t>
  </si>
  <si>
    <t>Arrendament operatiu de material tècnic o vehicles (màx. 3 mesos)</t>
  </si>
  <si>
    <t xml:space="preserve">Despeses indirectes (màxim 10% total despesa directa) </t>
  </si>
  <si>
    <t>Altres ingressos</t>
  </si>
  <si>
    <t>COST REAL fins a 30/06/2025 (*)</t>
  </si>
  <si>
    <t>COST TOTAL</t>
  </si>
  <si>
    <t>(a presentar al justificar l'ajut atorgat, cal indicar l'import en euros)</t>
  </si>
  <si>
    <t xml:space="preserve">Annex 1:  Comparatiu entre les partides del pressupost acceptat en la resolució de concessió i les efectivament executades </t>
  </si>
  <si>
    <t>Gènere femení</t>
  </si>
  <si>
    <t>no</t>
  </si>
  <si>
    <t>sí</t>
  </si>
  <si>
    <t>Pressupost TOTAL previst del projecte (fins a data de llançament)</t>
  </si>
  <si>
    <r>
      <t xml:space="preserve">Pressupost previst entre el 01/01/2024 i el 30/06/2026 </t>
    </r>
    <r>
      <rPr>
        <b/>
        <sz val="14"/>
        <color rgb="FFFF0000"/>
        <rFont val="Helvetica*"/>
      </rPr>
      <t>(</t>
    </r>
    <r>
      <rPr>
        <b/>
        <sz val="16"/>
        <color rgb="FFFF0000"/>
        <rFont val="Helvetica*"/>
      </rPr>
      <t>*</t>
    </r>
    <r>
      <rPr>
        <b/>
        <sz val="14"/>
        <color rgb="FFFF0000"/>
        <rFont val="Helvetica*"/>
      </rPr>
      <t>)</t>
    </r>
  </si>
  <si>
    <r>
      <rPr>
        <b/>
        <sz val="9"/>
        <color rgb="FFFF0000"/>
        <rFont val="Helvetica*"/>
      </rPr>
      <t xml:space="preserve">(*) </t>
    </r>
    <r>
      <rPr>
        <i/>
        <sz val="9"/>
        <color rgb="FFFF0000"/>
        <rFont val="Helvetica*"/>
      </rPr>
      <t>Si el llançament és abans del 30/06/2026, només s'han d'incloure les despeses fins a data de llançament</t>
    </r>
  </si>
  <si>
    <t>Total Despeses Directes</t>
  </si>
  <si>
    <t xml:space="preserve">Total Despeses Indirectes. </t>
  </si>
  <si>
    <t>AVISOS (si el següent quadre mostra algún avís, considereu revisió)</t>
  </si>
  <si>
    <t xml:space="preserve">Annex 2: Detall de despeses de personal. </t>
  </si>
  <si>
    <t>Cost real de les hores de feina del personal en nòmina dedicat al projecte fins a 30 de juny 2026</t>
  </si>
  <si>
    <r>
      <t xml:space="preserve">2026 </t>
    </r>
    <r>
      <rPr>
        <b/>
        <sz val="11"/>
        <rFont val="Helvetica*"/>
      </rPr>
      <t>(màx 30 juny)</t>
    </r>
  </si>
  <si>
    <t xml:space="preserve">Annex 4 : Relació de factures o resolucions acreditatives del finançament del projecte </t>
  </si>
  <si>
    <t>FINANÇAMENT ALIÈ</t>
  </si>
  <si>
    <r>
      <t>Altres subvencions</t>
    </r>
    <r>
      <rPr>
        <sz val="9"/>
        <color theme="1"/>
        <rFont val="Helvetica*"/>
      </rPr>
      <t xml:space="preserve"> (sol·licitades o atorgades)</t>
    </r>
  </si>
  <si>
    <t>Especificar organisme i estat actual (atorgat o sol·licitat)</t>
  </si>
  <si>
    <t>Patrocinis</t>
  </si>
  <si>
    <t>Especificar empresa</t>
  </si>
  <si>
    <t>Especificar</t>
  </si>
  <si>
    <t>Total finançament aliè</t>
  </si>
  <si>
    <t>Annex 3: Relació de les factures que els proveïdors de l’empresa subcontractada vinculada corresponents a l'activitat subvencionada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</si>
</sst>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_-* #,##0.00\ [$€-403]_-;\-* #,##0.00\ [$€-403]_-;_-* &quot;-&quot;??\ [$€-403]_-;_-@_-"/>
    <numFmt numFmtId="167" formatCode="_-* #,##0.00\ &quot;€&quot;_-;\-* #,##0.00\ &quot;€&quot;_-;_-* &quot;-&quot;??\ &quot;€&quot;_-;_-@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Helvetica*"/>
    </font>
    <font>
      <sz val="10"/>
      <name val="Helvetica*"/>
    </font>
    <font>
      <sz val="10"/>
      <name val="Arial"/>
      <family val="2"/>
    </font>
    <font>
      <b/>
      <sz val="11"/>
      <name val="Helvetica*"/>
    </font>
    <font>
      <b/>
      <sz val="10"/>
      <name val="Helvetica*"/>
    </font>
    <font>
      <sz val="11"/>
      <name val="Helvetica*"/>
    </font>
    <font>
      <i/>
      <sz val="9"/>
      <name val="Helvetica*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i/>
      <sz val="10"/>
      <name val="Helvetica*"/>
    </font>
    <font>
      <sz val="10"/>
      <name val="Arial"/>
      <family val="2"/>
      <charset val="1"/>
    </font>
    <font>
      <sz val="11"/>
      <color rgb="FFFFFF00"/>
      <name val="Helvetica*"/>
    </font>
    <font>
      <b/>
      <sz val="10"/>
      <color rgb="FF00B0F0"/>
      <name val="Helvetica*"/>
    </font>
    <font>
      <i/>
      <sz val="10"/>
      <color theme="0"/>
      <name val="Helvetica*"/>
    </font>
    <font>
      <sz val="9"/>
      <color theme="0"/>
      <name val="Helvetica*"/>
    </font>
    <font>
      <b/>
      <sz val="8"/>
      <color rgb="FFFF0000"/>
      <name val="Helvetica*"/>
    </font>
    <font>
      <sz val="10"/>
      <color theme="1"/>
      <name val="Helvetica*"/>
    </font>
    <font>
      <sz val="12"/>
      <color rgb="FFFF0000"/>
      <name val="Arial"/>
      <family val="2"/>
    </font>
    <font>
      <b/>
      <sz val="8"/>
      <color indexed="81"/>
      <name val="Helvetica*"/>
    </font>
    <font>
      <sz val="8"/>
      <color indexed="81"/>
      <name val="Helvetica*"/>
    </font>
    <font>
      <b/>
      <sz val="12"/>
      <name val="Helvetia*"/>
    </font>
    <font>
      <sz val="10"/>
      <name val="Helvetia*"/>
    </font>
    <font>
      <sz val="10"/>
      <color theme="0" tint="-4.9989318521683403E-2"/>
      <name val="Helvetica*"/>
    </font>
    <font>
      <b/>
      <sz val="14"/>
      <color rgb="FFFF0000"/>
      <name val="Helvetica*"/>
    </font>
    <font>
      <b/>
      <sz val="16"/>
      <color rgb="FFFF0000"/>
      <name val="Helvetica*"/>
    </font>
    <font>
      <i/>
      <sz val="9"/>
      <color rgb="FFFF0000"/>
      <name val="Helvetica*"/>
    </font>
    <font>
      <b/>
      <sz val="9"/>
      <color rgb="FFFF0000"/>
      <name val="Helvetica*"/>
    </font>
    <font>
      <b/>
      <sz val="10"/>
      <color theme="1"/>
      <name val="Helvetica*"/>
    </font>
    <font>
      <sz val="10"/>
      <color rgb="FFFF0000"/>
      <name val="Helvetica*"/>
    </font>
    <font>
      <sz val="9"/>
      <color theme="1"/>
      <name val="Helvetica*"/>
    </font>
    <font>
      <b/>
      <sz val="11"/>
      <color theme="1"/>
      <name val="Helvetica*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C0C0C0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69696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rgb="FF969696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209">
    <xf numFmtId="0" fontId="0" fillId="0" borderId="0" xfId="0"/>
    <xf numFmtId="0" fontId="4" fillId="0" borderId="0" xfId="0" applyFont="1" applyProtection="1"/>
    <xf numFmtId="0" fontId="2" fillId="0" borderId="0" xfId="0" applyFont="1" applyProtection="1"/>
    <xf numFmtId="4" fontId="4" fillId="0" borderId="0" xfId="0" applyNumberFormat="1" applyFont="1" applyProtection="1"/>
    <xf numFmtId="0" fontId="11" fillId="0" borderId="0" xfId="0" applyFont="1"/>
    <xf numFmtId="0" fontId="10" fillId="0" borderId="9" xfId="0" applyFont="1" applyBorder="1" applyAlignment="1">
      <alignment wrapText="1"/>
    </xf>
    <xf numFmtId="0" fontId="10" fillId="0" borderId="9" xfId="0" applyFont="1" applyBorder="1" applyAlignment="1">
      <alignment horizontal="left" wrapText="1"/>
    </xf>
    <xf numFmtId="0" fontId="9" fillId="0" borderId="0" xfId="0" applyFont="1" applyBorder="1"/>
    <xf numFmtId="0" fontId="11" fillId="0" borderId="10" xfId="0" applyFont="1" applyBorder="1" applyAlignment="1">
      <alignment horizontal="center"/>
    </xf>
    <xf numFmtId="14" fontId="11" fillId="0" borderId="10" xfId="0" applyNumberFormat="1" applyFont="1" applyBorder="1"/>
    <xf numFmtId="0" fontId="11" fillId="0" borderId="10" xfId="0" applyFont="1" applyBorder="1"/>
    <xf numFmtId="164" fontId="11" fillId="0" borderId="10" xfId="1" applyFont="1" applyBorder="1"/>
    <xf numFmtId="7" fontId="11" fillId="0" borderId="10" xfId="1" applyNumberFormat="1" applyFont="1" applyBorder="1"/>
    <xf numFmtId="165" fontId="11" fillId="0" borderId="10" xfId="0" applyNumberFormat="1" applyFont="1" applyBorder="1"/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164" fontId="11" fillId="0" borderId="11" xfId="1" applyFont="1" applyBorder="1"/>
    <xf numFmtId="7" fontId="11" fillId="0" borderId="11" xfId="1" applyNumberFormat="1" applyFont="1" applyBorder="1"/>
    <xf numFmtId="165" fontId="11" fillId="0" borderId="11" xfId="0" applyNumberFormat="1" applyFont="1" applyBorder="1"/>
    <xf numFmtId="0" fontId="9" fillId="0" borderId="7" xfId="0" applyFont="1" applyBorder="1"/>
    <xf numFmtId="0" fontId="9" fillId="0" borderId="8" xfId="0" applyFont="1" applyBorder="1" applyAlignment="1">
      <alignment horizontal="right"/>
    </xf>
    <xf numFmtId="165" fontId="9" fillId="0" borderId="3" xfId="0" applyNumberFormat="1" applyFont="1" applyBorder="1"/>
    <xf numFmtId="0" fontId="9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5" fillId="0" borderId="0" xfId="0" applyFont="1" applyFill="1" applyAlignment="1" applyProtection="1">
      <alignment wrapText="1"/>
    </xf>
    <xf numFmtId="0" fontId="3" fillId="0" borderId="13" xfId="0" applyFont="1" applyBorder="1"/>
    <xf numFmtId="0" fontId="3" fillId="0" borderId="0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3" xfId="0" applyFont="1" applyBorder="1" applyProtection="1"/>
    <xf numFmtId="0" fontId="3" fillId="0" borderId="16" xfId="0" applyFont="1" applyBorder="1"/>
    <xf numFmtId="0" fontId="7" fillId="0" borderId="0" xfId="0" applyFont="1"/>
    <xf numFmtId="0" fontId="3" fillId="5" borderId="3" xfId="0" applyFont="1" applyFill="1" applyBorder="1" applyAlignment="1">
      <alignment horizontal="center"/>
    </xf>
    <xf numFmtId="0" fontId="3" fillId="0" borderId="13" xfId="0" applyFont="1" applyFill="1" applyBorder="1" applyProtection="1"/>
    <xf numFmtId="0" fontId="7" fillId="0" borderId="3" xfId="0" applyFont="1" applyBorder="1"/>
    <xf numFmtId="9" fontId="7" fillId="0" borderId="3" xfId="2" applyFont="1" applyBorder="1"/>
    <xf numFmtId="166" fontId="7" fillId="0" borderId="3" xfId="0" applyNumberFormat="1" applyFont="1" applyBorder="1"/>
    <xf numFmtId="0" fontId="3" fillId="0" borderId="15" xfId="0" applyFont="1" applyBorder="1" applyProtection="1"/>
    <xf numFmtId="0" fontId="3" fillId="0" borderId="15" xfId="0" applyFont="1" applyFill="1" applyBorder="1" applyProtection="1"/>
    <xf numFmtId="0" fontId="6" fillId="0" borderId="13" xfId="0" applyFont="1" applyBorder="1"/>
    <xf numFmtId="0" fontId="16" fillId="0" borderId="3" xfId="0" applyFont="1" applyBorder="1"/>
    <xf numFmtId="0" fontId="17" fillId="0" borderId="13" xfId="0" applyFont="1" applyBorder="1"/>
    <xf numFmtId="0" fontId="7" fillId="0" borderId="0" xfId="0" applyFont="1" applyBorder="1"/>
    <xf numFmtId="9" fontId="7" fillId="0" borderId="0" xfId="2" applyFont="1" applyBorder="1"/>
    <xf numFmtId="166" fontId="7" fillId="0" borderId="0" xfId="0" applyNumberFormat="1" applyFont="1" applyBorder="1"/>
    <xf numFmtId="0" fontId="3" fillId="0" borderId="0" xfId="5" applyFont="1" applyProtection="1"/>
    <xf numFmtId="0" fontId="18" fillId="0" borderId="0" xfId="5" applyFont="1"/>
    <xf numFmtId="0" fontId="13" fillId="0" borderId="0" xfId="5" applyFont="1" applyProtection="1"/>
    <xf numFmtId="0" fontId="5" fillId="0" borderId="0" xfId="5" applyFont="1" applyBorder="1" applyAlignment="1" applyProtection="1">
      <alignment horizontal="left" vertical="top" wrapText="1"/>
    </xf>
    <xf numFmtId="4" fontId="3" fillId="0" borderId="0" xfId="5" applyNumberFormat="1" applyFont="1" applyProtection="1"/>
    <xf numFmtId="0" fontId="19" fillId="0" borderId="0" xfId="5" applyFont="1" applyAlignment="1">
      <alignment horizontal="left" vertical="center"/>
    </xf>
    <xf numFmtId="0" fontId="6" fillId="0" borderId="0" xfId="5" applyFont="1" applyBorder="1" applyProtection="1"/>
    <xf numFmtId="0" fontId="4" fillId="0" borderId="0" xfId="5" applyFont="1" applyProtection="1"/>
    <xf numFmtId="0" fontId="5" fillId="0" borderId="0" xfId="5" applyFont="1" applyAlignment="1">
      <alignment horizontal="right" indent="2"/>
    </xf>
    <xf numFmtId="0" fontId="4" fillId="0" borderId="0" xfId="5" applyFont="1" applyAlignment="1" applyProtection="1">
      <alignment vertical="center"/>
    </xf>
    <xf numFmtId="0" fontId="7" fillId="0" borderId="0" xfId="5" applyFont="1" applyProtection="1"/>
    <xf numFmtId="49" fontId="4" fillId="0" borderId="0" xfId="5" applyNumberFormat="1" applyFont="1" applyBorder="1" applyAlignment="1" applyProtection="1">
      <alignment horizontal="left"/>
      <protection locked="0"/>
    </xf>
    <xf numFmtId="0" fontId="5" fillId="0" borderId="0" xfId="5" applyFont="1" applyProtection="1"/>
    <xf numFmtId="49" fontId="3" fillId="0" borderId="0" xfId="5" applyNumberFormat="1" applyFont="1" applyBorder="1" applyAlignment="1" applyProtection="1">
      <alignment horizontal="left"/>
    </xf>
    <xf numFmtId="0" fontId="6" fillId="0" borderId="0" xfId="5" applyFont="1" applyBorder="1" applyAlignment="1" applyProtection="1">
      <alignment vertical="center"/>
    </xf>
    <xf numFmtId="4" fontId="6" fillId="2" borderId="3" xfId="5" applyNumberFormat="1" applyFont="1" applyFill="1" applyBorder="1" applyAlignment="1" applyProtection="1">
      <alignment horizontal="center" vertical="center" wrapText="1"/>
    </xf>
    <xf numFmtId="4" fontId="3" fillId="0" borderId="3" xfId="5" applyNumberFormat="1" applyFont="1" applyFill="1" applyBorder="1" applyAlignment="1" applyProtection="1">
      <alignment horizontal="center" vertical="center" wrapText="1"/>
    </xf>
    <xf numFmtId="4" fontId="3" fillId="0" borderId="3" xfId="5" applyNumberFormat="1" applyFont="1" applyBorder="1" applyAlignment="1" applyProtection="1">
      <alignment horizontal="center" vertical="center" wrapText="1"/>
    </xf>
    <xf numFmtId="4" fontId="3" fillId="0" borderId="0" xfId="5" applyNumberFormat="1" applyFont="1" applyFill="1" applyProtection="1"/>
    <xf numFmtId="0" fontId="3" fillId="0" borderId="0" xfId="5" applyFont="1" applyAlignment="1" applyProtection="1">
      <alignment vertical="center"/>
    </xf>
    <xf numFmtId="0" fontId="4" fillId="0" borderId="0" xfId="5" applyFont="1" applyBorder="1" applyAlignment="1" applyProtection="1">
      <alignment vertical="center"/>
    </xf>
    <xf numFmtId="4" fontId="6" fillId="0" borderId="0" xfId="5" applyNumberFormat="1" applyFont="1" applyFill="1" applyBorder="1" applyAlignment="1" applyProtection="1">
      <alignment horizontal="center" vertical="center"/>
    </xf>
    <xf numFmtId="4" fontId="6" fillId="0" borderId="0" xfId="5" applyNumberFormat="1" applyFont="1" applyFill="1" applyBorder="1" applyAlignment="1" applyProtection="1">
      <alignment horizontal="center" vertical="center" wrapText="1"/>
    </xf>
    <xf numFmtId="0" fontId="6" fillId="2" borderId="2" xfId="5" applyFont="1" applyFill="1" applyBorder="1" applyAlignment="1" applyProtection="1">
      <alignment vertical="center"/>
    </xf>
    <xf numFmtId="49" fontId="6" fillId="0" borderId="0" xfId="5" applyNumberFormat="1" applyFont="1" applyFill="1" applyBorder="1" applyAlignment="1" applyProtection="1">
      <alignment horizontal="center" vertical="center" wrapText="1"/>
    </xf>
    <xf numFmtId="0" fontId="6" fillId="0" borderId="0" xfId="5" applyFont="1" applyFill="1" applyBorder="1" applyProtection="1"/>
    <xf numFmtId="4" fontId="3" fillId="0" borderId="0" xfId="5" applyNumberFormat="1" applyFont="1" applyFill="1" applyBorder="1" applyAlignment="1" applyProtection="1">
      <alignment horizontal="center"/>
    </xf>
    <xf numFmtId="0" fontId="4" fillId="0" borderId="0" xfId="5" applyFont="1" applyFill="1" applyProtection="1"/>
    <xf numFmtId="4" fontId="3" fillId="0" borderId="0" xfId="5" applyNumberFormat="1" applyFont="1" applyBorder="1" applyProtection="1"/>
    <xf numFmtId="4" fontId="3" fillId="0" borderId="0" xfId="5" applyNumberFormat="1" applyFont="1" applyFill="1" applyBorder="1" applyProtection="1"/>
    <xf numFmtId="44" fontId="3" fillId="0" borderId="5" xfId="5" applyNumberFormat="1" applyFont="1" applyBorder="1" applyAlignment="1" applyProtection="1">
      <alignment horizontal="left"/>
      <protection locked="0"/>
    </xf>
    <xf numFmtId="44" fontId="3" fillId="0" borderId="5" xfId="5" applyNumberFormat="1" applyFont="1" applyBorder="1" applyAlignment="1" applyProtection="1">
      <alignment horizontal="right"/>
      <protection locked="0"/>
    </xf>
    <xf numFmtId="44" fontId="3" fillId="0" borderId="5" xfId="6" applyFont="1" applyBorder="1" applyAlignment="1" applyProtection="1">
      <alignment horizontal="right"/>
      <protection locked="0"/>
    </xf>
    <xf numFmtId="49" fontId="3" fillId="0" borderId="5" xfId="5" applyNumberFormat="1" applyFont="1" applyBorder="1" applyAlignment="1" applyProtection="1">
      <alignment horizontal="right"/>
      <protection locked="0"/>
    </xf>
    <xf numFmtId="44" fontId="3" fillId="0" borderId="6" xfId="5" applyNumberFormat="1" applyFont="1" applyBorder="1" applyAlignment="1" applyProtection="1">
      <alignment horizontal="left"/>
      <protection locked="0"/>
    </xf>
    <xf numFmtId="44" fontId="3" fillId="0" borderId="6" xfId="5" applyNumberFormat="1" applyFont="1" applyBorder="1" applyAlignment="1" applyProtection="1">
      <alignment horizontal="right"/>
      <protection locked="0"/>
    </xf>
    <xf numFmtId="0" fontId="3" fillId="0" borderId="0" xfId="5" applyFont="1" applyFill="1" applyBorder="1" applyProtection="1"/>
    <xf numFmtId="44" fontId="3" fillId="0" borderId="0" xfId="5" applyNumberFormat="1" applyFont="1" applyBorder="1" applyProtection="1"/>
    <xf numFmtId="44" fontId="3" fillId="0" borderId="0" xfId="6" applyFont="1" applyBorder="1" applyAlignment="1" applyProtection="1">
      <alignment horizontal="right"/>
      <protection locked="0"/>
    </xf>
    <xf numFmtId="49" fontId="3" fillId="0" borderId="0" xfId="5" applyNumberFormat="1" applyFont="1" applyBorder="1" applyAlignment="1" applyProtection="1">
      <alignment horizontal="right"/>
      <protection locked="0"/>
    </xf>
    <xf numFmtId="0" fontId="6" fillId="0" borderId="0" xfId="5" applyFont="1" applyAlignment="1" applyProtection="1">
      <alignment horizontal="right"/>
    </xf>
    <xf numFmtId="44" fontId="6" fillId="2" borderId="3" xfId="5" applyNumberFormat="1" applyFont="1" applyFill="1" applyBorder="1" applyProtection="1"/>
    <xf numFmtId="44" fontId="3" fillId="0" borderId="0" xfId="6" applyFont="1" applyFill="1" applyBorder="1" applyProtection="1"/>
    <xf numFmtId="44" fontId="3" fillId="0" borderId="0" xfId="5" applyNumberFormat="1" applyFont="1" applyFill="1" applyBorder="1" applyProtection="1"/>
    <xf numFmtId="4" fontId="3" fillId="0" borderId="6" xfId="5" applyNumberFormat="1" applyFont="1" applyBorder="1" applyAlignment="1" applyProtection="1">
      <alignment horizontal="right"/>
      <protection locked="0"/>
    </xf>
    <xf numFmtId="0" fontId="6" fillId="0" borderId="0" xfId="5" applyFont="1" applyBorder="1" applyAlignment="1" applyProtection="1">
      <alignment horizontal="right"/>
    </xf>
    <xf numFmtId="44" fontId="6" fillId="0" borderId="0" xfId="5" applyNumberFormat="1" applyFont="1" applyFill="1" applyBorder="1" applyProtection="1"/>
    <xf numFmtId="44" fontId="4" fillId="0" borderId="0" xfId="6" applyFont="1" applyFill="1" applyProtection="1"/>
    <xf numFmtId="44" fontId="6" fillId="0" borderId="0" xfId="6" applyFont="1" applyFill="1" applyBorder="1" applyProtection="1"/>
    <xf numFmtId="49" fontId="6" fillId="0" borderId="0" xfId="5" applyNumberFormat="1" applyFont="1" applyFill="1" applyBorder="1" applyProtection="1"/>
    <xf numFmtId="4" fontId="6" fillId="0" borderId="0" xfId="5" applyNumberFormat="1" applyFont="1" applyFill="1" applyBorder="1" applyProtection="1"/>
    <xf numFmtId="44" fontId="4" fillId="0" borderId="0" xfId="6" applyFont="1" applyProtection="1"/>
    <xf numFmtId="0" fontId="3" fillId="0" borderId="0" xfId="5" applyFont="1" applyFill="1" applyBorder="1" applyAlignment="1" applyProtection="1">
      <alignment horizontal="right"/>
    </xf>
    <xf numFmtId="4" fontId="3" fillId="0" borderId="4" xfId="5" applyNumberFormat="1" applyFont="1" applyBorder="1" applyAlignment="1" applyProtection="1">
      <alignment horizontal="right"/>
    </xf>
    <xf numFmtId="4" fontId="8" fillId="0" borderId="0" xfId="5" applyNumberFormat="1" applyFont="1" applyFill="1" applyBorder="1" applyAlignment="1" applyProtection="1">
      <alignment horizontal="center"/>
    </xf>
    <xf numFmtId="44" fontId="6" fillId="2" borderId="3" xfId="6" applyFont="1" applyFill="1" applyBorder="1" applyProtection="1"/>
    <xf numFmtId="4" fontId="4" fillId="0" borderId="0" xfId="5" applyNumberFormat="1" applyFont="1" applyProtection="1"/>
    <xf numFmtId="0" fontId="20" fillId="0" borderId="0" xfId="5" applyFont="1" applyAlignment="1">
      <alignment horizontal="center" wrapText="1"/>
    </xf>
    <xf numFmtId="0" fontId="22" fillId="0" borderId="0" xfId="5" applyFont="1" applyProtection="1"/>
    <xf numFmtId="4" fontId="6" fillId="7" borderId="3" xfId="5" applyNumberFormat="1" applyFont="1" applyFill="1" applyBorder="1" applyAlignment="1" applyProtection="1">
      <alignment horizontal="center" vertical="center" wrapText="1"/>
    </xf>
    <xf numFmtId="4" fontId="3" fillId="7" borderId="3" xfId="5" applyNumberFormat="1" applyFont="1" applyFill="1" applyBorder="1" applyAlignment="1" applyProtection="1">
      <alignment horizontal="center" vertical="center" wrapText="1"/>
    </xf>
    <xf numFmtId="44" fontId="6" fillId="7" borderId="3" xfId="5" applyNumberFormat="1" applyFont="1" applyFill="1" applyBorder="1" applyProtection="1"/>
    <xf numFmtId="44" fontId="6" fillId="7" borderId="3" xfId="6" applyFont="1" applyFill="1" applyBorder="1" applyProtection="1"/>
    <xf numFmtId="0" fontId="5" fillId="6" borderId="0" xfId="0" applyFont="1" applyFill="1" applyProtection="1"/>
    <xf numFmtId="0" fontId="25" fillId="0" borderId="0" xfId="5" applyFont="1" applyFill="1" applyAlignment="1" applyProtection="1">
      <alignment horizontal="left" vertical="center"/>
    </xf>
    <xf numFmtId="0" fontId="26" fillId="0" borderId="0" xfId="5" applyFont="1" applyFill="1" applyAlignment="1">
      <alignment horizontal="left" vertical="center"/>
    </xf>
    <xf numFmtId="9" fontId="7" fillId="0" borderId="3" xfId="2" applyFont="1" applyFill="1" applyBorder="1"/>
    <xf numFmtId="0" fontId="3" fillId="8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7" fillId="0" borderId="1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5" fillId="4" borderId="3" xfId="0" applyFont="1" applyFill="1" applyBorder="1" applyAlignment="1">
      <alignment horizontal="center"/>
    </xf>
    <xf numFmtId="0" fontId="10" fillId="9" borderId="0" xfId="0" applyFont="1" applyFill="1" applyBorder="1"/>
    <xf numFmtId="0" fontId="4" fillId="9" borderId="0" xfId="0" applyFont="1" applyFill="1" applyBorder="1" applyAlignment="1">
      <alignment wrapText="1"/>
    </xf>
    <xf numFmtId="0" fontId="4" fillId="9" borderId="0" xfId="0" applyFont="1" applyFill="1" applyBorder="1" applyProtection="1"/>
    <xf numFmtId="4" fontId="4" fillId="9" borderId="0" xfId="0" applyNumberFormat="1" applyFont="1" applyFill="1" applyBorder="1" applyProtection="1"/>
    <xf numFmtId="4" fontId="6" fillId="7" borderId="12" xfId="0" applyNumberFormat="1" applyFont="1" applyFill="1" applyBorder="1" applyAlignment="1" applyProtection="1">
      <alignment horizontal="center" vertical="center" wrapText="1"/>
    </xf>
    <xf numFmtId="4" fontId="6" fillId="7" borderId="0" xfId="0" applyNumberFormat="1" applyFont="1" applyFill="1" applyBorder="1" applyAlignment="1" applyProtection="1">
      <alignment horizontal="center" vertical="center" wrapText="1"/>
    </xf>
    <xf numFmtId="0" fontId="4" fillId="9" borderId="0" xfId="0" applyFont="1" applyFill="1" applyBorder="1" applyAlignment="1">
      <alignment horizontal="left" vertical="top" wrapText="1"/>
    </xf>
    <xf numFmtId="0" fontId="25" fillId="0" borderId="0" xfId="5" applyFont="1" applyAlignment="1" applyProtection="1">
      <alignment horizontal="left" vertical="center"/>
    </xf>
    <xf numFmtId="0" fontId="26" fillId="0" borderId="0" xfId="5" applyFont="1" applyAlignment="1">
      <alignment horizontal="left" vertical="center"/>
    </xf>
    <xf numFmtId="49" fontId="4" fillId="0" borderId="1" xfId="5" applyNumberFormat="1" applyFont="1" applyBorder="1" applyAlignment="1" applyProtection="1">
      <alignment horizontal="center"/>
      <protection locked="0"/>
    </xf>
    <xf numFmtId="49" fontId="4" fillId="0" borderId="2" xfId="5" applyNumberFormat="1" applyFont="1" applyBorder="1" applyAlignment="1" applyProtection="1">
      <alignment horizontal="center"/>
      <protection locked="0"/>
    </xf>
    <xf numFmtId="0" fontId="25" fillId="0" borderId="0" xfId="5" applyFont="1" applyFill="1" applyAlignment="1" applyProtection="1">
      <alignment horizontal="left" vertical="center"/>
    </xf>
    <xf numFmtId="0" fontId="26" fillId="0" borderId="0" xfId="5" applyFont="1" applyFill="1" applyAlignment="1">
      <alignment horizontal="left" vertical="center"/>
    </xf>
    <xf numFmtId="0" fontId="5" fillId="3" borderId="0" xfId="0" applyFont="1" applyFill="1" applyAlignment="1" applyProtection="1">
      <alignment horizontal="left" wrapText="1"/>
    </xf>
    <xf numFmtId="0" fontId="2" fillId="0" borderId="0" xfId="0" applyFont="1" applyAlignment="1" applyProtection="1">
      <alignment horizontal="left" vertical="center"/>
    </xf>
    <xf numFmtId="0" fontId="7" fillId="4" borderId="1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10" fillId="0" borderId="0" xfId="0" applyFont="1" applyBorder="1" applyAlignment="1">
      <alignment horizontal="center" wrapText="1"/>
    </xf>
    <xf numFmtId="0" fontId="5" fillId="0" borderId="0" xfId="0" applyFont="1" applyAlignment="1" applyProtection="1">
      <alignment horizontal="left" vertical="center"/>
    </xf>
    <xf numFmtId="4" fontId="6" fillId="2" borderId="3" xfId="0" applyNumberFormat="1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left" vertical="center" wrapText="1"/>
    </xf>
    <xf numFmtId="0" fontId="4" fillId="0" borderId="0" xfId="5" applyFont="1" applyBorder="1" applyProtection="1"/>
    <xf numFmtId="4" fontId="4" fillId="0" borderId="0" xfId="5" applyNumberFormat="1" applyFont="1" applyBorder="1" applyProtection="1"/>
    <xf numFmtId="0" fontId="6" fillId="0" borderId="0" xfId="0" applyFont="1" applyBorder="1" applyAlignment="1" applyProtection="1">
      <alignment horizontal="left" vertical="top"/>
    </xf>
    <xf numFmtId="4" fontId="3" fillId="0" borderId="0" xfId="0" applyNumberFormat="1" applyFont="1" applyBorder="1" applyProtection="1"/>
    <xf numFmtId="4" fontId="32" fillId="0" borderId="0" xfId="0" applyNumberFormat="1" applyFont="1"/>
    <xf numFmtId="0" fontId="33" fillId="0" borderId="25" xfId="0" applyFont="1" applyBorder="1" applyAlignment="1" applyProtection="1">
      <alignment horizontal="left" indent="1"/>
    </xf>
    <xf numFmtId="4" fontId="3" fillId="0" borderId="26" xfId="0" applyNumberFormat="1" applyFont="1" applyBorder="1" applyProtection="1"/>
    <xf numFmtId="4" fontId="21" fillId="0" borderId="27" xfId="0" applyNumberFormat="1" applyFont="1" applyBorder="1"/>
    <xf numFmtId="4" fontId="21" fillId="0" borderId="0" xfId="0" applyNumberFormat="1" applyFont="1" applyBorder="1"/>
    <xf numFmtId="0" fontId="33" fillId="0" borderId="12" xfId="0" applyFont="1" applyBorder="1" applyAlignment="1" applyProtection="1">
      <alignment horizontal="left" indent="1"/>
    </xf>
    <xf numFmtId="4" fontId="21" fillId="0" borderId="28" xfId="0" applyNumberFormat="1" applyFont="1" applyBorder="1"/>
    <xf numFmtId="0" fontId="33" fillId="0" borderId="29" xfId="0" applyFont="1" applyBorder="1" applyAlignment="1" applyProtection="1">
      <alignment horizontal="left" indent="1"/>
    </xf>
    <xf numFmtId="0" fontId="21" fillId="0" borderId="9" xfId="0" applyFont="1" applyBorder="1"/>
    <xf numFmtId="4" fontId="21" fillId="0" borderId="30" xfId="0" applyNumberFormat="1" applyFont="1" applyBorder="1"/>
    <xf numFmtId="0" fontId="21" fillId="0" borderId="0" xfId="0" applyFont="1" applyBorder="1"/>
    <xf numFmtId="0" fontId="11" fillId="0" borderId="0" xfId="0" applyFont="1" applyBorder="1"/>
    <xf numFmtId="0" fontId="14" fillId="0" borderId="13" xfId="0" applyFont="1" applyBorder="1"/>
    <xf numFmtId="0" fontId="3" fillId="0" borderId="0" xfId="0" applyFont="1" applyFill="1" applyBorder="1"/>
    <xf numFmtId="166" fontId="5" fillId="4" borderId="3" xfId="0" applyNumberFormat="1" applyFont="1" applyFill="1" applyBorder="1" applyAlignment="1">
      <alignment horizontal="center"/>
    </xf>
    <xf numFmtId="0" fontId="12" fillId="7" borderId="3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horizontal="left" wrapText="1"/>
    </xf>
    <xf numFmtId="4" fontId="3" fillId="0" borderId="31" xfId="5" applyNumberFormat="1" applyFont="1" applyBorder="1" applyAlignment="1" applyProtection="1">
      <alignment horizontal="center" vertical="center" wrapText="1"/>
    </xf>
    <xf numFmtId="4" fontId="3" fillId="0" borderId="31" xfId="5" applyNumberFormat="1" applyFont="1" applyFill="1" applyBorder="1" applyProtection="1"/>
    <xf numFmtId="4" fontId="6" fillId="0" borderId="31" xfId="5" applyNumberFormat="1" applyFont="1" applyFill="1" applyBorder="1" applyAlignment="1" applyProtection="1">
      <alignment horizontal="center" vertical="center"/>
    </xf>
    <xf numFmtId="4" fontId="3" fillId="0" borderId="31" xfId="5" applyNumberFormat="1" applyFont="1" applyFill="1" applyBorder="1" applyAlignment="1" applyProtection="1">
      <alignment horizontal="center"/>
    </xf>
    <xf numFmtId="49" fontId="3" fillId="0" borderId="31" xfId="5" applyNumberFormat="1" applyFont="1" applyBorder="1" applyAlignment="1" applyProtection="1">
      <alignment horizontal="right"/>
      <protection locked="0"/>
    </xf>
    <xf numFmtId="44" fontId="3" fillId="0" borderId="31" xfId="5" applyNumberFormat="1" applyFont="1" applyFill="1" applyBorder="1" applyProtection="1"/>
    <xf numFmtId="0" fontId="4" fillId="0" borderId="31" xfId="5" applyFont="1" applyFill="1" applyBorder="1" applyProtection="1"/>
    <xf numFmtId="49" fontId="6" fillId="0" borderId="31" xfId="5" applyNumberFormat="1" applyFont="1" applyFill="1" applyBorder="1" applyProtection="1"/>
    <xf numFmtId="0" fontId="4" fillId="0" borderId="31" xfId="5" applyFont="1" applyBorder="1" applyProtection="1"/>
    <xf numFmtId="167" fontId="32" fillId="0" borderId="0" xfId="0" applyNumberFormat="1" applyFont="1"/>
    <xf numFmtId="0" fontId="3" fillId="0" borderId="0" xfId="0" applyFont="1"/>
    <xf numFmtId="0" fontId="21" fillId="0" borderId="0" xfId="0" applyFont="1"/>
    <xf numFmtId="0" fontId="32" fillId="0" borderId="0" xfId="0" applyFont="1" applyAlignment="1">
      <alignment horizontal="right"/>
    </xf>
    <xf numFmtId="49" fontId="21" fillId="0" borderId="0" xfId="0" applyNumberFormat="1" applyFont="1" applyAlignment="1">
      <alignment horizontal="right"/>
    </xf>
    <xf numFmtId="0" fontId="21" fillId="0" borderId="18" xfId="0" applyFont="1" applyFill="1" applyBorder="1" applyAlignment="1">
      <alignment horizontal="left" vertical="center"/>
    </xf>
    <xf numFmtId="0" fontId="8" fillId="0" borderId="18" xfId="0" applyFont="1" applyBorder="1" applyAlignment="1"/>
    <xf numFmtId="0" fontId="8" fillId="0" borderId="33" xfId="0" applyFont="1" applyBorder="1" applyAlignment="1"/>
    <xf numFmtId="165" fontId="21" fillId="0" borderId="17" xfId="0" applyNumberFormat="1" applyFont="1" applyBorder="1" applyAlignment="1">
      <alignment horizontal="right"/>
    </xf>
    <xf numFmtId="0" fontId="21" fillId="0" borderId="0" xfId="0" applyFont="1" applyFill="1" applyBorder="1" applyAlignment="1">
      <alignment horizontal="left" vertical="center"/>
    </xf>
    <xf numFmtId="0" fontId="8" fillId="0" borderId="34" xfId="0" applyFont="1" applyBorder="1" applyAlignment="1"/>
    <xf numFmtId="0" fontId="8" fillId="0" borderId="35" xfId="0" applyFont="1" applyBorder="1" applyAlignment="1"/>
    <xf numFmtId="0" fontId="3" fillId="0" borderId="0" xfId="0" applyFont="1" applyBorder="1" applyAlignment="1">
      <alignment horizontal="right"/>
    </xf>
    <xf numFmtId="165" fontId="3" fillId="0" borderId="0" xfId="0" applyNumberFormat="1" applyFont="1"/>
    <xf numFmtId="0" fontId="21" fillId="0" borderId="0" xfId="0" applyFont="1" applyAlignment="1">
      <alignment horizontal="left" vertical="center"/>
    </xf>
    <xf numFmtId="0" fontId="35" fillId="0" borderId="0" xfId="0" applyFont="1" applyAlignment="1">
      <alignment horizontal="right" indent="1"/>
    </xf>
    <xf numFmtId="165" fontId="32" fillId="0" borderId="0" xfId="0" applyNumberFormat="1" applyFont="1"/>
    <xf numFmtId="165" fontId="6" fillId="10" borderId="32" xfId="0" applyNumberFormat="1" applyFont="1" applyFill="1" applyBorder="1"/>
    <xf numFmtId="165" fontId="6" fillId="10" borderId="36" xfId="0" applyNumberFormat="1" applyFont="1" applyFill="1" applyBorder="1" applyAlignment="1">
      <alignment horizontal="left"/>
    </xf>
    <xf numFmtId="165" fontId="6" fillId="10" borderId="0" xfId="0" applyNumberFormat="1" applyFont="1" applyFill="1" applyBorder="1" applyAlignment="1">
      <alignment horizontal="left"/>
    </xf>
    <xf numFmtId="0" fontId="4" fillId="0" borderId="0" xfId="5" applyFont="1" applyFill="1" applyBorder="1" applyProtection="1"/>
    <xf numFmtId="165" fontId="6" fillId="0" borderId="0" xfId="0" applyNumberFormat="1" applyFont="1" applyFill="1" applyBorder="1"/>
    <xf numFmtId="167" fontId="32" fillId="0" borderId="0" xfId="0" applyNumberFormat="1" applyFont="1" applyFill="1" applyBorder="1"/>
    <xf numFmtId="0" fontId="21" fillId="0" borderId="0" xfId="0" applyFont="1" applyFill="1" applyBorder="1"/>
    <xf numFmtId="0" fontId="32" fillId="0" borderId="0" xfId="0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/>
    <xf numFmtId="165" fontId="2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3" fillId="0" borderId="0" xfId="0" applyNumberFormat="1" applyFont="1" applyFill="1" applyBorder="1"/>
    <xf numFmtId="0" fontId="35" fillId="0" borderId="0" xfId="0" applyFont="1" applyFill="1" applyBorder="1" applyAlignment="1">
      <alignment horizontal="right" indent="1"/>
    </xf>
    <xf numFmtId="165" fontId="32" fillId="0" borderId="0" xfId="0" applyNumberFormat="1" applyFont="1" applyFill="1" applyBorder="1"/>
  </cellXfs>
  <cellStyles count="7">
    <cellStyle name="Coma" xfId="1" builtinId="3"/>
    <cellStyle name="Euro" xfId="4"/>
    <cellStyle name="Excel Built-in Normal" xfId="3"/>
    <cellStyle name="Moneda 2" xfId="6"/>
    <cellStyle name="Normal" xfId="0" builtinId="0"/>
    <cellStyle name="Normal 2" xfId="5"/>
    <cellStyle name="Percentatge" xfId="2" builtinId="5"/>
  </cellStyles>
  <dxfs count="0"/>
  <tableStyles count="0" defaultTableStyle="TableStyleMedium2" defaultPivotStyle="PivotStyleLight16"/>
  <colors>
    <mruColors>
      <color rgb="FFB1A0C7"/>
      <color rgb="FFECD9FF"/>
      <color rgb="FFD5AB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489857</xdr:colOff>
      <xdr:row>98</xdr:row>
      <xdr:rowOff>9072</xdr:rowOff>
    </xdr:from>
    <xdr:to>
      <xdr:col>1</xdr:col>
      <xdr:colOff>175986</xdr:colOff>
      <xdr:row>99</xdr:row>
      <xdr:rowOff>12248</xdr:rowOff>
    </xdr:to>
    <xdr:sp macro="" textlink="">
      <xdr:nvSpPr>
        <xdr:cNvPr id="2" name="AutoShape 15" descr="image001"/>
        <xdr:cNvSpPr>
          <a:spLocks noChangeAspect="1" noChangeArrowheads="1"/>
        </xdr:cNvSpPr>
      </xdr:nvSpPr>
      <xdr:spPr bwMode="auto">
        <a:xfrm>
          <a:off x="489857" y="14518822"/>
          <a:ext cx="175079" cy="161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1433285</xdr:colOff>
      <xdr:row>103</xdr:row>
      <xdr:rowOff>72572</xdr:rowOff>
    </xdr:from>
    <xdr:to>
      <xdr:col>3</xdr:col>
      <xdr:colOff>169635</xdr:colOff>
      <xdr:row>104</xdr:row>
      <xdr:rowOff>75747</xdr:rowOff>
    </xdr:to>
    <xdr:sp macro="" textlink="">
      <xdr:nvSpPr>
        <xdr:cNvPr id="3" name="AutoShape 16" descr="image001"/>
        <xdr:cNvSpPr>
          <a:spLocks noChangeAspect="1" noChangeArrowheads="1"/>
        </xdr:cNvSpPr>
      </xdr:nvSpPr>
      <xdr:spPr bwMode="auto">
        <a:xfrm>
          <a:off x="5452835" y="15376072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276225</xdr:colOff>
      <xdr:row>105</xdr:row>
      <xdr:rowOff>114300</xdr:rowOff>
    </xdr:from>
    <xdr:to>
      <xdr:col>3</xdr:col>
      <xdr:colOff>473075</xdr:colOff>
      <xdr:row>106</xdr:row>
      <xdr:rowOff>111124</xdr:rowOff>
    </xdr:to>
    <xdr:sp macro="" textlink="">
      <xdr:nvSpPr>
        <xdr:cNvPr id="4" name="AutoShape 16" descr="image001"/>
        <xdr:cNvSpPr>
          <a:spLocks noChangeAspect="1" noChangeArrowheads="1"/>
        </xdr:cNvSpPr>
      </xdr:nvSpPr>
      <xdr:spPr bwMode="auto">
        <a:xfrm>
          <a:off x="6410325" y="15576550"/>
          <a:ext cx="196850" cy="155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106</xdr:row>
          <xdr:rowOff>19050</xdr:rowOff>
        </xdr:from>
        <xdr:to>
          <xdr:col>1</xdr:col>
          <xdr:colOff>336550</xdr:colOff>
          <xdr:row>107</xdr:row>
          <xdr:rowOff>88900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107</xdr:row>
          <xdr:rowOff>114300</xdr:rowOff>
        </xdr:from>
        <xdr:to>
          <xdr:col>1</xdr:col>
          <xdr:colOff>361950</xdr:colOff>
          <xdr:row>109</xdr:row>
          <xdr:rowOff>12700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276225</xdr:colOff>
      <xdr:row>69</xdr:row>
      <xdr:rowOff>0</xdr:rowOff>
    </xdr:from>
    <xdr:to>
      <xdr:col>17</xdr:col>
      <xdr:colOff>450215</xdr:colOff>
      <xdr:row>69</xdr:row>
      <xdr:rowOff>155575</xdr:rowOff>
    </xdr:to>
    <xdr:sp macro="" textlink="">
      <xdr:nvSpPr>
        <xdr:cNvPr id="7" name="AutoShape 16" descr="image001"/>
        <xdr:cNvSpPr>
          <a:spLocks noChangeAspect="1" noChangeArrowheads="1"/>
        </xdr:cNvSpPr>
      </xdr:nvSpPr>
      <xdr:spPr bwMode="auto">
        <a:xfrm>
          <a:off x="20481925" y="17018000"/>
          <a:ext cx="17399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17</xdr:col>
      <xdr:colOff>276225</xdr:colOff>
      <xdr:row>67</xdr:row>
      <xdr:rowOff>0</xdr:rowOff>
    </xdr:from>
    <xdr:ext cx="173990" cy="155575"/>
    <xdr:sp macro="" textlink="">
      <xdr:nvSpPr>
        <xdr:cNvPr id="8" name="AutoShape 16" descr="image001"/>
        <xdr:cNvSpPr>
          <a:spLocks noChangeAspect="1" noChangeArrowheads="1"/>
        </xdr:cNvSpPr>
      </xdr:nvSpPr>
      <xdr:spPr bwMode="auto">
        <a:xfrm>
          <a:off x="20481925" y="16681450"/>
          <a:ext cx="17399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28</xdr:row>
      <xdr:rowOff>0</xdr:rowOff>
    </xdr:from>
    <xdr:to>
      <xdr:col>6</xdr:col>
      <xdr:colOff>450215</xdr:colOff>
      <xdr:row>28</xdr:row>
      <xdr:rowOff>155575</xdr:rowOff>
    </xdr:to>
    <xdr:sp macro="" textlink="">
      <xdr:nvSpPr>
        <xdr:cNvPr id="2" name="AutoShape 16" descr="image001"/>
        <xdr:cNvSpPr>
          <a:spLocks noChangeAspect="1" noChangeArrowheads="1"/>
        </xdr:cNvSpPr>
      </xdr:nvSpPr>
      <xdr:spPr bwMode="auto">
        <a:xfrm>
          <a:off x="20481925" y="17018000"/>
          <a:ext cx="17399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276225</xdr:colOff>
      <xdr:row>26</xdr:row>
      <xdr:rowOff>0</xdr:rowOff>
    </xdr:from>
    <xdr:ext cx="173990" cy="155575"/>
    <xdr:sp macro="" textlink="">
      <xdr:nvSpPr>
        <xdr:cNvPr id="3" name="AutoShape 16" descr="image001"/>
        <xdr:cNvSpPr>
          <a:spLocks noChangeAspect="1" noChangeArrowheads="1"/>
        </xdr:cNvSpPr>
      </xdr:nvSpPr>
      <xdr:spPr bwMode="auto">
        <a:xfrm>
          <a:off x="20481925" y="16681450"/>
          <a:ext cx="173990" cy="15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723_ICEC/12784_ADTE/AJUTS/01%20ARs/2025%20-%20AR/ARs%20Videjocs/2_Models/1_Sol&#183;licitud/TEC052_25_Pressupost_videojo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ost INVERSIÓ"/>
      <sheetName val="Despeses personal"/>
      <sheetName val="Explotació Premium"/>
      <sheetName val="Altres Explotacions_app mòbil"/>
      <sheetName val="Referents"/>
      <sheetName val="Pla de tresoreri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B1:U213"/>
  <sheetViews>
    <sheetView showGridLines="0" zoomScale="30" zoomScaleNormal="30" workbookViewId="0">
      <selection activeCell="V76" sqref="A1:V76"/>
    </sheetView>
  </sheetViews>
  <sheetFormatPr defaultColWidth="9.1796875" defaultRowHeight="12.5"/>
  <cols>
    <col min="1" max="1" width="3.54296875" style="54" customWidth="1"/>
    <col min="2" max="2" width="55.81640625" style="54" customWidth="1"/>
    <col min="3" max="4" width="19.453125" style="103" customWidth="1"/>
    <col min="5" max="5" width="4.54296875" style="103" customWidth="1"/>
    <col min="6" max="6" width="18" style="54" bestFit="1" customWidth="1"/>
    <col min="7" max="7" width="18.1796875" style="54" customWidth="1"/>
    <col min="8" max="8" width="5.54296875" style="54" customWidth="1"/>
    <col min="9" max="9" width="15.81640625" style="54" customWidth="1"/>
    <col min="10" max="10" width="34.54296875" style="54" customWidth="1"/>
    <col min="11" max="11" width="7.6328125" style="54" customWidth="1"/>
    <col min="12" max="12" width="9.1796875" style="54"/>
    <col min="13" max="20" width="17.1796875" style="54" customWidth="1"/>
    <col min="21" max="16384" width="9.1796875" style="54"/>
  </cols>
  <sheetData>
    <row r="1" spans="2:20" s="47" customFormat="1" ht="19.5" customHeight="1">
      <c r="B1" s="126" t="s">
        <v>56</v>
      </c>
      <c r="C1" s="127"/>
      <c r="D1" s="127"/>
      <c r="E1" s="127"/>
      <c r="F1" s="127"/>
      <c r="G1" s="127"/>
      <c r="J1" s="48" t="s">
        <v>57</v>
      </c>
      <c r="K1" s="48"/>
    </row>
    <row r="2" spans="2:20" s="47" customFormat="1" ht="19.5" customHeight="1">
      <c r="B2" s="110" t="s">
        <v>72</v>
      </c>
      <c r="C2" s="110"/>
      <c r="D2" s="110"/>
      <c r="E2" s="110"/>
      <c r="F2" s="110"/>
      <c r="G2" s="110"/>
      <c r="H2" s="110"/>
      <c r="J2" s="52" t="s">
        <v>58</v>
      </c>
      <c r="K2" s="52"/>
    </row>
    <row r="3" spans="2:20" s="47" customFormat="1" ht="19.5" customHeight="1">
      <c r="B3" s="130" t="s">
        <v>24</v>
      </c>
      <c r="C3" s="131"/>
      <c r="D3" s="131"/>
      <c r="E3" s="131"/>
      <c r="F3" s="131"/>
      <c r="G3" s="131"/>
      <c r="J3" s="52"/>
      <c r="K3" s="52"/>
    </row>
    <row r="4" spans="2:20" s="47" customFormat="1" ht="19.5" customHeight="1">
      <c r="B4" s="111"/>
      <c r="C4" s="112"/>
      <c r="D4" s="112"/>
      <c r="E4" s="112"/>
      <c r="F4" s="112"/>
      <c r="G4" s="112"/>
      <c r="J4" s="52"/>
      <c r="K4" s="52"/>
    </row>
    <row r="5" spans="2:20" s="47" customFormat="1" ht="19.5" customHeight="1">
      <c r="B5" s="111"/>
      <c r="C5" s="112"/>
      <c r="D5" s="112"/>
      <c r="E5" s="112"/>
      <c r="F5" s="112"/>
      <c r="G5" s="112"/>
      <c r="J5" s="52"/>
      <c r="K5" s="52"/>
    </row>
    <row r="6" spans="2:20" s="47" customFormat="1" ht="19.5" customHeight="1">
      <c r="B6" s="111"/>
      <c r="C6" s="112"/>
      <c r="D6" s="112"/>
      <c r="E6" s="112"/>
      <c r="F6" s="112"/>
      <c r="G6" s="112"/>
      <c r="J6" s="52"/>
      <c r="K6" s="52"/>
    </row>
    <row r="7" spans="2:20" s="47" customFormat="1" ht="19.5" customHeight="1">
      <c r="B7" s="111"/>
      <c r="C7" s="112"/>
      <c r="D7" s="112"/>
      <c r="E7" s="112"/>
      <c r="F7" s="112"/>
      <c r="G7" s="112"/>
      <c r="J7" s="52"/>
      <c r="K7" s="52"/>
    </row>
    <row r="8" spans="2:20" s="47" customFormat="1" ht="19.5" customHeight="1">
      <c r="B8" s="111"/>
      <c r="C8" s="112"/>
      <c r="D8" s="112"/>
      <c r="E8" s="112"/>
      <c r="F8" s="112"/>
      <c r="G8" s="112"/>
      <c r="J8" s="52"/>
      <c r="K8" s="52"/>
    </row>
    <row r="9" spans="2:20" s="47" customFormat="1" ht="19.5" customHeight="1">
      <c r="B9" s="49"/>
      <c r="C9" s="50"/>
      <c r="D9" s="50"/>
      <c r="E9" s="51"/>
      <c r="F9" s="50"/>
      <c r="G9" s="50"/>
      <c r="J9" s="52" t="s">
        <v>59</v>
      </c>
      <c r="K9" s="52"/>
    </row>
    <row r="10" spans="2:20" ht="20.149999999999999" customHeight="1">
      <c r="B10" s="53"/>
      <c r="C10" s="51"/>
      <c r="D10" s="51"/>
      <c r="E10" s="51"/>
      <c r="F10" s="50"/>
      <c r="G10" s="50"/>
    </row>
    <row r="11" spans="2:20" ht="14">
      <c r="B11" s="55" t="s">
        <v>60</v>
      </c>
      <c r="C11" s="128"/>
      <c r="D11" s="129"/>
      <c r="E11" s="51"/>
      <c r="F11" s="50"/>
      <c r="G11" s="50"/>
      <c r="H11" s="56"/>
    </row>
    <row r="12" spans="2:20" s="57" customFormat="1" ht="16.5" customHeight="1">
      <c r="B12" s="55" t="s">
        <v>61</v>
      </c>
      <c r="C12" s="128"/>
      <c r="D12" s="129"/>
      <c r="E12" s="51"/>
      <c r="F12" s="50"/>
      <c r="G12" s="50"/>
      <c r="H12" s="56"/>
    </row>
    <row r="13" spans="2:20" s="57" customFormat="1" ht="16.5" customHeight="1">
      <c r="B13" s="55"/>
      <c r="C13" s="58"/>
      <c r="D13" s="58"/>
      <c r="E13" s="51"/>
      <c r="F13" s="50"/>
      <c r="G13" s="50"/>
      <c r="H13" s="56"/>
      <c r="M13" s="123" t="s">
        <v>71</v>
      </c>
      <c r="N13" s="124"/>
      <c r="O13" s="124"/>
      <c r="P13" s="124"/>
      <c r="Q13" s="124"/>
      <c r="R13" s="124"/>
      <c r="S13" s="124"/>
      <c r="T13" s="124"/>
    </row>
    <row r="14" spans="2:20" ht="14">
      <c r="B14" s="59"/>
      <c r="C14" s="60"/>
      <c r="D14" s="60"/>
      <c r="E14" s="51"/>
    </row>
    <row r="15" spans="2:20" s="56" customFormat="1" ht="69" customHeight="1">
      <c r="B15" s="61"/>
      <c r="C15" s="145" t="s">
        <v>77</v>
      </c>
      <c r="D15" s="62" t="s">
        <v>76</v>
      </c>
      <c r="E15" s="51"/>
      <c r="F15" s="63" t="s">
        <v>62</v>
      </c>
      <c r="G15" s="63" t="s">
        <v>63</v>
      </c>
      <c r="H15" s="54"/>
      <c r="I15" s="64" t="s">
        <v>64</v>
      </c>
      <c r="J15" s="64" t="s">
        <v>65</v>
      </c>
      <c r="K15" s="168"/>
      <c r="M15" s="106" t="s">
        <v>69</v>
      </c>
      <c r="N15" s="106" t="s">
        <v>70</v>
      </c>
      <c r="O15" s="51"/>
      <c r="P15" s="107" t="s">
        <v>62</v>
      </c>
      <c r="Q15" s="107" t="s">
        <v>63</v>
      </c>
      <c r="R15" s="54"/>
      <c r="S15" s="107" t="s">
        <v>64</v>
      </c>
      <c r="T15" s="107" t="s">
        <v>65</v>
      </c>
    </row>
    <row r="16" spans="2:20" ht="6" customHeight="1">
      <c r="B16" s="47"/>
      <c r="C16" s="51"/>
      <c r="D16" s="51"/>
      <c r="E16" s="51"/>
      <c r="F16" s="65"/>
      <c r="G16" s="65"/>
      <c r="I16" s="65"/>
      <c r="J16" s="65"/>
      <c r="K16" s="169"/>
      <c r="M16" s="51"/>
      <c r="N16" s="51"/>
      <c r="O16" s="51"/>
      <c r="P16" s="65"/>
      <c r="Q16" s="65"/>
      <c r="S16" s="65"/>
      <c r="T16" s="65"/>
    </row>
    <row r="17" spans="2:20" s="56" customFormat="1" ht="13">
      <c r="B17" s="66"/>
      <c r="D17" s="67"/>
      <c r="E17" s="51"/>
      <c r="F17" s="68"/>
      <c r="G17" s="68"/>
      <c r="H17" s="54"/>
      <c r="I17" s="68"/>
      <c r="J17" s="68"/>
      <c r="K17" s="170"/>
      <c r="N17" s="67"/>
      <c r="O17" s="51"/>
      <c r="P17" s="68"/>
      <c r="Q17" s="68"/>
      <c r="R17" s="54"/>
      <c r="S17" s="68"/>
      <c r="T17" s="68"/>
    </row>
    <row r="18" spans="2:20" s="56" customFormat="1" ht="13">
      <c r="B18" s="66"/>
      <c r="C18" s="69"/>
      <c r="D18" s="69"/>
      <c r="E18" s="51"/>
      <c r="F18" s="68"/>
      <c r="G18" s="68"/>
      <c r="H18" s="54"/>
      <c r="I18" s="68"/>
      <c r="J18" s="68"/>
      <c r="K18" s="170"/>
      <c r="M18" s="69"/>
      <c r="N18" s="69"/>
      <c r="O18" s="51"/>
      <c r="P18" s="68"/>
      <c r="Q18" s="68"/>
      <c r="R18" s="54"/>
      <c r="S18" s="68"/>
      <c r="T18" s="68"/>
    </row>
    <row r="19" spans="2:20" s="56" customFormat="1" ht="13">
      <c r="B19" s="146" t="s">
        <v>78</v>
      </c>
      <c r="C19" s="146"/>
      <c r="D19" s="146"/>
      <c r="E19" s="146"/>
      <c r="F19" s="68"/>
      <c r="G19" s="68"/>
      <c r="H19" s="54"/>
      <c r="I19" s="68"/>
      <c r="J19" s="68"/>
      <c r="K19" s="170"/>
      <c r="M19" s="69"/>
      <c r="N19" s="69"/>
      <c r="O19" s="51"/>
      <c r="P19" s="68"/>
      <c r="Q19" s="68"/>
      <c r="R19" s="54"/>
      <c r="S19" s="68"/>
      <c r="T19" s="68"/>
    </row>
    <row r="20" spans="2:20" s="56" customFormat="1" ht="13">
      <c r="B20" s="66"/>
      <c r="C20" s="69"/>
      <c r="D20" s="69"/>
      <c r="E20" s="51"/>
      <c r="F20" s="68"/>
      <c r="G20" s="68"/>
      <c r="H20" s="54"/>
      <c r="I20" s="68"/>
      <c r="J20" s="68"/>
      <c r="K20" s="170"/>
      <c r="M20" s="69"/>
      <c r="N20" s="69"/>
      <c r="O20" s="51"/>
      <c r="P20" s="68"/>
      <c r="Q20" s="68"/>
      <c r="R20" s="54"/>
      <c r="S20" s="68"/>
      <c r="T20" s="68"/>
    </row>
    <row r="21" spans="2:20" s="56" customFormat="1" ht="13">
      <c r="B21" s="70" t="s">
        <v>0</v>
      </c>
      <c r="C21" s="69"/>
      <c r="D21" s="71"/>
      <c r="E21" s="51"/>
      <c r="F21" s="68"/>
      <c r="G21" s="68"/>
      <c r="H21" s="54"/>
      <c r="I21" s="68"/>
      <c r="J21" s="68"/>
      <c r="K21" s="170"/>
      <c r="M21" s="69"/>
      <c r="N21" s="71"/>
      <c r="O21" s="51"/>
      <c r="P21" s="68"/>
      <c r="Q21" s="68"/>
      <c r="R21" s="54"/>
      <c r="S21" s="68"/>
      <c r="T21" s="68"/>
    </row>
    <row r="22" spans="2:20" s="74" customFormat="1" ht="12" customHeight="1">
      <c r="B22" s="72"/>
      <c r="C22" s="73"/>
      <c r="D22" s="73"/>
      <c r="E22" s="51"/>
      <c r="F22" s="73"/>
      <c r="G22" s="73"/>
      <c r="H22" s="54"/>
      <c r="I22" s="73"/>
      <c r="J22" s="73"/>
      <c r="K22" s="171"/>
      <c r="M22" s="73"/>
      <c r="N22" s="73"/>
      <c r="O22" s="51"/>
      <c r="P22" s="73"/>
      <c r="Q22" s="73"/>
      <c r="R22" s="54"/>
      <c r="S22" s="73"/>
      <c r="T22" s="73"/>
    </row>
    <row r="23" spans="2:20" ht="13">
      <c r="B23" s="72" t="s">
        <v>28</v>
      </c>
      <c r="C23" s="75"/>
      <c r="D23" s="75"/>
      <c r="E23" s="51"/>
      <c r="F23" s="76"/>
      <c r="G23" s="76"/>
      <c r="I23" s="76"/>
      <c r="J23" s="76"/>
      <c r="K23" s="169"/>
      <c r="M23" s="75"/>
      <c r="N23" s="75"/>
      <c r="O23" s="51"/>
      <c r="P23" s="76"/>
      <c r="Q23" s="76"/>
      <c r="S23" s="76"/>
      <c r="T23" s="76"/>
    </row>
    <row r="24" spans="2:20">
      <c r="B24" s="77" t="s">
        <v>29</v>
      </c>
      <c r="C24" s="78"/>
      <c r="D24" s="78"/>
      <c r="E24" s="51"/>
      <c r="F24" s="79"/>
      <c r="G24" s="79"/>
      <c r="I24" s="79"/>
      <c r="J24" s="80"/>
      <c r="K24" s="172"/>
      <c r="M24" s="78"/>
      <c r="N24" s="78"/>
      <c r="O24" s="51"/>
      <c r="P24" s="79"/>
      <c r="Q24" s="79"/>
      <c r="S24" s="79"/>
      <c r="T24" s="80"/>
    </row>
    <row r="25" spans="2:20">
      <c r="B25" s="81" t="s">
        <v>30</v>
      </c>
      <c r="C25" s="82"/>
      <c r="D25" s="82"/>
      <c r="E25" s="51"/>
      <c r="F25" s="79"/>
      <c r="G25" s="79"/>
      <c r="I25" s="79"/>
      <c r="J25" s="80"/>
      <c r="K25" s="172"/>
      <c r="M25" s="82"/>
      <c r="N25" s="82"/>
      <c r="O25" s="51"/>
      <c r="P25" s="79"/>
      <c r="Q25" s="79"/>
      <c r="S25" s="79"/>
      <c r="T25" s="80"/>
    </row>
    <row r="26" spans="2:20">
      <c r="B26" s="81" t="s">
        <v>31</v>
      </c>
      <c r="C26" s="82"/>
      <c r="D26" s="82"/>
      <c r="E26" s="51"/>
      <c r="F26" s="79"/>
      <c r="G26" s="79"/>
      <c r="I26" s="79"/>
      <c r="J26" s="80"/>
      <c r="K26" s="172"/>
      <c r="M26" s="82"/>
      <c r="N26" s="82"/>
      <c r="O26" s="51"/>
      <c r="P26" s="79"/>
      <c r="Q26" s="79"/>
      <c r="S26" s="79"/>
      <c r="T26" s="80"/>
    </row>
    <row r="27" spans="2:20">
      <c r="B27" s="81" t="s">
        <v>32</v>
      </c>
      <c r="C27" s="82"/>
      <c r="D27" s="82"/>
      <c r="E27" s="51"/>
      <c r="F27" s="79"/>
      <c r="G27" s="79"/>
      <c r="I27" s="79"/>
      <c r="J27" s="80"/>
      <c r="K27" s="172"/>
      <c r="M27" s="82"/>
      <c r="N27" s="82"/>
      <c r="O27" s="51"/>
      <c r="P27" s="79"/>
      <c r="Q27" s="79"/>
      <c r="S27" s="79"/>
      <c r="T27" s="80"/>
    </row>
    <row r="28" spans="2:20">
      <c r="B28" s="77" t="s">
        <v>33</v>
      </c>
      <c r="C28" s="78"/>
      <c r="D28" s="78"/>
      <c r="E28" s="51"/>
      <c r="F28" s="79"/>
      <c r="G28" s="79"/>
      <c r="I28" s="79"/>
      <c r="J28" s="80"/>
      <c r="K28" s="172"/>
      <c r="M28" s="78"/>
      <c r="N28" s="78"/>
      <c r="O28" s="51"/>
      <c r="P28" s="79"/>
      <c r="Q28" s="79"/>
      <c r="S28" s="79"/>
      <c r="T28" s="80"/>
    </row>
    <row r="29" spans="2:20">
      <c r="B29" s="77" t="s">
        <v>34</v>
      </c>
      <c r="C29" s="78"/>
      <c r="D29" s="78"/>
      <c r="E29" s="51"/>
      <c r="F29" s="79"/>
      <c r="G29" s="79"/>
      <c r="I29" s="79"/>
      <c r="J29" s="80"/>
      <c r="K29" s="172"/>
      <c r="M29" s="78"/>
      <c r="N29" s="78"/>
      <c r="O29" s="51"/>
      <c r="P29" s="79"/>
      <c r="Q29" s="79"/>
      <c r="S29" s="79"/>
      <c r="T29" s="80"/>
    </row>
    <row r="30" spans="2:20">
      <c r="B30" s="77"/>
      <c r="C30" s="78"/>
      <c r="D30" s="78"/>
      <c r="E30" s="51"/>
      <c r="F30" s="79"/>
      <c r="G30" s="79"/>
      <c r="I30" s="79"/>
      <c r="J30" s="80"/>
      <c r="K30" s="172"/>
      <c r="M30" s="78"/>
      <c r="N30" s="78"/>
      <c r="O30" s="51"/>
      <c r="P30" s="79"/>
      <c r="Q30" s="79"/>
      <c r="S30" s="79"/>
      <c r="T30" s="80"/>
    </row>
    <row r="31" spans="2:20">
      <c r="B31" s="83"/>
      <c r="C31" s="84"/>
      <c r="D31" s="84"/>
      <c r="E31" s="51"/>
      <c r="F31" s="85"/>
      <c r="G31" s="85"/>
      <c r="I31" s="85"/>
      <c r="J31" s="86"/>
      <c r="K31" s="172"/>
      <c r="M31" s="84"/>
      <c r="N31" s="84"/>
      <c r="O31" s="51"/>
      <c r="P31" s="85"/>
      <c r="Q31" s="85"/>
      <c r="S31" s="85"/>
      <c r="T31" s="86"/>
    </row>
    <row r="32" spans="2:20" ht="13">
      <c r="B32" s="87" t="s">
        <v>1</v>
      </c>
      <c r="C32" s="88">
        <f>+SUM(C24:C30)</f>
        <v>0</v>
      </c>
      <c r="D32" s="88">
        <f>+SUM(D24:D30)</f>
        <v>0</v>
      </c>
      <c r="E32" s="86"/>
      <c r="F32" s="85"/>
      <c r="G32" s="85"/>
      <c r="I32" s="85"/>
      <c r="J32" s="86"/>
      <c r="K32" s="172"/>
      <c r="M32" s="108">
        <f>+SUM(M24:M30)</f>
        <v>0</v>
      </c>
      <c r="N32" s="108">
        <f>+SUM(N24:N30)</f>
        <v>0</v>
      </c>
      <c r="O32" s="86"/>
      <c r="P32" s="85"/>
      <c r="Q32" s="85"/>
      <c r="S32" s="85"/>
      <c r="T32" s="86"/>
    </row>
    <row r="33" spans="2:20">
      <c r="B33" s="83"/>
      <c r="C33" s="84"/>
      <c r="D33" s="84"/>
      <c r="E33" s="51"/>
      <c r="F33" s="89"/>
      <c r="G33" s="89"/>
      <c r="I33" s="89"/>
      <c r="J33" s="90"/>
      <c r="K33" s="173"/>
      <c r="M33" s="84"/>
      <c r="N33" s="84"/>
      <c r="O33" s="51"/>
      <c r="P33" s="89"/>
      <c r="Q33" s="89"/>
      <c r="S33" s="89"/>
      <c r="T33" s="90"/>
    </row>
    <row r="34" spans="2:20" ht="13">
      <c r="B34" s="53" t="s">
        <v>35</v>
      </c>
      <c r="C34" s="84"/>
      <c r="D34" s="84"/>
      <c r="E34" s="51"/>
      <c r="F34" s="89"/>
      <c r="G34" s="89"/>
      <c r="I34" s="89"/>
      <c r="J34" s="90"/>
      <c r="K34" s="173"/>
      <c r="M34" s="84"/>
      <c r="N34" s="84"/>
      <c r="O34" s="51"/>
      <c r="P34" s="89"/>
      <c r="Q34" s="89"/>
      <c r="S34" s="89"/>
      <c r="T34" s="90"/>
    </row>
    <row r="35" spans="2:20">
      <c r="B35" s="77" t="s">
        <v>36</v>
      </c>
      <c r="C35" s="78"/>
      <c r="D35" s="78"/>
      <c r="E35" s="51"/>
      <c r="F35" s="79"/>
      <c r="G35" s="79"/>
      <c r="I35" s="79"/>
      <c r="J35" s="80"/>
      <c r="K35" s="172"/>
      <c r="M35" s="78"/>
      <c r="N35" s="78"/>
      <c r="O35" s="51"/>
      <c r="P35" s="79"/>
      <c r="Q35" s="79"/>
      <c r="S35" s="79"/>
      <c r="T35" s="80"/>
    </row>
    <row r="36" spans="2:20">
      <c r="B36" s="81" t="s">
        <v>37</v>
      </c>
      <c r="C36" s="78"/>
      <c r="D36" s="78"/>
      <c r="E36" s="51"/>
      <c r="F36" s="79"/>
      <c r="G36" s="79"/>
      <c r="I36" s="79"/>
      <c r="J36" s="80"/>
      <c r="K36" s="172"/>
      <c r="M36" s="78"/>
      <c r="N36" s="78"/>
      <c r="O36" s="51"/>
      <c r="P36" s="79"/>
      <c r="Q36" s="79"/>
      <c r="S36" s="79"/>
      <c r="T36" s="80"/>
    </row>
    <row r="37" spans="2:20">
      <c r="B37" s="81" t="s">
        <v>38</v>
      </c>
      <c r="C37" s="78"/>
      <c r="D37" s="78"/>
      <c r="E37" s="51"/>
      <c r="F37" s="79"/>
      <c r="G37" s="79"/>
      <c r="I37" s="79"/>
      <c r="J37" s="80"/>
      <c r="K37" s="172"/>
      <c r="M37" s="78"/>
      <c r="N37" s="78"/>
      <c r="O37" s="51"/>
      <c r="P37" s="79"/>
      <c r="Q37" s="79"/>
      <c r="S37" s="79"/>
      <c r="T37" s="80"/>
    </row>
    <row r="38" spans="2:20">
      <c r="B38" s="81" t="s">
        <v>39</v>
      </c>
      <c r="C38" s="91"/>
      <c r="D38" s="91"/>
      <c r="E38" s="51"/>
      <c r="F38" s="79"/>
      <c r="G38" s="79"/>
      <c r="I38" s="79"/>
      <c r="J38" s="80"/>
      <c r="K38" s="172"/>
      <c r="M38" s="91"/>
      <c r="N38" s="91"/>
      <c r="O38" s="51"/>
      <c r="P38" s="79"/>
      <c r="Q38" s="79"/>
      <c r="S38" s="79"/>
      <c r="T38" s="80"/>
    </row>
    <row r="39" spans="2:20">
      <c r="B39" s="77" t="s">
        <v>66</v>
      </c>
      <c r="C39" s="91"/>
      <c r="D39" s="91"/>
      <c r="E39" s="51"/>
      <c r="F39" s="79"/>
      <c r="G39" s="79"/>
      <c r="I39" s="79"/>
      <c r="J39" s="80"/>
      <c r="K39" s="172"/>
      <c r="M39" s="91"/>
      <c r="N39" s="91"/>
      <c r="O39" s="51"/>
      <c r="P39" s="79"/>
      <c r="Q39" s="79"/>
      <c r="S39" s="79"/>
      <c r="T39" s="80"/>
    </row>
    <row r="40" spans="2:20">
      <c r="B40" s="77" t="s">
        <v>34</v>
      </c>
      <c r="C40" s="78"/>
      <c r="D40" s="78"/>
      <c r="E40" s="51"/>
      <c r="F40" s="79"/>
      <c r="G40" s="79"/>
      <c r="I40" s="79"/>
      <c r="J40" s="80"/>
      <c r="K40" s="172"/>
      <c r="M40" s="78"/>
      <c r="N40" s="78"/>
      <c r="O40" s="51"/>
      <c r="P40" s="79"/>
      <c r="Q40" s="79"/>
      <c r="S40" s="79"/>
      <c r="T40" s="80"/>
    </row>
    <row r="41" spans="2:20">
      <c r="B41" s="77"/>
      <c r="C41" s="78"/>
      <c r="D41" s="78"/>
      <c r="E41" s="51"/>
      <c r="F41" s="79"/>
      <c r="G41" s="79"/>
      <c r="I41" s="79"/>
      <c r="J41" s="80"/>
      <c r="K41" s="172"/>
      <c r="M41" s="78"/>
      <c r="N41" s="78"/>
      <c r="O41" s="51"/>
      <c r="P41" s="79"/>
      <c r="Q41" s="79"/>
      <c r="S41" s="79"/>
      <c r="T41" s="80"/>
    </row>
    <row r="42" spans="2:20">
      <c r="B42" s="83"/>
      <c r="C42" s="84"/>
      <c r="D42" s="84"/>
      <c r="E42" s="51"/>
      <c r="F42" s="85"/>
      <c r="G42" s="85"/>
      <c r="I42" s="85"/>
      <c r="J42" s="86"/>
      <c r="K42" s="172"/>
      <c r="M42" s="84"/>
      <c r="N42" s="84"/>
      <c r="O42" s="51"/>
      <c r="P42" s="85"/>
      <c r="Q42" s="85"/>
      <c r="S42" s="85"/>
      <c r="T42" s="86"/>
    </row>
    <row r="43" spans="2:20" ht="13">
      <c r="B43" s="87" t="s">
        <v>40</v>
      </c>
      <c r="C43" s="88">
        <f>+SUM(C35:C41)</f>
        <v>0</v>
      </c>
      <c r="D43" s="88">
        <f>+SUM(D35:D41)</f>
        <v>0</v>
      </c>
      <c r="E43" s="86"/>
      <c r="F43" s="85"/>
      <c r="G43" s="85"/>
      <c r="I43" s="85"/>
      <c r="J43" s="86"/>
      <c r="K43" s="172"/>
      <c r="M43" s="108">
        <f>+SUM(M35:M41)</f>
        <v>0</v>
      </c>
      <c r="N43" s="108">
        <f>+SUM(N35:N41)</f>
        <v>0</v>
      </c>
      <c r="O43" s="86"/>
      <c r="P43" s="85"/>
      <c r="Q43" s="85"/>
      <c r="S43" s="85"/>
      <c r="T43" s="86"/>
    </row>
    <row r="44" spans="2:20" ht="13">
      <c r="B44" s="92"/>
      <c r="C44" s="93"/>
      <c r="D44" s="93"/>
      <c r="E44" s="51"/>
      <c r="F44" s="94"/>
      <c r="G44" s="94"/>
      <c r="I44" s="94"/>
      <c r="J44" s="74"/>
      <c r="K44" s="174"/>
      <c r="M44" s="93"/>
      <c r="N44" s="93"/>
      <c r="O44" s="51"/>
      <c r="P44" s="94"/>
      <c r="Q44" s="94"/>
      <c r="S44" s="94"/>
      <c r="T44" s="74"/>
    </row>
    <row r="45" spans="2:20" ht="13">
      <c r="B45" s="53" t="s">
        <v>41</v>
      </c>
      <c r="C45" s="84"/>
      <c r="D45" s="84"/>
      <c r="E45" s="51"/>
      <c r="F45" s="89"/>
      <c r="G45" s="89"/>
      <c r="I45" s="89"/>
      <c r="J45" s="90"/>
      <c r="K45" s="173"/>
      <c r="M45" s="84"/>
      <c r="N45" s="84"/>
      <c r="O45" s="51"/>
      <c r="P45" s="89"/>
      <c r="Q45" s="89"/>
      <c r="S45" s="89"/>
      <c r="T45" s="90"/>
    </row>
    <row r="46" spans="2:20">
      <c r="B46" s="77" t="s">
        <v>42</v>
      </c>
      <c r="C46" s="78"/>
      <c r="D46" s="78"/>
      <c r="E46" s="51"/>
      <c r="F46" s="79"/>
      <c r="G46" s="79"/>
      <c r="I46" s="79"/>
      <c r="J46" s="80"/>
      <c r="K46" s="172"/>
      <c r="M46" s="78"/>
      <c r="N46" s="78"/>
      <c r="O46" s="51"/>
      <c r="P46" s="79"/>
      <c r="Q46" s="79"/>
      <c r="S46" s="79"/>
      <c r="T46" s="80"/>
    </row>
    <row r="47" spans="2:20">
      <c r="B47" s="81" t="s">
        <v>43</v>
      </c>
      <c r="C47" s="78"/>
      <c r="D47" s="78"/>
      <c r="E47" s="51"/>
      <c r="F47" s="79"/>
      <c r="G47" s="79"/>
      <c r="I47" s="79"/>
      <c r="J47" s="80"/>
      <c r="K47" s="172"/>
      <c r="M47" s="78"/>
      <c r="N47" s="78"/>
      <c r="O47" s="51"/>
      <c r="P47" s="79"/>
      <c r="Q47" s="79"/>
      <c r="S47" s="79"/>
      <c r="T47" s="80"/>
    </row>
    <row r="48" spans="2:20">
      <c r="B48" s="81" t="s">
        <v>44</v>
      </c>
      <c r="C48" s="78"/>
      <c r="D48" s="78"/>
      <c r="E48" s="51"/>
      <c r="F48" s="79"/>
      <c r="G48" s="79"/>
      <c r="I48" s="79"/>
      <c r="J48" s="80"/>
      <c r="K48" s="172"/>
      <c r="M48" s="78"/>
      <c r="N48" s="78"/>
      <c r="O48" s="51"/>
      <c r="P48" s="79"/>
      <c r="Q48" s="79"/>
      <c r="S48" s="79"/>
      <c r="T48" s="80"/>
    </row>
    <row r="49" spans="2:20">
      <c r="B49" s="81" t="s">
        <v>45</v>
      </c>
      <c r="C49" s="91"/>
      <c r="D49" s="91"/>
      <c r="E49" s="51"/>
      <c r="F49" s="79"/>
      <c r="G49" s="79"/>
      <c r="I49" s="79"/>
      <c r="J49" s="80"/>
      <c r="K49" s="172"/>
      <c r="M49" s="91"/>
      <c r="N49" s="91"/>
      <c r="O49" s="51"/>
      <c r="P49" s="79"/>
      <c r="Q49" s="79"/>
      <c r="S49" s="79"/>
      <c r="T49" s="80"/>
    </row>
    <row r="50" spans="2:20">
      <c r="B50" s="77" t="s">
        <v>34</v>
      </c>
      <c r="C50" s="78"/>
      <c r="D50" s="78"/>
      <c r="E50" s="51"/>
      <c r="F50" s="79"/>
      <c r="G50" s="79"/>
      <c r="I50" s="79"/>
      <c r="J50" s="80"/>
      <c r="K50" s="172"/>
      <c r="M50" s="78"/>
      <c r="N50" s="78"/>
      <c r="O50" s="51"/>
      <c r="P50" s="79"/>
      <c r="Q50" s="79"/>
      <c r="S50" s="79"/>
      <c r="T50" s="80"/>
    </row>
    <row r="51" spans="2:20">
      <c r="B51" s="77"/>
      <c r="C51" s="78"/>
      <c r="D51" s="78"/>
      <c r="E51" s="51"/>
      <c r="F51" s="79"/>
      <c r="G51" s="79"/>
      <c r="I51" s="79"/>
      <c r="J51" s="80"/>
      <c r="K51" s="172"/>
      <c r="M51" s="78"/>
      <c r="N51" s="78"/>
      <c r="O51" s="51"/>
      <c r="P51" s="79"/>
      <c r="Q51" s="79"/>
      <c r="S51" s="79"/>
      <c r="T51" s="80"/>
    </row>
    <row r="52" spans="2:20">
      <c r="B52" s="83"/>
      <c r="C52" s="84"/>
      <c r="D52" s="84"/>
      <c r="E52" s="51"/>
      <c r="F52" s="85"/>
      <c r="G52" s="85"/>
      <c r="I52" s="85"/>
      <c r="J52" s="86"/>
      <c r="K52" s="172"/>
      <c r="M52" s="84"/>
      <c r="N52" s="84"/>
      <c r="O52" s="51"/>
      <c r="P52" s="85"/>
      <c r="Q52" s="85"/>
      <c r="S52" s="85"/>
      <c r="T52" s="86"/>
    </row>
    <row r="53" spans="2:20" ht="13">
      <c r="B53" s="87" t="s">
        <v>46</v>
      </c>
      <c r="C53" s="88">
        <f>+SUM(C46:C51)</f>
        <v>0</v>
      </c>
      <c r="D53" s="88">
        <f>+SUM(D46:D51)</f>
        <v>0</v>
      </c>
      <c r="E53" s="86"/>
      <c r="F53" s="85"/>
      <c r="G53" s="85"/>
      <c r="I53" s="85"/>
      <c r="J53" s="86"/>
      <c r="K53" s="172"/>
      <c r="M53" s="108">
        <f>+SUM(M46:M51)</f>
        <v>0</v>
      </c>
      <c r="N53" s="108">
        <f>+SUM(N46:N51)</f>
        <v>0</v>
      </c>
      <c r="O53" s="86"/>
      <c r="P53" s="85"/>
      <c r="Q53" s="85"/>
      <c r="S53" s="85"/>
      <c r="T53" s="86"/>
    </row>
    <row r="54" spans="2:20" ht="13">
      <c r="B54" s="92"/>
      <c r="C54" s="93"/>
      <c r="D54" s="93"/>
      <c r="E54" s="51"/>
      <c r="F54" s="94"/>
      <c r="G54" s="94"/>
      <c r="I54" s="94"/>
      <c r="J54" s="74"/>
      <c r="K54" s="174"/>
      <c r="M54" s="93"/>
      <c r="N54" s="93"/>
      <c r="O54" s="51"/>
      <c r="P54" s="94"/>
      <c r="Q54" s="94"/>
      <c r="S54" s="94"/>
      <c r="T54" s="74"/>
    </row>
    <row r="55" spans="2:20" ht="13">
      <c r="B55" s="92" t="s">
        <v>79</v>
      </c>
      <c r="C55" s="88">
        <f>+C32+C43+C53</f>
        <v>0</v>
      </c>
      <c r="D55" s="88">
        <f>+D32+D43+D53</f>
        <v>0</v>
      </c>
      <c r="E55" s="51"/>
      <c r="F55" s="95"/>
      <c r="G55" s="95"/>
      <c r="I55" s="95"/>
      <c r="J55" s="96"/>
      <c r="K55" s="175"/>
      <c r="M55" s="108">
        <f>+M32+M43+M53</f>
        <v>0</v>
      </c>
      <c r="N55" s="108">
        <f>+N32+N43+N53</f>
        <v>0</v>
      </c>
      <c r="O55" s="51"/>
      <c r="P55" s="95"/>
      <c r="Q55" s="95"/>
      <c r="S55" s="95"/>
      <c r="T55" s="96"/>
    </row>
    <row r="56" spans="2:20" ht="13">
      <c r="B56" s="92"/>
      <c r="C56" s="97"/>
      <c r="D56" s="97"/>
      <c r="E56" s="51"/>
      <c r="F56" s="98"/>
      <c r="G56" s="98"/>
      <c r="I56" s="98"/>
      <c r="K56" s="176"/>
      <c r="M56" s="97"/>
      <c r="N56" s="97"/>
      <c r="O56" s="51"/>
      <c r="P56" s="98"/>
      <c r="Q56" s="98"/>
      <c r="S56" s="98"/>
    </row>
    <row r="57" spans="2:20" ht="13">
      <c r="B57" s="92"/>
      <c r="C57" s="97"/>
      <c r="D57" s="97"/>
      <c r="E57" s="51"/>
      <c r="F57" s="98"/>
      <c r="G57" s="98"/>
      <c r="I57" s="98"/>
      <c r="K57" s="176"/>
      <c r="M57" s="97"/>
      <c r="N57" s="97"/>
      <c r="O57" s="51"/>
      <c r="P57" s="98"/>
      <c r="Q57" s="98"/>
      <c r="S57" s="98"/>
    </row>
    <row r="58" spans="2:20" ht="13">
      <c r="B58" s="53"/>
      <c r="C58" s="97"/>
      <c r="D58" s="97"/>
      <c r="E58" s="51"/>
      <c r="F58" s="98"/>
      <c r="G58" s="98"/>
      <c r="I58" s="98"/>
      <c r="K58" s="176"/>
      <c r="M58" s="97"/>
      <c r="N58" s="97"/>
      <c r="O58" s="51"/>
      <c r="P58" s="98"/>
      <c r="Q58" s="98"/>
      <c r="S58" s="98"/>
    </row>
    <row r="59" spans="2:20">
      <c r="B59" s="77" t="s">
        <v>67</v>
      </c>
      <c r="C59" s="78">
        <v>9</v>
      </c>
      <c r="D59" s="78"/>
      <c r="E59" s="51"/>
      <c r="F59" s="79"/>
      <c r="G59" s="79"/>
      <c r="I59" s="79"/>
      <c r="J59" s="80"/>
      <c r="K59" s="172"/>
      <c r="M59" s="78"/>
      <c r="N59" s="78"/>
      <c r="O59" s="51"/>
      <c r="P59" s="79"/>
      <c r="Q59" s="79"/>
      <c r="S59" s="79"/>
      <c r="T59" s="80"/>
    </row>
    <row r="60" spans="2:20">
      <c r="B60" s="99"/>
      <c r="C60" s="100"/>
      <c r="D60" s="100"/>
      <c r="E60" s="51"/>
      <c r="K60" s="176"/>
      <c r="M60" s="100"/>
      <c r="N60" s="100"/>
      <c r="O60" s="51"/>
    </row>
    <row r="61" spans="2:20" ht="13">
      <c r="B61" s="87" t="s">
        <v>80</v>
      </c>
      <c r="C61" s="88">
        <f>+C59</f>
        <v>9</v>
      </c>
      <c r="D61" s="88">
        <f>+D59</f>
        <v>0</v>
      </c>
      <c r="E61" s="51"/>
      <c r="K61" s="176"/>
      <c r="M61" s="108">
        <f>+M59</f>
        <v>0</v>
      </c>
      <c r="N61" s="108">
        <f>+N59</f>
        <v>0</v>
      </c>
      <c r="O61" s="51"/>
    </row>
    <row r="62" spans="2:20" ht="13">
      <c r="B62" s="87"/>
      <c r="C62" s="101"/>
      <c r="D62" s="101"/>
      <c r="E62" s="51"/>
      <c r="I62" s="101"/>
      <c r="K62" s="176"/>
      <c r="M62" s="101"/>
      <c r="N62" s="101"/>
      <c r="O62" s="51"/>
      <c r="S62" s="101"/>
    </row>
    <row r="63" spans="2:20" ht="13">
      <c r="B63" s="92" t="s">
        <v>2</v>
      </c>
      <c r="C63" s="88">
        <f>C61+C55</f>
        <v>9</v>
      </c>
      <c r="D63" s="88">
        <f>D61+D55</f>
        <v>0</v>
      </c>
      <c r="E63" s="51"/>
      <c r="F63" s="102">
        <f>SUM(F24:F59)</f>
        <v>0</v>
      </c>
      <c r="G63" s="102">
        <f>SUM(G24:G59)</f>
        <v>0</v>
      </c>
      <c r="I63" s="88">
        <f>SUM(I24:I59)</f>
        <v>0</v>
      </c>
      <c r="K63" s="176"/>
      <c r="M63" s="108">
        <f>M61+M55</f>
        <v>0</v>
      </c>
      <c r="N63" s="108">
        <f>N61+N55</f>
        <v>0</v>
      </c>
      <c r="O63" s="51"/>
      <c r="P63" s="109">
        <f>SUM(P24:P59)</f>
        <v>0</v>
      </c>
      <c r="Q63" s="109">
        <f>SUM(Q24:Q59)</f>
        <v>0</v>
      </c>
      <c r="S63" s="108">
        <f>SUM(S24:S59)</f>
        <v>0</v>
      </c>
    </row>
    <row r="64" spans="2:20">
      <c r="E64" s="51"/>
      <c r="F64" s="104"/>
      <c r="G64" s="104"/>
      <c r="K64" s="176"/>
    </row>
    <row r="65" spans="2:21">
      <c r="E65" s="51"/>
      <c r="F65" s="104"/>
      <c r="G65" s="104"/>
      <c r="K65" s="176"/>
    </row>
    <row r="66" spans="2:21">
      <c r="E66" s="51"/>
      <c r="F66" s="104"/>
      <c r="G66" s="104"/>
      <c r="K66" s="176"/>
    </row>
    <row r="67" spans="2:21">
      <c r="E67" s="51"/>
      <c r="F67" s="104"/>
      <c r="G67" s="104"/>
      <c r="K67" s="176"/>
      <c r="M67" s="197"/>
      <c r="N67" s="197"/>
      <c r="O67" s="197"/>
      <c r="P67" s="197"/>
      <c r="Q67" s="197"/>
      <c r="R67" s="197"/>
      <c r="S67" s="197"/>
      <c r="T67" s="197"/>
      <c r="U67" s="197"/>
    </row>
    <row r="68" spans="2:21" ht="13.5" thickBot="1">
      <c r="B68" s="149" t="s">
        <v>81</v>
      </c>
      <c r="C68" s="150"/>
      <c r="D68" s="151"/>
      <c r="E68" s="151"/>
      <c r="F68" s="104"/>
      <c r="G68" s="104"/>
      <c r="K68" s="176"/>
      <c r="M68" s="149" t="s">
        <v>81</v>
      </c>
      <c r="N68" s="150"/>
      <c r="O68" s="151"/>
      <c r="P68" s="151"/>
      <c r="Q68" s="200"/>
      <c r="R68" s="199"/>
      <c r="S68" s="200"/>
      <c r="T68" s="200"/>
      <c r="U68" s="200"/>
    </row>
    <row r="69" spans="2:21" ht="13">
      <c r="B69" s="152" t="str">
        <f>IF(F63&gt;0,"","No heu indicat cap import a la columna F")</f>
        <v>No heu indicat cap import a la columna F</v>
      </c>
      <c r="C69" s="153"/>
      <c r="D69" s="154"/>
      <c r="E69" s="155"/>
      <c r="F69" s="104"/>
      <c r="G69" s="104"/>
      <c r="K69" s="176"/>
      <c r="M69" s="152" t="str">
        <f>IF(P63&gt;0,"","No heu indicat cap import a la columna P")</f>
        <v>No heu indicat cap import a la columna P</v>
      </c>
      <c r="N69" s="153"/>
      <c r="O69" s="154"/>
      <c r="P69" s="155"/>
      <c r="Q69" s="200"/>
      <c r="R69" s="199"/>
      <c r="S69" s="200"/>
      <c r="T69" s="202"/>
      <c r="U69" s="200"/>
    </row>
    <row r="70" spans="2:21" ht="13">
      <c r="B70" s="156" t="str">
        <f>IF(G63&gt;0,"","No heu indicat cap import a la columna G")</f>
        <v>No heu indicat cap import a la columna G</v>
      </c>
      <c r="C70" s="150"/>
      <c r="D70" s="157"/>
      <c r="E70" s="155"/>
      <c r="F70" s="104"/>
      <c r="G70" s="104"/>
      <c r="K70" s="176"/>
      <c r="M70" s="156" t="str">
        <f>IF(Q63&gt;0,"","No heu indicat cap import a la columna Q")</f>
        <v>No heu indicat cap import a la columna Q</v>
      </c>
      <c r="N70" s="150"/>
      <c r="O70" s="157"/>
      <c r="P70" s="155"/>
      <c r="Q70" s="203"/>
      <c r="R70" s="203"/>
      <c r="S70" s="203"/>
      <c r="T70" s="204"/>
      <c r="U70" s="200"/>
    </row>
    <row r="71" spans="2:21" ht="13">
      <c r="B71" s="156" t="e">
        <f>IF($C$61/$C$55&gt;0.1,"El % de despeses indirectes supera el 10%","")</f>
        <v>#DIV/0!</v>
      </c>
      <c r="C71" s="150"/>
      <c r="D71" s="157"/>
      <c r="E71" s="155"/>
      <c r="F71" s="104"/>
      <c r="G71" s="104"/>
      <c r="K71" s="176"/>
      <c r="M71" s="156" t="e">
        <f>IF($N$61/$N$55&gt;0.1,"El % de despeses indirectes supera el 10%","")</f>
        <v>#DIV/0!</v>
      </c>
      <c r="N71" s="150"/>
      <c r="O71" s="157"/>
      <c r="P71" s="155"/>
      <c r="Q71" s="203"/>
      <c r="R71" s="203"/>
      <c r="S71" s="203"/>
      <c r="T71" s="204"/>
      <c r="U71" s="200"/>
    </row>
    <row r="72" spans="2:21" ht="13.5" thickBot="1">
      <c r="B72" s="158" t="str">
        <f>IF(SUM(J22:J28)='[1]Despeses personal'!O35,"","Les nòmines del personal desenvolupador han de quadrar amb la xifra indicada a la pestanya següent")</f>
        <v/>
      </c>
      <c r="C72" s="159"/>
      <c r="D72" s="160"/>
      <c r="E72" s="155"/>
      <c r="F72" s="104"/>
      <c r="G72" s="104"/>
      <c r="M72" s="158" t="str">
        <f>IF(SUM(U22:U28)='[1]Despeses personal'!Z35,"","Les nòmines del personal desenvolupador han de quadrar amb la xifra indicada a la pestanya següent")</f>
        <v/>
      </c>
      <c r="N72" s="159"/>
      <c r="O72" s="160"/>
      <c r="P72" s="155"/>
      <c r="Q72" s="203"/>
      <c r="R72" s="203"/>
      <c r="S72" s="203"/>
      <c r="T72" s="204"/>
      <c r="U72" s="200"/>
    </row>
    <row r="73" spans="2:21" ht="13">
      <c r="B73" s="161"/>
      <c r="C73" s="161"/>
      <c r="D73" s="155"/>
      <c r="E73" s="155"/>
      <c r="F73" s="104"/>
      <c r="G73" s="104"/>
      <c r="M73" s="186"/>
      <c r="N73" s="203"/>
      <c r="O73" s="203"/>
      <c r="P73" s="203"/>
      <c r="Q73" s="203"/>
      <c r="R73" s="203"/>
      <c r="S73" s="203"/>
      <c r="T73" s="204"/>
      <c r="U73" s="200"/>
    </row>
    <row r="74" spans="2:21" ht="13">
      <c r="E74" s="51"/>
      <c r="F74" s="104"/>
      <c r="G74" s="104"/>
      <c r="M74" s="186"/>
      <c r="N74" s="203"/>
      <c r="O74" s="203"/>
      <c r="P74" s="203"/>
      <c r="Q74" s="203"/>
      <c r="R74" s="203"/>
      <c r="S74" s="203"/>
      <c r="T74" s="204"/>
      <c r="U74" s="200"/>
    </row>
    <row r="75" spans="2:21" ht="13">
      <c r="E75" s="51"/>
      <c r="F75" s="104"/>
      <c r="G75" s="104"/>
      <c r="M75" s="186"/>
      <c r="N75" s="203"/>
      <c r="O75" s="203"/>
      <c r="P75" s="203"/>
      <c r="Q75" s="203"/>
      <c r="R75" s="203"/>
      <c r="S75" s="203"/>
      <c r="T75" s="204"/>
      <c r="U75" s="200"/>
    </row>
    <row r="76" spans="2:21" ht="13">
      <c r="E76" s="51"/>
      <c r="F76" s="104"/>
      <c r="G76" s="104"/>
      <c r="M76" s="186"/>
      <c r="N76" s="203"/>
      <c r="O76" s="203"/>
      <c r="P76" s="203"/>
      <c r="Q76" s="203"/>
      <c r="R76" s="203"/>
      <c r="S76" s="203"/>
      <c r="T76" s="204"/>
      <c r="U76" s="200"/>
    </row>
    <row r="77" spans="2:21" ht="13">
      <c r="E77" s="51"/>
      <c r="F77" s="104"/>
      <c r="G77" s="104"/>
      <c r="M77" s="186"/>
      <c r="N77" s="203"/>
      <c r="O77" s="203"/>
      <c r="P77" s="203"/>
      <c r="Q77" s="203"/>
      <c r="R77" s="203"/>
      <c r="S77" s="203"/>
      <c r="T77" s="204"/>
      <c r="U77" s="200"/>
    </row>
    <row r="78" spans="2:21" ht="13">
      <c r="E78" s="51"/>
      <c r="F78" s="104"/>
      <c r="G78" s="104"/>
      <c r="M78" s="186"/>
      <c r="N78" s="203"/>
      <c r="O78" s="203"/>
      <c r="P78" s="203"/>
      <c r="Q78" s="203"/>
      <c r="R78" s="203"/>
      <c r="S78" s="203"/>
      <c r="T78" s="204"/>
      <c r="U78" s="200"/>
    </row>
    <row r="79" spans="2:21">
      <c r="E79" s="51"/>
      <c r="F79" s="104"/>
      <c r="G79" s="104"/>
      <c r="M79" s="186"/>
      <c r="N79" s="205"/>
      <c r="O79" s="205"/>
      <c r="P79" s="164"/>
      <c r="Q79" s="164"/>
      <c r="R79" s="164"/>
      <c r="S79" s="164"/>
      <c r="T79" s="206"/>
      <c r="U79" s="200"/>
    </row>
    <row r="80" spans="2:21" ht="14">
      <c r="E80" s="51"/>
      <c r="F80" s="104"/>
      <c r="G80" s="104"/>
      <c r="M80" s="164"/>
      <c r="N80" s="164"/>
      <c r="O80" s="186"/>
      <c r="P80" s="164"/>
      <c r="Q80" s="201"/>
      <c r="R80" s="164"/>
      <c r="S80" s="207"/>
      <c r="T80" s="198"/>
      <c r="U80" s="200"/>
    </row>
    <row r="81" spans="5:21" ht="13">
      <c r="E81" s="51"/>
      <c r="F81" s="104"/>
      <c r="G81" s="104"/>
      <c r="M81" s="164"/>
      <c r="N81" s="208"/>
      <c r="O81" s="164"/>
      <c r="P81" s="164"/>
      <c r="Q81" s="164"/>
      <c r="R81" s="164"/>
      <c r="S81" s="164"/>
      <c r="T81" s="164"/>
      <c r="U81" s="200"/>
    </row>
    <row r="82" spans="5:21">
      <c r="E82" s="51"/>
      <c r="F82" s="104"/>
      <c r="G82" s="104"/>
    </row>
    <row r="83" spans="5:21">
      <c r="E83" s="51"/>
      <c r="F83" s="104"/>
      <c r="G83" s="104"/>
    </row>
    <row r="84" spans="5:21">
      <c r="E84" s="51"/>
      <c r="F84" s="104"/>
      <c r="G84" s="104"/>
    </row>
    <row r="85" spans="5:21">
      <c r="E85" s="51"/>
      <c r="F85" s="104"/>
      <c r="G85" s="104"/>
    </row>
    <row r="86" spans="5:21">
      <c r="E86" s="51"/>
      <c r="F86" s="104"/>
      <c r="G86" s="104"/>
    </row>
    <row r="87" spans="5:21">
      <c r="E87" s="51"/>
      <c r="F87" s="104"/>
      <c r="G87" s="104"/>
    </row>
    <row r="88" spans="5:21">
      <c r="E88" s="51"/>
      <c r="F88" s="104"/>
      <c r="G88" s="104"/>
    </row>
    <row r="89" spans="5:21">
      <c r="E89" s="51"/>
      <c r="F89" s="104"/>
      <c r="G89" s="104"/>
    </row>
    <row r="90" spans="5:21">
      <c r="E90" s="51"/>
      <c r="F90" s="104"/>
      <c r="G90" s="104"/>
    </row>
    <row r="91" spans="5:21">
      <c r="E91" s="51"/>
      <c r="F91" s="104"/>
      <c r="G91" s="104"/>
    </row>
    <row r="92" spans="5:21">
      <c r="E92" s="51"/>
      <c r="F92" s="104"/>
      <c r="G92" s="104"/>
    </row>
    <row r="93" spans="5:21">
      <c r="E93" s="51"/>
      <c r="F93" s="104"/>
      <c r="G93" s="104"/>
    </row>
    <row r="94" spans="5:21">
      <c r="E94" s="51"/>
      <c r="F94" s="104"/>
      <c r="G94" s="104"/>
    </row>
    <row r="95" spans="5:21">
      <c r="E95" s="51"/>
      <c r="F95" s="104"/>
      <c r="G95" s="104"/>
    </row>
    <row r="96" spans="5:21">
      <c r="E96" s="51"/>
      <c r="F96" s="104"/>
      <c r="G96" s="104"/>
    </row>
    <row r="97" spans="2:8">
      <c r="E97" s="51"/>
    </row>
    <row r="98" spans="2:8" s="147" customFormat="1">
      <c r="C98" s="148"/>
      <c r="D98" s="148"/>
      <c r="E98" s="75"/>
    </row>
    <row r="99" spans="2:8" s="147" customFormat="1" ht="13">
      <c r="B99" s="119"/>
      <c r="C99" s="119"/>
      <c r="D99" s="119"/>
      <c r="E99" s="119"/>
      <c r="F99" s="119"/>
    </row>
    <row r="100" spans="2:8" s="147" customFormat="1" ht="13">
      <c r="B100" s="119"/>
      <c r="C100" s="119"/>
      <c r="D100" s="119"/>
      <c r="E100" s="119"/>
      <c r="F100" s="119"/>
    </row>
    <row r="101" spans="2:8" s="147" customFormat="1" ht="25.5" customHeight="1">
      <c r="B101" s="125"/>
      <c r="C101" s="125"/>
      <c r="D101" s="125"/>
      <c r="E101" s="125"/>
      <c r="F101" s="125"/>
    </row>
    <row r="102" spans="2:8" s="147" customFormat="1">
      <c r="B102" s="120"/>
      <c r="C102" s="120"/>
      <c r="D102" s="120"/>
      <c r="E102" s="120"/>
      <c r="F102" s="120"/>
    </row>
    <row r="103" spans="2:8" s="147" customFormat="1">
      <c r="B103" s="120"/>
      <c r="C103" s="120"/>
      <c r="D103" s="120"/>
      <c r="E103" s="120"/>
      <c r="F103" s="120"/>
    </row>
    <row r="104" spans="2:8" s="147" customFormat="1">
      <c r="B104" s="120"/>
      <c r="C104" s="120"/>
      <c r="D104" s="120"/>
      <c r="E104" s="120"/>
      <c r="F104" s="120"/>
    </row>
    <row r="105" spans="2:8" s="147" customFormat="1">
      <c r="B105" s="120"/>
      <c r="C105" s="120"/>
      <c r="D105" s="120"/>
      <c r="E105" s="120"/>
      <c r="F105" s="120"/>
    </row>
    <row r="106" spans="2:8" s="147" customFormat="1" ht="13">
      <c r="B106" s="119"/>
      <c r="C106" s="119"/>
      <c r="D106" s="119"/>
      <c r="E106" s="119"/>
      <c r="F106" s="119"/>
    </row>
    <row r="107" spans="2:8" s="147" customFormat="1">
      <c r="B107" s="121"/>
      <c r="C107" s="121"/>
      <c r="D107" s="122"/>
      <c r="E107" s="121"/>
      <c r="F107" s="121"/>
    </row>
    <row r="108" spans="2:8" s="147" customFormat="1">
      <c r="B108" s="121"/>
      <c r="C108" s="121"/>
      <c r="D108" s="122"/>
      <c r="E108" s="121"/>
      <c r="F108" s="121"/>
    </row>
    <row r="109" spans="2:8" s="147" customFormat="1">
      <c r="B109" s="121"/>
      <c r="C109" s="121"/>
      <c r="D109" s="122"/>
      <c r="E109" s="121"/>
      <c r="F109" s="121"/>
    </row>
    <row r="110" spans="2:8" s="147" customFormat="1">
      <c r="B110" s="121"/>
      <c r="C110" s="121"/>
      <c r="D110" s="122"/>
      <c r="E110" s="121"/>
      <c r="F110" s="121"/>
    </row>
    <row r="111" spans="2:8" s="147" customFormat="1">
      <c r="B111" s="121"/>
      <c r="C111" s="121"/>
      <c r="D111" s="122"/>
      <c r="E111" s="121"/>
      <c r="F111" s="121"/>
    </row>
    <row r="112" spans="2:8" ht="15.5">
      <c r="B112" s="47"/>
      <c r="C112" s="51"/>
      <c r="D112" s="51"/>
      <c r="E112" s="51"/>
      <c r="H112" s="105" t="e">
        <f>IF(D63='Annex 4'!#REF!,"","Atenció: cal quadrar les Despeses (A) i el Finançament (B)")</f>
        <v>#REF!</v>
      </c>
    </row>
    <row r="113" spans="2:5">
      <c r="B113" s="47"/>
      <c r="C113" s="51"/>
      <c r="D113" s="51"/>
      <c r="E113" s="51"/>
    </row>
    <row r="114" spans="2:5">
      <c r="B114" s="47"/>
      <c r="C114" s="51"/>
      <c r="D114" s="51"/>
      <c r="E114" s="51"/>
    </row>
    <row r="115" spans="2:5">
      <c r="B115" s="47"/>
      <c r="C115" s="51"/>
      <c r="D115" s="51"/>
      <c r="E115" s="51"/>
    </row>
    <row r="116" spans="2:5">
      <c r="B116" s="47"/>
      <c r="C116" s="51"/>
      <c r="D116" s="51"/>
      <c r="E116" s="51"/>
    </row>
    <row r="117" spans="2:5">
      <c r="B117" s="47"/>
      <c r="C117" s="51"/>
      <c r="D117" s="51"/>
      <c r="E117" s="51"/>
    </row>
    <row r="118" spans="2:5">
      <c r="B118" s="47"/>
      <c r="C118" s="51"/>
      <c r="D118" s="51"/>
      <c r="E118" s="51"/>
    </row>
    <row r="119" spans="2:5">
      <c r="B119" s="47"/>
      <c r="C119" s="51"/>
      <c r="D119" s="51"/>
      <c r="E119" s="51"/>
    </row>
    <row r="120" spans="2:5">
      <c r="B120" s="47"/>
      <c r="C120" s="51"/>
      <c r="D120" s="51"/>
      <c r="E120" s="51"/>
    </row>
    <row r="121" spans="2:5">
      <c r="B121" s="47"/>
      <c r="C121" s="51"/>
      <c r="D121" s="51"/>
      <c r="E121" s="51"/>
    </row>
    <row r="122" spans="2:5">
      <c r="B122" s="47"/>
      <c r="C122" s="51"/>
      <c r="D122" s="51"/>
      <c r="E122" s="51"/>
    </row>
    <row r="123" spans="2:5">
      <c r="B123" s="47"/>
      <c r="C123" s="51"/>
      <c r="D123" s="51"/>
      <c r="E123" s="51"/>
    </row>
    <row r="124" spans="2:5">
      <c r="B124" s="47"/>
      <c r="C124" s="51"/>
      <c r="D124" s="51"/>
      <c r="E124" s="51"/>
    </row>
    <row r="125" spans="2:5">
      <c r="B125" s="47"/>
      <c r="C125" s="51"/>
      <c r="D125" s="51"/>
      <c r="E125" s="51"/>
    </row>
    <row r="126" spans="2:5">
      <c r="B126" s="47"/>
      <c r="C126" s="51"/>
      <c r="D126" s="51"/>
      <c r="E126" s="51"/>
    </row>
    <row r="127" spans="2:5">
      <c r="B127" s="47"/>
      <c r="C127" s="51"/>
      <c r="D127" s="51"/>
      <c r="E127" s="51"/>
    </row>
    <row r="128" spans="2:5">
      <c r="B128" s="47"/>
      <c r="C128" s="51"/>
      <c r="D128" s="51"/>
      <c r="E128" s="51"/>
    </row>
    <row r="129" spans="2:5">
      <c r="B129" s="47"/>
      <c r="C129" s="51"/>
      <c r="D129" s="51"/>
      <c r="E129" s="51"/>
    </row>
    <row r="130" spans="2:5">
      <c r="B130" s="47"/>
      <c r="C130" s="51"/>
      <c r="D130" s="51"/>
      <c r="E130" s="51"/>
    </row>
    <row r="131" spans="2:5">
      <c r="B131" s="47"/>
      <c r="C131" s="51"/>
      <c r="D131" s="51"/>
      <c r="E131" s="51"/>
    </row>
    <row r="132" spans="2:5">
      <c r="B132" s="47"/>
      <c r="C132" s="51"/>
      <c r="D132" s="51"/>
      <c r="E132" s="51"/>
    </row>
    <row r="133" spans="2:5">
      <c r="B133" s="47"/>
      <c r="C133" s="51"/>
      <c r="D133" s="51"/>
      <c r="E133" s="51"/>
    </row>
    <row r="134" spans="2:5">
      <c r="B134" s="47"/>
      <c r="C134" s="51"/>
      <c r="D134" s="51"/>
      <c r="E134" s="51"/>
    </row>
    <row r="135" spans="2:5">
      <c r="B135" s="47"/>
      <c r="C135" s="51"/>
      <c r="D135" s="51"/>
      <c r="E135" s="51"/>
    </row>
    <row r="136" spans="2:5">
      <c r="B136" s="47"/>
      <c r="C136" s="51"/>
      <c r="D136" s="51"/>
      <c r="E136" s="51"/>
    </row>
    <row r="137" spans="2:5">
      <c r="B137" s="47"/>
      <c r="C137" s="51"/>
      <c r="D137" s="51"/>
      <c r="E137" s="51"/>
    </row>
    <row r="138" spans="2:5">
      <c r="B138" s="47"/>
      <c r="C138" s="51"/>
      <c r="D138" s="51"/>
      <c r="E138" s="51"/>
    </row>
    <row r="139" spans="2:5">
      <c r="B139" s="47"/>
      <c r="C139" s="51"/>
      <c r="D139" s="51"/>
      <c r="E139" s="51"/>
    </row>
    <row r="140" spans="2:5">
      <c r="B140" s="47"/>
      <c r="C140" s="51"/>
      <c r="D140" s="51"/>
      <c r="E140" s="51"/>
    </row>
    <row r="141" spans="2:5">
      <c r="B141" s="47"/>
      <c r="C141" s="51"/>
      <c r="D141" s="51"/>
      <c r="E141" s="51"/>
    </row>
    <row r="142" spans="2:5">
      <c r="B142" s="47"/>
      <c r="C142" s="51"/>
      <c r="D142" s="51"/>
      <c r="E142" s="51"/>
    </row>
    <row r="143" spans="2:5">
      <c r="B143" s="47"/>
      <c r="C143" s="51"/>
      <c r="D143" s="51"/>
      <c r="E143" s="51"/>
    </row>
    <row r="144" spans="2:5">
      <c r="B144" s="47"/>
      <c r="C144" s="51"/>
      <c r="D144" s="51"/>
      <c r="E144" s="51"/>
    </row>
    <row r="145" spans="2:5">
      <c r="B145" s="47"/>
      <c r="C145" s="51"/>
      <c r="D145" s="51"/>
      <c r="E145" s="51"/>
    </row>
    <row r="146" spans="2:5">
      <c r="B146" s="47"/>
      <c r="C146" s="51"/>
      <c r="D146" s="51"/>
      <c r="E146" s="51"/>
    </row>
    <row r="147" spans="2:5">
      <c r="B147" s="47"/>
      <c r="C147" s="51"/>
      <c r="D147" s="51"/>
      <c r="E147" s="51"/>
    </row>
    <row r="148" spans="2:5">
      <c r="B148" s="47"/>
      <c r="C148" s="51"/>
      <c r="D148" s="51"/>
      <c r="E148" s="51"/>
    </row>
    <row r="149" spans="2:5">
      <c r="B149" s="47"/>
      <c r="C149" s="51"/>
      <c r="D149" s="51"/>
      <c r="E149" s="51"/>
    </row>
    <row r="150" spans="2:5">
      <c r="B150" s="47"/>
      <c r="C150" s="51"/>
      <c r="D150" s="51"/>
      <c r="E150" s="51"/>
    </row>
    <row r="151" spans="2:5">
      <c r="B151" s="47"/>
      <c r="C151" s="51"/>
      <c r="D151" s="51"/>
      <c r="E151" s="51"/>
    </row>
    <row r="152" spans="2:5">
      <c r="B152" s="47"/>
      <c r="C152" s="51"/>
      <c r="D152" s="51"/>
      <c r="E152" s="51"/>
    </row>
    <row r="153" spans="2:5">
      <c r="B153" s="47"/>
      <c r="C153" s="51"/>
      <c r="D153" s="51"/>
      <c r="E153" s="51"/>
    </row>
    <row r="154" spans="2:5">
      <c r="B154" s="47"/>
      <c r="C154" s="51"/>
      <c r="D154" s="51"/>
      <c r="E154" s="51"/>
    </row>
    <row r="155" spans="2:5">
      <c r="B155" s="47"/>
      <c r="C155" s="51"/>
      <c r="D155" s="51"/>
      <c r="E155" s="51"/>
    </row>
    <row r="156" spans="2:5">
      <c r="B156" s="47"/>
      <c r="C156" s="51"/>
      <c r="D156" s="51"/>
      <c r="E156" s="51"/>
    </row>
    <row r="157" spans="2:5">
      <c r="B157" s="47"/>
      <c r="C157" s="51"/>
      <c r="D157" s="51"/>
      <c r="E157" s="51"/>
    </row>
    <row r="158" spans="2:5">
      <c r="B158" s="47"/>
      <c r="C158" s="51"/>
      <c r="D158" s="51"/>
      <c r="E158" s="51"/>
    </row>
    <row r="159" spans="2:5">
      <c r="B159" s="47"/>
      <c r="C159" s="51"/>
      <c r="D159" s="51"/>
      <c r="E159" s="51"/>
    </row>
    <row r="160" spans="2:5">
      <c r="B160" s="47"/>
      <c r="C160" s="51"/>
      <c r="D160" s="51"/>
      <c r="E160" s="51"/>
    </row>
    <row r="161" spans="2:5">
      <c r="B161" s="47"/>
      <c r="C161" s="51"/>
      <c r="D161" s="51"/>
      <c r="E161" s="51"/>
    </row>
    <row r="162" spans="2:5">
      <c r="B162" s="47"/>
      <c r="C162" s="51"/>
      <c r="D162" s="51"/>
      <c r="E162" s="51"/>
    </row>
    <row r="163" spans="2:5">
      <c r="B163" s="47"/>
      <c r="C163" s="51"/>
      <c r="D163" s="51"/>
      <c r="E163" s="51"/>
    </row>
    <row r="164" spans="2:5">
      <c r="B164" s="47"/>
      <c r="C164" s="51"/>
      <c r="D164" s="51"/>
      <c r="E164" s="51"/>
    </row>
    <row r="165" spans="2:5">
      <c r="B165" s="47"/>
      <c r="C165" s="51"/>
      <c r="D165" s="51"/>
      <c r="E165" s="51"/>
    </row>
    <row r="166" spans="2:5">
      <c r="B166" s="47"/>
      <c r="C166" s="51"/>
      <c r="D166" s="51"/>
      <c r="E166" s="51"/>
    </row>
    <row r="167" spans="2:5">
      <c r="B167" s="47"/>
      <c r="C167" s="51"/>
      <c r="D167" s="51"/>
      <c r="E167" s="51"/>
    </row>
    <row r="168" spans="2:5">
      <c r="B168" s="47"/>
      <c r="C168" s="51"/>
      <c r="D168" s="51"/>
      <c r="E168" s="51"/>
    </row>
    <row r="169" spans="2:5">
      <c r="B169" s="47"/>
      <c r="C169" s="51"/>
      <c r="D169" s="51"/>
      <c r="E169" s="51"/>
    </row>
    <row r="170" spans="2:5">
      <c r="B170" s="47"/>
      <c r="C170" s="51"/>
      <c r="D170" s="51"/>
      <c r="E170" s="51"/>
    </row>
    <row r="171" spans="2:5">
      <c r="B171" s="47"/>
      <c r="C171" s="51"/>
      <c r="D171" s="51"/>
      <c r="E171" s="51"/>
    </row>
    <row r="172" spans="2:5">
      <c r="B172" s="47"/>
      <c r="C172" s="51"/>
      <c r="D172" s="51"/>
      <c r="E172" s="51"/>
    </row>
    <row r="173" spans="2:5">
      <c r="B173" s="47"/>
      <c r="C173" s="51"/>
      <c r="D173" s="51"/>
      <c r="E173" s="51"/>
    </row>
    <row r="174" spans="2:5">
      <c r="B174" s="47"/>
      <c r="C174" s="51"/>
      <c r="D174" s="51"/>
      <c r="E174" s="51"/>
    </row>
    <row r="175" spans="2:5">
      <c r="B175" s="47"/>
      <c r="C175" s="51"/>
      <c r="D175" s="51"/>
      <c r="E175" s="51"/>
    </row>
    <row r="176" spans="2:5">
      <c r="B176" s="47"/>
      <c r="C176" s="51"/>
      <c r="D176" s="51"/>
      <c r="E176" s="51"/>
    </row>
    <row r="177" spans="2:5">
      <c r="B177" s="47"/>
      <c r="C177" s="51"/>
      <c r="D177" s="51"/>
      <c r="E177" s="51"/>
    </row>
    <row r="178" spans="2:5">
      <c r="B178" s="47"/>
      <c r="C178" s="51"/>
      <c r="D178" s="51"/>
      <c r="E178" s="51"/>
    </row>
    <row r="179" spans="2:5">
      <c r="B179" s="47"/>
      <c r="C179" s="51"/>
      <c r="D179" s="51"/>
      <c r="E179" s="51"/>
    </row>
    <row r="180" spans="2:5">
      <c r="B180" s="47"/>
      <c r="C180" s="51"/>
      <c r="D180" s="51"/>
      <c r="E180" s="51"/>
    </row>
    <row r="181" spans="2:5">
      <c r="B181" s="47"/>
      <c r="C181" s="51"/>
      <c r="D181" s="51"/>
      <c r="E181" s="51"/>
    </row>
    <row r="182" spans="2:5">
      <c r="B182" s="47"/>
      <c r="C182" s="51"/>
      <c r="D182" s="51"/>
      <c r="E182" s="51"/>
    </row>
    <row r="183" spans="2:5">
      <c r="B183" s="47"/>
      <c r="C183" s="51"/>
      <c r="D183" s="51"/>
      <c r="E183" s="51"/>
    </row>
    <row r="184" spans="2:5">
      <c r="B184" s="47"/>
      <c r="C184" s="51"/>
      <c r="D184" s="51"/>
      <c r="E184" s="51"/>
    </row>
    <row r="185" spans="2:5">
      <c r="B185" s="47"/>
      <c r="C185" s="51"/>
      <c r="D185" s="51"/>
      <c r="E185" s="51"/>
    </row>
    <row r="186" spans="2:5">
      <c r="B186" s="47"/>
      <c r="C186" s="51"/>
      <c r="D186" s="51"/>
      <c r="E186" s="51"/>
    </row>
    <row r="187" spans="2:5">
      <c r="B187" s="47"/>
      <c r="C187" s="51"/>
      <c r="D187" s="51"/>
      <c r="E187" s="51"/>
    </row>
    <row r="188" spans="2:5">
      <c r="B188" s="47"/>
      <c r="C188" s="51"/>
      <c r="D188" s="51"/>
      <c r="E188" s="51"/>
    </row>
    <row r="189" spans="2:5">
      <c r="B189" s="47"/>
      <c r="C189" s="51"/>
      <c r="D189" s="51"/>
      <c r="E189" s="51"/>
    </row>
    <row r="190" spans="2:5">
      <c r="B190" s="47"/>
      <c r="C190" s="51"/>
      <c r="D190" s="51"/>
      <c r="E190" s="51"/>
    </row>
    <row r="191" spans="2:5">
      <c r="B191" s="47"/>
      <c r="C191" s="51"/>
      <c r="D191" s="51"/>
      <c r="E191" s="51"/>
    </row>
    <row r="192" spans="2:5">
      <c r="B192" s="47"/>
      <c r="C192" s="51"/>
      <c r="D192" s="51"/>
      <c r="E192" s="51"/>
    </row>
    <row r="193" spans="2:5">
      <c r="B193" s="47"/>
      <c r="C193" s="51"/>
      <c r="D193" s="51"/>
      <c r="E193" s="51"/>
    </row>
    <row r="194" spans="2:5">
      <c r="B194" s="47"/>
      <c r="C194" s="51"/>
      <c r="D194" s="51"/>
      <c r="E194" s="51"/>
    </row>
    <row r="195" spans="2:5">
      <c r="B195" s="47"/>
      <c r="C195" s="51"/>
      <c r="D195" s="51"/>
      <c r="E195" s="51"/>
    </row>
    <row r="196" spans="2:5">
      <c r="B196" s="47"/>
      <c r="C196" s="51"/>
      <c r="D196" s="51"/>
      <c r="E196" s="51"/>
    </row>
    <row r="197" spans="2:5">
      <c r="B197" s="47"/>
      <c r="C197" s="51"/>
      <c r="D197" s="51"/>
      <c r="E197" s="51"/>
    </row>
    <row r="198" spans="2:5">
      <c r="B198" s="47"/>
      <c r="C198" s="51"/>
      <c r="D198" s="51"/>
      <c r="E198" s="51"/>
    </row>
    <row r="199" spans="2:5">
      <c r="B199" s="47"/>
      <c r="C199" s="51"/>
      <c r="D199" s="51"/>
      <c r="E199" s="51"/>
    </row>
    <row r="200" spans="2:5">
      <c r="B200" s="47"/>
      <c r="C200" s="51"/>
      <c r="D200" s="51"/>
      <c r="E200" s="51"/>
    </row>
    <row r="201" spans="2:5">
      <c r="B201" s="47"/>
      <c r="C201" s="51"/>
      <c r="D201" s="51"/>
      <c r="E201" s="51"/>
    </row>
    <row r="202" spans="2:5">
      <c r="B202" s="47"/>
      <c r="C202" s="51"/>
      <c r="D202" s="51"/>
      <c r="E202" s="51"/>
    </row>
    <row r="203" spans="2:5">
      <c r="B203" s="47"/>
      <c r="C203" s="51"/>
      <c r="D203" s="51"/>
      <c r="E203" s="51"/>
    </row>
    <row r="204" spans="2:5">
      <c r="B204" s="47"/>
      <c r="C204" s="51"/>
      <c r="D204" s="51"/>
      <c r="E204" s="51"/>
    </row>
    <row r="205" spans="2:5">
      <c r="B205" s="47"/>
      <c r="C205" s="51"/>
      <c r="D205" s="51"/>
      <c r="E205" s="51"/>
    </row>
    <row r="206" spans="2:5">
      <c r="B206" s="47"/>
      <c r="C206" s="51"/>
      <c r="D206" s="51"/>
      <c r="E206" s="51"/>
    </row>
    <row r="207" spans="2:5">
      <c r="B207" s="47"/>
      <c r="C207" s="51"/>
      <c r="D207" s="51"/>
      <c r="E207" s="51"/>
    </row>
    <row r="208" spans="2:5">
      <c r="B208" s="47"/>
      <c r="C208" s="51"/>
      <c r="D208" s="51"/>
      <c r="E208" s="51"/>
    </row>
    <row r="209" spans="2:5">
      <c r="B209" s="47"/>
      <c r="C209" s="51"/>
      <c r="D209" s="51"/>
      <c r="E209" s="51"/>
    </row>
    <row r="210" spans="2:5">
      <c r="B210" s="47"/>
      <c r="C210" s="51"/>
      <c r="D210" s="51"/>
      <c r="E210" s="51"/>
    </row>
    <row r="211" spans="2:5">
      <c r="B211" s="47"/>
      <c r="C211" s="51"/>
      <c r="D211" s="51"/>
      <c r="E211" s="51"/>
    </row>
    <row r="212" spans="2:5">
      <c r="B212" s="47"/>
      <c r="C212" s="51"/>
      <c r="D212" s="51"/>
      <c r="E212" s="51"/>
    </row>
    <row r="213" spans="2:5">
      <c r="B213" s="47"/>
      <c r="C213" s="51"/>
      <c r="D213" s="51"/>
      <c r="E213" s="51"/>
    </row>
  </sheetData>
  <sheetProtection insertRows="0"/>
  <mergeCells count="7">
    <mergeCell ref="M13:T13"/>
    <mergeCell ref="B101:F101"/>
    <mergeCell ref="B1:G1"/>
    <mergeCell ref="C11:D11"/>
    <mergeCell ref="C12:D12"/>
    <mergeCell ref="B3:G3"/>
    <mergeCell ref="B19:E19"/>
  </mergeCells>
  <dataValidations count="1">
    <dataValidation type="list" allowBlank="1" showInputMessage="1" showErrorMessage="1" sqref="J2:K9">
      <formula1>$J$2:$J$9</formula1>
    </dataValidation>
  </dataValidations>
  <printOptions horizontalCentered="1"/>
  <pageMargins left="0.59055118110236227" right="0.59055118110236227" top="0.78740157480314965" bottom="0.70866141732283472" header="0.19685039370078741" footer="0.74803149606299213"/>
  <pageSetup paperSize="9" scale="68" orientation="portrait" horizontalDpi="300" verticalDpi="300" r:id="rId1"/>
  <headerFooter>
    <oddHeader>&amp;L&amp;G&amp;R&amp;G</oddHeader>
    <oddFooter>&amp;L&amp;8
&amp;R&amp;9 1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5" name="Option Button 4">
              <controlPr defaultSize="0" autoFill="0" autoLine="0" autoPict="0">
                <anchor moveWithCells="1">
                  <from>
                    <xdr:col>1</xdr:col>
                    <xdr:colOff>38100</xdr:colOff>
                    <xdr:row>106</xdr:row>
                    <xdr:rowOff>19050</xdr:rowOff>
                  </from>
                  <to>
                    <xdr:col>1</xdr:col>
                    <xdr:colOff>336550</xdr:colOff>
                    <xdr:row>107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Option Button 5">
              <controlPr defaultSize="0" autoFill="0" autoLine="0" autoPict="0">
                <anchor moveWithCells="1">
                  <from>
                    <xdr:col>1</xdr:col>
                    <xdr:colOff>50800</xdr:colOff>
                    <xdr:row>107</xdr:row>
                    <xdr:rowOff>114300</xdr:rowOff>
                  </from>
                  <to>
                    <xdr:col>1</xdr:col>
                    <xdr:colOff>361950</xdr:colOff>
                    <xdr:row>109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zoomScale="60" zoomScaleNormal="60" workbookViewId="0">
      <selection activeCell="B1" sqref="B1:O33"/>
    </sheetView>
  </sheetViews>
  <sheetFormatPr defaultColWidth="9.1796875" defaultRowHeight="12.5"/>
  <cols>
    <col min="1" max="1" width="1.81640625" style="27" customWidth="1"/>
    <col min="2" max="2" width="11.1796875" style="27" customWidth="1"/>
    <col min="3" max="3" width="20.453125" style="27" customWidth="1"/>
    <col min="4" max="5" width="22.81640625" style="27" customWidth="1"/>
    <col min="6" max="6" width="12.81640625" style="27" bestFit="1" customWidth="1"/>
    <col min="7" max="7" width="6.81640625" style="27" bestFit="1" customWidth="1"/>
    <col min="8" max="8" width="16.81640625" style="27" bestFit="1" customWidth="1"/>
    <col min="9" max="9" width="12.81640625" style="27" bestFit="1" customWidth="1"/>
    <col min="10" max="10" width="9.1796875" style="27"/>
    <col min="11" max="11" width="16.81640625" style="27" bestFit="1" customWidth="1"/>
    <col min="12" max="13" width="13.81640625" style="27" customWidth="1"/>
    <col min="14" max="14" width="16.81640625" style="27" bestFit="1" customWidth="1"/>
    <col min="15" max="16384" width="9.1796875" style="27"/>
  </cols>
  <sheetData>
    <row r="1" spans="1:20" s="28" customFormat="1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s="28" customFormat="1" ht="15.5">
      <c r="A2" s="27"/>
      <c r="B2" s="133" t="s">
        <v>27</v>
      </c>
      <c r="C2" s="133"/>
      <c r="D2" s="133"/>
      <c r="E2" s="133"/>
      <c r="F2" s="133"/>
      <c r="P2" s="27"/>
      <c r="Q2" s="27"/>
      <c r="R2" s="27"/>
      <c r="S2" s="27"/>
      <c r="T2" s="27"/>
    </row>
    <row r="3" spans="1:20" s="28" customFormat="1" ht="18" customHeight="1">
      <c r="A3" s="27"/>
      <c r="B3" s="2" t="s">
        <v>3</v>
      </c>
      <c r="C3" s="3"/>
      <c r="D3" s="1"/>
      <c r="E3" s="1"/>
      <c r="F3" s="1"/>
      <c r="G3" s="1"/>
      <c r="H3" s="4"/>
      <c r="I3" s="4"/>
      <c r="J3" s="4"/>
      <c r="K3" s="4"/>
      <c r="L3" s="4"/>
      <c r="M3" s="162"/>
      <c r="N3" s="4"/>
      <c r="O3" s="4"/>
      <c r="P3" s="27"/>
      <c r="Q3" s="27"/>
      <c r="R3" s="27"/>
      <c r="S3" s="27"/>
      <c r="T3" s="27"/>
    </row>
    <row r="4" spans="1:20" s="29" customFormat="1" ht="15" customHeight="1">
      <c r="A4" s="27"/>
      <c r="B4" s="132" t="s">
        <v>82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S4" s="116" t="s">
        <v>75</v>
      </c>
    </row>
    <row r="5" spans="1:20" ht="13">
      <c r="B5" s="41" t="s">
        <v>55</v>
      </c>
      <c r="G5" s="23"/>
      <c r="H5" s="4"/>
      <c r="I5" s="4"/>
      <c r="J5" s="4"/>
      <c r="K5" s="4"/>
      <c r="L5" s="4"/>
      <c r="M5" s="4"/>
      <c r="N5" s="4"/>
      <c r="O5" s="4"/>
      <c r="S5" s="116" t="s">
        <v>74</v>
      </c>
    </row>
    <row r="6" spans="1:20">
      <c r="S6" s="117"/>
    </row>
    <row r="7" spans="1:20" ht="13">
      <c r="B7" s="163" t="s">
        <v>83</v>
      </c>
    </row>
    <row r="8" spans="1:20" ht="13" thickBot="1">
      <c r="A8" s="30"/>
      <c r="C8" s="31"/>
      <c r="D8" s="31"/>
      <c r="E8" s="31"/>
      <c r="F8" s="31"/>
      <c r="G8" s="31"/>
      <c r="H8" s="32"/>
    </row>
    <row r="9" spans="1:20" s="31" customFormat="1" ht="14.5" thickBot="1">
      <c r="A9" s="30"/>
      <c r="B9" s="27"/>
      <c r="C9" s="33"/>
      <c r="D9" s="33"/>
      <c r="E9" s="33"/>
      <c r="F9" s="134">
        <v>2024</v>
      </c>
      <c r="G9" s="135"/>
      <c r="H9" s="136"/>
      <c r="I9" s="134">
        <v>2025</v>
      </c>
      <c r="J9" s="135"/>
      <c r="K9" s="137"/>
      <c r="L9" s="138" t="s">
        <v>84</v>
      </c>
      <c r="M9" s="139"/>
      <c r="N9" s="140"/>
      <c r="O9" s="33"/>
    </row>
    <row r="10" spans="1:20" s="35" customFormat="1" ht="17.5" customHeight="1">
      <c r="A10" s="30"/>
      <c r="B10" s="27"/>
      <c r="C10" s="34" t="s">
        <v>48</v>
      </c>
      <c r="D10" s="34" t="s">
        <v>49</v>
      </c>
      <c r="E10" s="114" t="s">
        <v>73</v>
      </c>
      <c r="F10" s="34" t="s">
        <v>50</v>
      </c>
      <c r="G10" s="34" t="s">
        <v>51</v>
      </c>
      <c r="H10" s="34" t="s">
        <v>52</v>
      </c>
      <c r="I10" s="34" t="s">
        <v>50</v>
      </c>
      <c r="J10" s="34" t="s">
        <v>51</v>
      </c>
      <c r="K10" s="34" t="s">
        <v>52</v>
      </c>
      <c r="L10" s="34" t="s">
        <v>50</v>
      </c>
      <c r="M10" s="34" t="s">
        <v>51</v>
      </c>
      <c r="N10" s="34" t="s">
        <v>52</v>
      </c>
      <c r="O10" s="34" t="s">
        <v>53</v>
      </c>
    </row>
    <row r="11" spans="1:20" s="35" customFormat="1" ht="14">
      <c r="A11" s="30"/>
      <c r="B11" s="27">
        <v>1</v>
      </c>
      <c r="C11" s="36"/>
      <c r="D11" s="36"/>
      <c r="E11" s="115" t="s">
        <v>57</v>
      </c>
      <c r="F11" s="37"/>
      <c r="G11" s="36"/>
      <c r="H11" s="38"/>
      <c r="I11" s="38"/>
      <c r="J11" s="36"/>
      <c r="K11" s="38"/>
      <c r="L11" s="38"/>
      <c r="M11" s="36"/>
      <c r="N11" s="38"/>
      <c r="O11" s="38">
        <f>+F11*G11*H11+I11*J11*K11+L11*M11*N11</f>
        <v>0</v>
      </c>
    </row>
    <row r="12" spans="1:20" s="31" customFormat="1" ht="14">
      <c r="A12" s="30"/>
      <c r="B12" s="27">
        <v>2</v>
      </c>
      <c r="C12" s="36"/>
      <c r="D12" s="36"/>
      <c r="E12" s="115" t="s">
        <v>57</v>
      </c>
      <c r="F12" s="37"/>
      <c r="G12" s="36"/>
      <c r="H12" s="38"/>
      <c r="I12" s="38"/>
      <c r="J12" s="36"/>
      <c r="K12" s="38"/>
      <c r="L12" s="38"/>
      <c r="M12" s="36"/>
      <c r="N12" s="38"/>
      <c r="O12" s="38">
        <f t="shared" ref="O12:O30" si="0">+F12*G12*H12+I12*J12*K12+L12*M12*N12</f>
        <v>0</v>
      </c>
    </row>
    <row r="13" spans="1:20" ht="14">
      <c r="A13" s="30"/>
      <c r="B13" s="27">
        <v>3</v>
      </c>
      <c r="C13" s="36"/>
      <c r="D13" s="36"/>
      <c r="E13" s="115" t="s">
        <v>57</v>
      </c>
      <c r="F13" s="37"/>
      <c r="G13" s="36"/>
      <c r="H13" s="38"/>
      <c r="I13" s="38"/>
      <c r="J13" s="36"/>
      <c r="K13" s="38"/>
      <c r="L13" s="38"/>
      <c r="M13" s="36"/>
      <c r="N13" s="38"/>
      <c r="O13" s="38">
        <f t="shared" si="0"/>
        <v>0</v>
      </c>
    </row>
    <row r="14" spans="1:20" ht="14">
      <c r="A14" s="30"/>
      <c r="B14" s="27">
        <v>4</v>
      </c>
      <c r="C14" s="36"/>
      <c r="D14" s="36"/>
      <c r="E14" s="115" t="s">
        <v>57</v>
      </c>
      <c r="F14" s="37"/>
      <c r="G14" s="42"/>
      <c r="H14" s="38"/>
      <c r="I14" s="38"/>
      <c r="J14" s="36"/>
      <c r="K14" s="38"/>
      <c r="L14" s="38"/>
      <c r="M14" s="36"/>
      <c r="N14" s="38"/>
      <c r="O14" s="38">
        <f t="shared" si="0"/>
        <v>0</v>
      </c>
    </row>
    <row r="15" spans="1:20" s="35" customFormat="1" ht="14">
      <c r="A15" s="30"/>
      <c r="B15" s="27">
        <v>5</v>
      </c>
      <c r="C15" s="36"/>
      <c r="D15" s="36"/>
      <c r="E15" s="115" t="s">
        <v>57</v>
      </c>
      <c r="F15" s="37"/>
      <c r="G15" s="36"/>
      <c r="H15" s="38"/>
      <c r="I15" s="38"/>
      <c r="J15" s="36"/>
      <c r="K15" s="38"/>
      <c r="L15" s="38"/>
      <c r="M15" s="36"/>
      <c r="N15" s="38"/>
      <c r="O15" s="38">
        <f t="shared" si="0"/>
        <v>0</v>
      </c>
    </row>
    <row r="16" spans="1:20" s="35" customFormat="1" ht="14">
      <c r="A16" s="30"/>
      <c r="B16" s="27">
        <v>6</v>
      </c>
      <c r="C16" s="36"/>
      <c r="D16" s="36"/>
      <c r="E16" s="115" t="s">
        <v>57</v>
      </c>
      <c r="F16" s="37"/>
      <c r="G16" s="36"/>
      <c r="H16" s="38"/>
      <c r="I16" s="38"/>
      <c r="J16" s="36"/>
      <c r="K16" s="38"/>
      <c r="L16" s="38"/>
      <c r="M16" s="36"/>
      <c r="N16" s="38"/>
      <c r="O16" s="38">
        <f t="shared" si="0"/>
        <v>0</v>
      </c>
    </row>
    <row r="17" spans="1:15" s="35" customFormat="1" ht="14">
      <c r="A17" s="30"/>
      <c r="B17" s="27">
        <v>7</v>
      </c>
      <c r="C17" s="36"/>
      <c r="D17" s="36"/>
      <c r="E17" s="115" t="s">
        <v>57</v>
      </c>
      <c r="F17" s="113"/>
      <c r="G17" s="36"/>
      <c r="H17" s="38"/>
      <c r="I17" s="38"/>
      <c r="J17" s="36"/>
      <c r="K17" s="38"/>
      <c r="L17" s="38"/>
      <c r="M17" s="36"/>
      <c r="N17" s="38"/>
      <c r="O17" s="38">
        <f t="shared" si="0"/>
        <v>0</v>
      </c>
    </row>
    <row r="18" spans="1:15" s="35" customFormat="1" ht="14">
      <c r="A18" s="30"/>
      <c r="B18" s="27">
        <v>8</v>
      </c>
      <c r="C18" s="36"/>
      <c r="D18" s="36"/>
      <c r="E18" s="115" t="s">
        <v>57</v>
      </c>
      <c r="F18" s="37"/>
      <c r="G18" s="36"/>
      <c r="H18" s="38"/>
      <c r="I18" s="38"/>
      <c r="J18" s="36"/>
      <c r="K18" s="38"/>
      <c r="L18" s="38"/>
      <c r="M18" s="36"/>
      <c r="N18" s="38"/>
      <c r="O18" s="38">
        <f t="shared" si="0"/>
        <v>0</v>
      </c>
    </row>
    <row r="19" spans="1:15" ht="14">
      <c r="A19" s="30"/>
      <c r="B19" s="27">
        <v>9</v>
      </c>
      <c r="C19" s="36"/>
      <c r="D19" s="36"/>
      <c r="E19" s="115" t="s">
        <v>57</v>
      </c>
      <c r="F19" s="37"/>
      <c r="G19" s="36"/>
      <c r="H19" s="38"/>
      <c r="I19" s="38"/>
      <c r="J19" s="36"/>
      <c r="K19" s="38"/>
      <c r="L19" s="38"/>
      <c r="M19" s="36"/>
      <c r="N19" s="38"/>
      <c r="O19" s="38">
        <f t="shared" si="0"/>
        <v>0</v>
      </c>
    </row>
    <row r="20" spans="1:15" ht="14">
      <c r="A20" s="30"/>
      <c r="B20" s="27">
        <v>10</v>
      </c>
      <c r="C20" s="36"/>
      <c r="D20" s="36"/>
      <c r="E20" s="115" t="s">
        <v>57</v>
      </c>
      <c r="F20" s="37"/>
      <c r="G20" s="36"/>
      <c r="H20" s="38"/>
      <c r="I20" s="38"/>
      <c r="J20" s="36"/>
      <c r="K20" s="38"/>
      <c r="L20" s="38"/>
      <c r="M20" s="36"/>
      <c r="N20" s="38"/>
      <c r="O20" s="38">
        <f t="shared" si="0"/>
        <v>0</v>
      </c>
    </row>
    <row r="21" spans="1:15" ht="14">
      <c r="A21" s="30"/>
      <c r="B21" s="27">
        <v>11</v>
      </c>
      <c r="C21" s="36"/>
      <c r="D21" s="36"/>
      <c r="E21" s="115" t="s">
        <v>57</v>
      </c>
      <c r="F21" s="37"/>
      <c r="G21" s="36"/>
      <c r="H21" s="38"/>
      <c r="I21" s="38"/>
      <c r="J21" s="36"/>
      <c r="K21" s="38"/>
      <c r="L21" s="38"/>
      <c r="M21" s="36"/>
      <c r="N21" s="38"/>
      <c r="O21" s="38">
        <f t="shared" si="0"/>
        <v>0</v>
      </c>
    </row>
    <row r="22" spans="1:15" ht="14">
      <c r="A22" s="30"/>
      <c r="B22" s="27">
        <v>12</v>
      </c>
      <c r="C22" s="36"/>
      <c r="D22" s="36"/>
      <c r="E22" s="115" t="s">
        <v>57</v>
      </c>
      <c r="F22" s="37"/>
      <c r="G22" s="36"/>
      <c r="H22" s="38"/>
      <c r="I22" s="38"/>
      <c r="J22" s="36"/>
      <c r="K22" s="38"/>
      <c r="L22" s="38"/>
      <c r="M22" s="36"/>
      <c r="N22" s="38"/>
      <c r="O22" s="38">
        <f t="shared" si="0"/>
        <v>0</v>
      </c>
    </row>
    <row r="23" spans="1:15" ht="14">
      <c r="A23" s="30"/>
      <c r="B23" s="27">
        <v>13</v>
      </c>
      <c r="C23" s="36"/>
      <c r="D23" s="36"/>
      <c r="E23" s="115" t="s">
        <v>57</v>
      </c>
      <c r="F23" s="37"/>
      <c r="G23" s="36"/>
      <c r="H23" s="38"/>
      <c r="I23" s="38"/>
      <c r="J23" s="36"/>
      <c r="K23" s="38"/>
      <c r="L23" s="38"/>
      <c r="M23" s="36"/>
      <c r="N23" s="38"/>
      <c r="O23" s="38">
        <f t="shared" si="0"/>
        <v>0</v>
      </c>
    </row>
    <row r="24" spans="1:15" s="31" customFormat="1" ht="14">
      <c r="A24" s="39"/>
      <c r="B24" s="27">
        <v>14</v>
      </c>
      <c r="C24" s="36"/>
      <c r="D24" s="36"/>
      <c r="E24" s="115" t="s">
        <v>57</v>
      </c>
      <c r="F24" s="37"/>
      <c r="G24" s="36"/>
      <c r="H24" s="38"/>
      <c r="I24" s="38"/>
      <c r="J24" s="36"/>
      <c r="K24" s="38"/>
      <c r="L24" s="38"/>
      <c r="M24" s="36"/>
      <c r="N24" s="38"/>
      <c r="O24" s="38">
        <f t="shared" si="0"/>
        <v>0</v>
      </c>
    </row>
    <row r="25" spans="1:15" s="35" customFormat="1" ht="14">
      <c r="A25" s="40"/>
      <c r="B25" s="27">
        <v>15</v>
      </c>
      <c r="C25" s="36"/>
      <c r="D25" s="36"/>
      <c r="E25" s="115" t="s">
        <v>57</v>
      </c>
      <c r="F25" s="37"/>
      <c r="G25" s="36"/>
      <c r="H25" s="38"/>
      <c r="I25" s="38"/>
      <c r="J25" s="36"/>
      <c r="K25" s="38"/>
      <c r="L25" s="38"/>
      <c r="M25" s="36"/>
      <c r="N25" s="38"/>
      <c r="O25" s="38">
        <f t="shared" si="0"/>
        <v>0</v>
      </c>
    </row>
    <row r="26" spans="1:15" s="31" customFormat="1" ht="14">
      <c r="A26" s="39"/>
      <c r="B26" s="27">
        <v>16</v>
      </c>
      <c r="C26" s="36"/>
      <c r="D26" s="36"/>
      <c r="E26" s="115" t="s">
        <v>57</v>
      </c>
      <c r="F26" s="37"/>
      <c r="G26" s="36"/>
      <c r="H26" s="38"/>
      <c r="I26" s="38"/>
      <c r="J26" s="36"/>
      <c r="K26" s="38"/>
      <c r="L26" s="38"/>
      <c r="M26" s="36"/>
      <c r="N26" s="38"/>
      <c r="O26" s="38">
        <f t="shared" si="0"/>
        <v>0</v>
      </c>
    </row>
    <row r="27" spans="1:15" s="31" customFormat="1" ht="18.75" customHeight="1">
      <c r="A27" s="39"/>
      <c r="B27" s="27">
        <v>17</v>
      </c>
      <c r="C27" s="36"/>
      <c r="D27" s="36"/>
      <c r="E27" s="115" t="s">
        <v>57</v>
      </c>
      <c r="F27" s="37"/>
      <c r="G27" s="36"/>
      <c r="H27" s="38"/>
      <c r="I27" s="38"/>
      <c r="J27" s="36"/>
      <c r="K27" s="38"/>
      <c r="L27" s="38"/>
      <c r="M27" s="36"/>
      <c r="N27" s="38"/>
      <c r="O27" s="38">
        <f t="shared" si="0"/>
        <v>0</v>
      </c>
    </row>
    <row r="28" spans="1:15" s="31" customFormat="1" ht="14">
      <c r="A28" s="39"/>
      <c r="B28" s="27">
        <v>18</v>
      </c>
      <c r="C28" s="36"/>
      <c r="D28" s="36"/>
      <c r="E28" s="115" t="s">
        <v>57</v>
      </c>
      <c r="F28" s="37"/>
      <c r="G28" s="36"/>
      <c r="H28" s="38"/>
      <c r="I28" s="38"/>
      <c r="J28" s="36"/>
      <c r="K28" s="38"/>
      <c r="L28" s="38"/>
      <c r="M28" s="36"/>
      <c r="N28" s="38"/>
      <c r="O28" s="38">
        <f t="shared" si="0"/>
        <v>0</v>
      </c>
    </row>
    <row r="29" spans="1:15" s="31" customFormat="1" ht="14">
      <c r="A29" s="39"/>
      <c r="B29" s="27">
        <v>19</v>
      </c>
      <c r="C29" s="36"/>
      <c r="D29" s="36"/>
      <c r="E29" s="115" t="s">
        <v>57</v>
      </c>
      <c r="F29" s="37"/>
      <c r="G29" s="36"/>
      <c r="H29" s="38"/>
      <c r="I29" s="38"/>
      <c r="J29" s="36"/>
      <c r="K29" s="38"/>
      <c r="L29" s="38"/>
      <c r="M29" s="36"/>
      <c r="N29" s="38"/>
      <c r="O29" s="38">
        <f t="shared" si="0"/>
        <v>0</v>
      </c>
    </row>
    <row r="30" spans="1:15" s="31" customFormat="1" ht="14">
      <c r="A30" s="39"/>
      <c r="B30" s="27">
        <v>20</v>
      </c>
      <c r="C30" s="36"/>
      <c r="D30" s="36"/>
      <c r="E30" s="115" t="s">
        <v>57</v>
      </c>
      <c r="F30" s="37"/>
      <c r="G30" s="36"/>
      <c r="H30" s="38"/>
      <c r="I30" s="38"/>
      <c r="J30" s="36"/>
      <c r="K30" s="38"/>
      <c r="L30" s="38"/>
      <c r="M30" s="36"/>
      <c r="N30" s="38"/>
      <c r="O30" s="38">
        <f t="shared" si="0"/>
        <v>0</v>
      </c>
    </row>
    <row r="31" spans="1:15" s="31" customFormat="1" ht="14">
      <c r="A31" s="39"/>
      <c r="B31" s="27"/>
      <c r="C31" s="44"/>
      <c r="D31" s="44"/>
      <c r="E31" s="118">
        <f>+COUNTIF(E11:E30,"sí")</f>
        <v>0</v>
      </c>
      <c r="F31" s="45"/>
      <c r="G31" s="44"/>
      <c r="H31" s="46"/>
      <c r="I31" s="46"/>
      <c r="J31" s="44"/>
      <c r="K31" s="46"/>
      <c r="L31" s="46"/>
      <c r="M31" s="44"/>
      <c r="N31" s="46"/>
      <c r="O31" s="165">
        <f>+SUM(O11:O30)</f>
        <v>0</v>
      </c>
    </row>
    <row r="32" spans="1:15" s="31" customFormat="1" ht="23.25" customHeight="1">
      <c r="A32" s="39"/>
      <c r="B32" s="27"/>
      <c r="C32" s="43"/>
      <c r="D32" s="27"/>
      <c r="E32" s="29"/>
      <c r="F32" s="27"/>
      <c r="G32" s="27"/>
      <c r="H32" s="27"/>
      <c r="I32" s="27"/>
      <c r="J32" s="27"/>
      <c r="K32" s="33"/>
      <c r="L32" s="33"/>
      <c r="M32" s="33"/>
      <c r="N32" s="33"/>
      <c r="O32" s="27"/>
    </row>
  </sheetData>
  <mergeCells count="5">
    <mergeCell ref="B4:O4"/>
    <mergeCell ref="B2:F2"/>
    <mergeCell ref="F9:H9"/>
    <mergeCell ref="I9:K9"/>
    <mergeCell ref="L9:N9"/>
  </mergeCells>
  <dataValidations count="1">
    <dataValidation type="list" allowBlank="1" showInputMessage="1" showErrorMessage="1" sqref="E11:E30">
      <formula1>$S$4:$S$5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showGridLines="0" zoomScale="60" zoomScaleNormal="60" workbookViewId="0">
      <selection activeCell="Q24" sqref="A1:Q24"/>
    </sheetView>
  </sheetViews>
  <sheetFormatPr defaultRowHeight="14.5"/>
  <cols>
    <col min="2" max="2" width="18.08984375" customWidth="1"/>
    <col min="3" max="3" width="9.81640625" customWidth="1"/>
    <col min="4" max="4" width="13.7265625" customWidth="1"/>
    <col min="6" max="6" width="14.26953125" customWidth="1"/>
    <col min="7" max="7" width="11.90625" customWidth="1"/>
    <col min="10" max="10" width="10.26953125" customWidth="1"/>
    <col min="11" max="11" width="15.54296875" customWidth="1"/>
    <col min="12" max="12" width="12.54296875" customWidth="1"/>
    <col min="13" max="13" width="17.08984375" customWidth="1"/>
  </cols>
  <sheetData>
    <row r="1" spans="1:15" ht="15.5">
      <c r="A1" s="2" t="s">
        <v>3</v>
      </c>
      <c r="B1" s="3"/>
      <c r="C1" s="1"/>
      <c r="D1" s="1"/>
      <c r="E1" s="1"/>
      <c r="F1" s="4"/>
      <c r="G1" s="4"/>
      <c r="H1" s="4"/>
      <c r="I1" s="4"/>
      <c r="J1" s="4"/>
      <c r="K1" s="4"/>
      <c r="L1" s="4"/>
      <c r="M1" s="4"/>
      <c r="N1" s="4"/>
    </row>
    <row r="2" spans="1:15" ht="15" customHeight="1">
      <c r="A2" s="167" t="s">
        <v>93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15" ht="15.5">
      <c r="A3" s="133" t="s">
        <v>27</v>
      </c>
      <c r="B3" s="133"/>
      <c r="C3" s="133"/>
      <c r="D3" s="133"/>
      <c r="E3" s="23"/>
      <c r="F3" s="4"/>
      <c r="G3" s="4"/>
      <c r="H3" s="4"/>
      <c r="I3" s="4"/>
      <c r="J3" s="4"/>
      <c r="K3" s="4"/>
      <c r="L3" s="4"/>
      <c r="M3" s="4"/>
      <c r="N3" s="4"/>
    </row>
    <row r="6" spans="1:15" ht="15" thickBot="1">
      <c r="A6" s="143" t="s">
        <v>5</v>
      </c>
      <c r="B6" s="143"/>
      <c r="C6" s="4"/>
      <c r="D6" s="5"/>
      <c r="E6" s="5"/>
      <c r="F6" s="4"/>
      <c r="G6" s="4"/>
      <c r="H6" s="4"/>
      <c r="I6" s="4"/>
      <c r="J6" s="4"/>
      <c r="K6" s="4"/>
      <c r="L6" s="4"/>
      <c r="M6" s="4"/>
      <c r="N6" s="4"/>
    </row>
    <row r="7" spans="1:15" ht="15" thickBot="1">
      <c r="A7" s="143" t="s">
        <v>55</v>
      </c>
      <c r="B7" s="143"/>
      <c r="C7" s="4"/>
      <c r="D7" s="6"/>
      <c r="E7" s="6"/>
      <c r="F7" s="4"/>
      <c r="G7" s="4"/>
      <c r="H7" s="4"/>
      <c r="I7" s="4"/>
      <c r="J7" s="4"/>
      <c r="K7" s="4"/>
      <c r="L7" s="4"/>
      <c r="M7" s="4"/>
      <c r="N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5" ht="52.5">
      <c r="A9" s="166" t="s">
        <v>6</v>
      </c>
      <c r="B9" s="166" t="s">
        <v>7</v>
      </c>
      <c r="C9" s="166" t="s">
        <v>25</v>
      </c>
      <c r="D9" s="166" t="s">
        <v>54</v>
      </c>
      <c r="E9" s="166" t="s">
        <v>4</v>
      </c>
      <c r="F9" s="166" t="s">
        <v>9</v>
      </c>
      <c r="G9" s="166" t="s">
        <v>26</v>
      </c>
      <c r="H9" s="166" t="s">
        <v>11</v>
      </c>
      <c r="I9" s="166" t="s">
        <v>12</v>
      </c>
      <c r="J9" s="166" t="s">
        <v>13</v>
      </c>
      <c r="K9" s="166" t="s">
        <v>47</v>
      </c>
      <c r="L9" s="166" t="s">
        <v>15</v>
      </c>
      <c r="M9" s="166" t="s">
        <v>16</v>
      </c>
      <c r="N9" s="24"/>
    </row>
    <row r="10" spans="1:15">
      <c r="A10" s="8">
        <v>1</v>
      </c>
      <c r="B10" s="8"/>
      <c r="C10" s="9"/>
      <c r="D10" s="10"/>
      <c r="E10" s="10"/>
      <c r="F10" s="11"/>
      <c r="G10" s="12"/>
      <c r="H10" s="10"/>
      <c r="I10" s="10"/>
      <c r="J10" s="10"/>
      <c r="K10" s="13"/>
      <c r="L10" s="13"/>
      <c r="M10" s="13"/>
      <c r="N10" s="25"/>
    </row>
    <row r="11" spans="1:15">
      <c r="A11" s="14">
        <v>2</v>
      </c>
      <c r="B11" s="14"/>
      <c r="C11" s="15"/>
      <c r="D11" s="15"/>
      <c r="E11" s="15"/>
      <c r="F11" s="16"/>
      <c r="G11" s="17"/>
      <c r="H11" s="15"/>
      <c r="I11" s="15"/>
      <c r="J11" s="15"/>
      <c r="K11" s="18"/>
      <c r="L11" s="18"/>
      <c r="M11" s="18"/>
      <c r="N11" s="25"/>
    </row>
    <row r="12" spans="1:15">
      <c r="A12" s="14">
        <v>3</v>
      </c>
      <c r="B12" s="14"/>
      <c r="C12" s="15"/>
      <c r="D12" s="15"/>
      <c r="E12" s="15"/>
      <c r="F12" s="16"/>
      <c r="G12" s="17"/>
      <c r="H12" s="15"/>
      <c r="I12" s="15"/>
      <c r="J12" s="15"/>
      <c r="K12" s="18"/>
      <c r="L12" s="18"/>
      <c r="M12" s="18"/>
      <c r="N12" s="25"/>
    </row>
    <row r="13" spans="1:15">
      <c r="A13" s="14">
        <v>4</v>
      </c>
      <c r="B13" s="14"/>
      <c r="C13" s="15"/>
      <c r="D13" s="15"/>
      <c r="E13" s="15"/>
      <c r="F13" s="16"/>
      <c r="G13" s="17"/>
      <c r="H13" s="15"/>
      <c r="I13" s="15"/>
      <c r="J13" s="15"/>
      <c r="K13" s="18"/>
      <c r="L13" s="18"/>
      <c r="M13" s="18"/>
      <c r="N13" s="25"/>
    </row>
    <row r="14" spans="1:15">
      <c r="A14" s="19"/>
      <c r="B14" s="19"/>
      <c r="C14" s="19" t="s">
        <v>17</v>
      </c>
      <c r="D14" s="19"/>
      <c r="E14" s="19"/>
      <c r="F14" s="19"/>
      <c r="G14" s="19"/>
      <c r="H14" s="19"/>
      <c r="I14" s="19"/>
      <c r="J14" s="20" t="s">
        <v>18</v>
      </c>
      <c r="K14" s="21">
        <f>SUM(K3:K13)</f>
        <v>0</v>
      </c>
      <c r="L14" s="22"/>
      <c r="M14" s="22"/>
      <c r="N14" s="22"/>
    </row>
    <row r="16" spans="1:15">
      <c r="B16" s="7" t="s">
        <v>20</v>
      </c>
      <c r="C16" s="4"/>
      <c r="D16" s="4"/>
      <c r="E16" s="4"/>
      <c r="F16" s="4"/>
      <c r="G16" s="4"/>
      <c r="H16" s="4"/>
      <c r="I16" s="4"/>
      <c r="J16" s="4"/>
    </row>
    <row r="17" spans="2:13" ht="28" customHeight="1">
      <c r="B17" s="141" t="s">
        <v>21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</row>
    <row r="18" spans="2:13">
      <c r="B18" s="142" t="s">
        <v>22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</row>
  </sheetData>
  <mergeCells count="6">
    <mergeCell ref="A2:O2"/>
    <mergeCell ref="B17:L17"/>
    <mergeCell ref="B18:M18"/>
    <mergeCell ref="A3:D3"/>
    <mergeCell ref="A6:B6"/>
    <mergeCell ref="A7:B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0"/>
  <sheetViews>
    <sheetView showGridLines="0" tabSelected="1" topLeftCell="A26" zoomScale="70" zoomScaleNormal="70" workbookViewId="0">
      <selection activeCell="K56" sqref="K56"/>
    </sheetView>
  </sheetViews>
  <sheetFormatPr defaultRowHeight="14.5"/>
  <cols>
    <col min="1" max="1" width="7" customWidth="1"/>
    <col min="3" max="3" width="15" customWidth="1"/>
    <col min="6" max="6" width="9.90625" customWidth="1"/>
    <col min="7" max="7" width="15.08984375" customWidth="1"/>
    <col min="8" max="8" width="11.453125" customWidth="1"/>
    <col min="11" max="11" width="34.90625" customWidth="1"/>
    <col min="12" max="12" width="34.1796875" customWidth="1"/>
    <col min="13" max="13" width="16.453125" customWidth="1"/>
    <col min="14" max="14" width="15.26953125" customWidth="1"/>
    <col min="15" max="15" width="14.453125" customWidth="1"/>
    <col min="17" max="17" width="13.7265625" customWidth="1"/>
    <col min="18" max="18" width="11.90625" customWidth="1"/>
  </cols>
  <sheetData>
    <row r="1" spans="2:15" ht="16" customHeight="1">
      <c r="B1" s="2" t="s">
        <v>3</v>
      </c>
      <c r="C1" s="3"/>
      <c r="D1" s="1"/>
      <c r="E1" s="1"/>
      <c r="F1" s="1"/>
      <c r="G1" s="4"/>
      <c r="H1" s="4"/>
      <c r="I1" s="4"/>
      <c r="J1" s="4"/>
      <c r="K1" s="4"/>
      <c r="L1" s="4"/>
      <c r="M1" s="4"/>
      <c r="N1" s="4"/>
      <c r="O1" s="4"/>
    </row>
    <row r="2" spans="2:15" ht="15" customHeight="1">
      <c r="B2" s="132" t="s">
        <v>85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26"/>
    </row>
    <row r="3" spans="2:15">
      <c r="B3" s="144" t="s">
        <v>27</v>
      </c>
      <c r="C3" s="144"/>
      <c r="D3" s="144"/>
      <c r="E3" s="144"/>
      <c r="F3" s="23"/>
      <c r="G3" s="4"/>
      <c r="H3" s="4"/>
      <c r="I3" s="4"/>
      <c r="J3" s="4"/>
      <c r="K3" s="4"/>
      <c r="L3" s="4"/>
      <c r="M3" s="4"/>
      <c r="N3" s="4"/>
      <c r="O3" s="4"/>
    </row>
    <row r="5" spans="2:15" ht="15.5">
      <c r="C5" s="2"/>
    </row>
    <row r="6" spans="2:15" ht="15" thickBot="1">
      <c r="B6" s="143" t="s">
        <v>5</v>
      </c>
      <c r="C6" s="143"/>
      <c r="D6" s="4"/>
      <c r="E6" s="5"/>
      <c r="F6" s="5"/>
      <c r="G6" s="4"/>
      <c r="H6" s="4"/>
      <c r="I6" s="4"/>
      <c r="J6" s="4"/>
      <c r="K6" s="4"/>
      <c r="L6" s="4"/>
      <c r="M6" s="4"/>
      <c r="N6" s="4"/>
    </row>
    <row r="7" spans="2:15" ht="15" thickBot="1">
      <c r="B7" s="143" t="s">
        <v>55</v>
      </c>
      <c r="C7" s="143"/>
      <c r="D7" s="4"/>
      <c r="E7" s="6"/>
      <c r="F7" s="6"/>
      <c r="G7" s="4"/>
      <c r="H7" s="4"/>
      <c r="I7" s="4"/>
      <c r="J7" s="4"/>
      <c r="K7" s="4"/>
      <c r="L7" s="4"/>
      <c r="M7" s="4"/>
      <c r="N7" s="4"/>
    </row>
    <row r="8" spans="2:1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5" ht="31.5">
      <c r="B11" s="166" t="s">
        <v>6</v>
      </c>
      <c r="C11" s="166" t="s">
        <v>7</v>
      </c>
      <c r="D11" s="166" t="s">
        <v>8</v>
      </c>
      <c r="E11" s="166" t="s">
        <v>19</v>
      </c>
      <c r="F11" s="166" t="s">
        <v>4</v>
      </c>
      <c r="G11" s="166" t="s">
        <v>9</v>
      </c>
      <c r="H11" s="166" t="s">
        <v>10</v>
      </c>
      <c r="I11" s="166" t="s">
        <v>11</v>
      </c>
      <c r="J11" s="166" t="s">
        <v>12</v>
      </c>
      <c r="K11" s="166" t="s">
        <v>13</v>
      </c>
      <c r="L11" s="166" t="s">
        <v>14</v>
      </c>
      <c r="M11" s="166" t="s">
        <v>15</v>
      </c>
      <c r="N11" s="166" t="s">
        <v>23</v>
      </c>
    </row>
    <row r="12" spans="2:15">
      <c r="B12" s="8">
        <v>1</v>
      </c>
      <c r="C12" s="8"/>
      <c r="D12" s="9"/>
      <c r="E12" s="10"/>
      <c r="F12" s="10"/>
      <c r="G12" s="11"/>
      <c r="H12" s="12"/>
      <c r="I12" s="10"/>
      <c r="J12" s="10"/>
      <c r="K12" s="10"/>
      <c r="L12" s="13"/>
      <c r="M12" s="13"/>
      <c r="N12" s="13"/>
    </row>
    <row r="13" spans="2:15">
      <c r="B13" s="14">
        <v>2</v>
      </c>
      <c r="C13" s="14"/>
      <c r="D13" s="15"/>
      <c r="E13" s="15"/>
      <c r="F13" s="15"/>
      <c r="G13" s="16"/>
      <c r="H13" s="17"/>
      <c r="I13" s="15"/>
      <c r="J13" s="15"/>
      <c r="K13" s="15"/>
      <c r="L13" s="18"/>
      <c r="M13" s="18"/>
      <c r="N13" s="18"/>
    </row>
    <row r="14" spans="2:15">
      <c r="B14" s="14">
        <v>3</v>
      </c>
      <c r="C14" s="14"/>
      <c r="D14" s="15"/>
      <c r="E14" s="15"/>
      <c r="F14" s="15"/>
      <c r="G14" s="16"/>
      <c r="H14" s="17"/>
      <c r="I14" s="15"/>
      <c r="J14" s="15"/>
      <c r="K14" s="15"/>
      <c r="L14" s="18"/>
      <c r="M14" s="18"/>
      <c r="N14" s="18"/>
    </row>
    <row r="15" spans="2:15">
      <c r="B15" s="14">
        <v>4</v>
      </c>
      <c r="C15" s="14"/>
      <c r="D15" s="15"/>
      <c r="E15" s="15"/>
      <c r="F15" s="15"/>
      <c r="G15" s="16"/>
      <c r="H15" s="17"/>
      <c r="I15" s="15"/>
      <c r="J15" s="15"/>
      <c r="K15" s="15"/>
      <c r="L15" s="18"/>
      <c r="M15" s="18"/>
      <c r="N15" s="18"/>
    </row>
    <row r="16" spans="2:15">
      <c r="B16" s="14">
        <v>5</v>
      </c>
      <c r="C16" s="14"/>
      <c r="D16" s="15"/>
      <c r="E16" s="15"/>
      <c r="F16" s="15"/>
      <c r="G16" s="16"/>
      <c r="H16" s="17"/>
      <c r="I16" s="15"/>
      <c r="J16" s="15"/>
      <c r="K16" s="15"/>
      <c r="L16" s="18"/>
      <c r="M16" s="18"/>
      <c r="N16" s="18"/>
    </row>
    <row r="17" spans="2:14">
      <c r="B17" s="14">
        <v>6</v>
      </c>
      <c r="C17" s="14"/>
      <c r="D17" s="15"/>
      <c r="E17" s="15"/>
      <c r="F17" s="15"/>
      <c r="G17" s="16"/>
      <c r="H17" s="17"/>
      <c r="I17" s="15"/>
      <c r="J17" s="15"/>
      <c r="K17" s="15"/>
      <c r="L17" s="18"/>
      <c r="M17" s="18"/>
      <c r="N17" s="18"/>
    </row>
    <row r="18" spans="2:14">
      <c r="B18" s="14">
        <v>7</v>
      </c>
      <c r="C18" s="14"/>
      <c r="D18" s="15"/>
      <c r="E18" s="15"/>
      <c r="F18" s="15"/>
      <c r="G18" s="16"/>
      <c r="H18" s="17"/>
      <c r="I18" s="15"/>
      <c r="J18" s="15"/>
      <c r="K18" s="15"/>
      <c r="L18" s="18"/>
      <c r="M18" s="18"/>
      <c r="N18" s="18"/>
    </row>
    <row r="19" spans="2:14">
      <c r="B19" s="14">
        <v>8</v>
      </c>
      <c r="C19" s="14"/>
      <c r="D19" s="15"/>
      <c r="E19" s="15"/>
      <c r="F19" s="15"/>
      <c r="G19" s="16"/>
      <c r="H19" s="17"/>
      <c r="I19" s="15"/>
      <c r="J19" s="15"/>
      <c r="K19" s="15"/>
      <c r="L19" s="18"/>
      <c r="M19" s="18"/>
      <c r="N19" s="18"/>
    </row>
    <row r="20" spans="2:14">
      <c r="B20" s="19"/>
      <c r="C20" s="19"/>
      <c r="D20" s="19" t="s">
        <v>17</v>
      </c>
      <c r="E20" s="19"/>
      <c r="F20" s="19"/>
      <c r="G20" s="19"/>
      <c r="H20" s="19"/>
      <c r="I20" s="19"/>
      <c r="J20" s="19"/>
      <c r="K20" s="20" t="s">
        <v>18</v>
      </c>
      <c r="L20" s="21">
        <f>SUM(L12:L19)</f>
        <v>0</v>
      </c>
      <c r="M20" s="22"/>
      <c r="N20" s="4"/>
    </row>
    <row r="22" spans="2:14">
      <c r="C22" s="7" t="s">
        <v>20</v>
      </c>
      <c r="D22" s="4"/>
      <c r="E22" s="4"/>
      <c r="F22" s="4"/>
      <c r="G22" s="4"/>
      <c r="H22" s="4"/>
      <c r="I22" s="4"/>
      <c r="J22" s="4"/>
      <c r="K22" s="4"/>
    </row>
    <row r="23" spans="2:14" ht="23" customHeight="1">
      <c r="C23" s="141" t="s">
        <v>21</v>
      </c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</row>
    <row r="24" spans="2:14">
      <c r="C24" s="142" t="s">
        <v>22</v>
      </c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7" spans="2:14">
      <c r="B27" s="195" t="s">
        <v>86</v>
      </c>
      <c r="C27" s="196"/>
      <c r="D27" s="178"/>
      <c r="E27" s="178"/>
      <c r="F27" s="179"/>
      <c r="G27" s="177"/>
      <c r="H27" s="179"/>
      <c r="I27" s="179"/>
      <c r="J27" s="179"/>
    </row>
    <row r="28" spans="2:14">
      <c r="B28" s="180"/>
      <c r="C28" s="177"/>
      <c r="D28" s="178"/>
      <c r="E28" s="178"/>
      <c r="F28" s="179"/>
      <c r="G28" s="177"/>
      <c r="H28" s="179"/>
      <c r="I28" s="181"/>
      <c r="J28" s="179"/>
    </row>
    <row r="29" spans="2:14">
      <c r="B29" s="182" t="s">
        <v>87</v>
      </c>
      <c r="C29" s="183" t="s">
        <v>88</v>
      </c>
      <c r="D29" s="183"/>
      <c r="E29" s="183"/>
      <c r="F29" s="183"/>
      <c r="G29" s="183"/>
      <c r="H29" s="184"/>
      <c r="I29" s="185"/>
      <c r="J29" s="179"/>
    </row>
    <row r="30" spans="2:14">
      <c r="B30" s="186"/>
      <c r="C30" s="183" t="s">
        <v>88</v>
      </c>
      <c r="D30" s="187"/>
      <c r="E30" s="187"/>
      <c r="F30" s="187"/>
      <c r="G30" s="187"/>
      <c r="H30" s="188"/>
      <c r="I30" s="185"/>
      <c r="J30" s="179"/>
    </row>
    <row r="31" spans="2:14">
      <c r="B31" s="186"/>
      <c r="C31" s="183" t="s">
        <v>88</v>
      </c>
      <c r="D31" s="187"/>
      <c r="E31" s="187"/>
      <c r="F31" s="187"/>
      <c r="G31" s="187"/>
      <c r="H31" s="188"/>
      <c r="I31" s="185"/>
      <c r="J31" s="179"/>
    </row>
    <row r="32" spans="2:14">
      <c r="B32" s="182" t="s">
        <v>89</v>
      </c>
      <c r="C32" s="187" t="s">
        <v>90</v>
      </c>
      <c r="D32" s="187"/>
      <c r="E32" s="187"/>
      <c r="F32" s="187"/>
      <c r="G32" s="187"/>
      <c r="H32" s="188"/>
      <c r="I32" s="185"/>
      <c r="J32" s="179"/>
    </row>
    <row r="33" spans="2:10">
      <c r="B33" s="186"/>
      <c r="C33" s="187" t="s">
        <v>90</v>
      </c>
      <c r="D33" s="187"/>
      <c r="E33" s="187"/>
      <c r="F33" s="187"/>
      <c r="G33" s="187"/>
      <c r="H33" s="188"/>
      <c r="I33" s="185"/>
      <c r="J33" s="179"/>
    </row>
    <row r="34" spans="2:10">
      <c r="B34" s="186"/>
      <c r="C34" s="187" t="s">
        <v>90</v>
      </c>
      <c r="D34" s="187"/>
      <c r="E34" s="187"/>
      <c r="F34" s="187"/>
      <c r="G34" s="187"/>
      <c r="H34" s="188"/>
      <c r="I34" s="185"/>
      <c r="J34" s="179"/>
    </row>
    <row r="35" spans="2:10">
      <c r="B35" s="182" t="s">
        <v>68</v>
      </c>
      <c r="C35" s="187" t="s">
        <v>91</v>
      </c>
      <c r="D35" s="187"/>
      <c r="E35" s="187"/>
      <c r="F35" s="187"/>
      <c r="G35" s="187"/>
      <c r="H35" s="188"/>
      <c r="I35" s="185"/>
      <c r="J35" s="179"/>
    </row>
    <row r="36" spans="2:10">
      <c r="B36" s="186"/>
      <c r="C36" s="187" t="s">
        <v>91</v>
      </c>
      <c r="D36" s="187"/>
      <c r="E36" s="187"/>
      <c r="F36" s="187"/>
      <c r="G36" s="187"/>
      <c r="H36" s="188"/>
      <c r="I36" s="185"/>
      <c r="J36" s="179"/>
    </row>
    <row r="37" spans="2:10">
      <c r="B37" s="186"/>
      <c r="C37" s="187" t="s">
        <v>91</v>
      </c>
      <c r="D37" s="187"/>
      <c r="E37" s="187"/>
      <c r="F37" s="187"/>
      <c r="G37" s="187"/>
      <c r="H37" s="188"/>
      <c r="I37" s="185"/>
      <c r="J37" s="179"/>
    </row>
    <row r="38" spans="2:10">
      <c r="B38" s="186"/>
      <c r="C38" s="189"/>
      <c r="D38" s="189"/>
      <c r="E38" s="178"/>
      <c r="F38" s="178"/>
      <c r="G38" s="178"/>
      <c r="H38" s="178"/>
      <c r="I38" s="190"/>
      <c r="J38" s="179"/>
    </row>
    <row r="39" spans="2:10">
      <c r="B39" s="178"/>
      <c r="C39" s="178"/>
      <c r="D39" s="191"/>
      <c r="E39" s="178"/>
      <c r="F39" s="180"/>
      <c r="G39" s="178"/>
      <c r="H39" s="192" t="s">
        <v>92</v>
      </c>
      <c r="I39" s="194">
        <f>SUM(I29:I37)</f>
        <v>0</v>
      </c>
      <c r="J39" s="179"/>
    </row>
    <row r="40" spans="2:10">
      <c r="B40" s="178"/>
      <c r="C40" s="193"/>
      <c r="D40" s="178"/>
      <c r="E40" s="178"/>
      <c r="F40" s="178"/>
      <c r="G40" s="178"/>
      <c r="H40" s="178"/>
      <c r="I40" s="178"/>
      <c r="J40" s="179"/>
    </row>
  </sheetData>
  <mergeCells count="7">
    <mergeCell ref="B27:C27"/>
    <mergeCell ref="B2:N2"/>
    <mergeCell ref="C24:N24"/>
    <mergeCell ref="B3:E3"/>
    <mergeCell ref="B6:C6"/>
    <mergeCell ref="B7:C7"/>
    <mergeCell ref="C23:N2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1</vt:i4>
      </vt:variant>
    </vt:vector>
  </HeadingPairs>
  <TitlesOfParts>
    <vt:vector size="5" baseType="lpstr">
      <vt:lpstr>Annex 1</vt:lpstr>
      <vt:lpstr>Annex 2</vt:lpstr>
      <vt:lpstr>Annex 3</vt:lpstr>
      <vt:lpstr>Annex 4</vt:lpstr>
      <vt:lpstr>'Annex 1'!Àrea_d'impressió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Clapers Macia, Joana</dc:creator>
  <cp:lastModifiedBy>Honores Asanza, Marina Elizabeth</cp:lastModifiedBy>
  <cp:lastPrinted>2021-02-16T13:14:37Z</cp:lastPrinted>
  <dcterms:created xsi:type="dcterms:W3CDTF">2019-03-14T10:44:06Z</dcterms:created>
  <dcterms:modified xsi:type="dcterms:W3CDTF">2025-06-18T09:56:21Z</dcterms:modified>
</cp:coreProperties>
</file>