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46487005A\Downloads\"/>
    </mc:Choice>
  </mc:AlternateContent>
  <bookViews>
    <workbookView xWindow="0" yWindow="0" windowWidth="24000" windowHeight="9000"/>
  </bookViews>
  <sheets>
    <sheet name="Annex 1a" sheetId="16" r:id="rId1"/>
    <sheet name="Annex 1b" sheetId="15" r:id="rId2"/>
    <sheet name="Annex 2" sheetId="14" r:id="rId3"/>
    <sheet name="Annex 3" sheetId="10" r:id="rId4"/>
  </sheets>
  <definedNames>
    <definedName name="_xlnm.Print_Area" localSheetId="0">'Annex 1a'!$B$2:$AA$18</definedName>
    <definedName name="_xlnm.Print_Area" localSheetId="1">'Annex 1b'!$B$2:$AA$49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6" l="1"/>
  <c r="C17" i="16" l="1"/>
  <c r="I15" i="16"/>
  <c r="H15" i="16"/>
  <c r="C14" i="16" l="1"/>
  <c r="H17" i="16"/>
  <c r="G17" i="16"/>
  <c r="F17" i="16"/>
  <c r="E17" i="16"/>
  <c r="D17" i="16"/>
  <c r="G15" i="16"/>
  <c r="F15" i="16"/>
  <c r="E15" i="16"/>
  <c r="D15" i="16"/>
  <c r="H14" i="16"/>
  <c r="G14" i="16"/>
  <c r="F14" i="16"/>
  <c r="E14" i="16"/>
  <c r="D14" i="16"/>
  <c r="L49" i="16"/>
  <c r="K49" i="16"/>
  <c r="D49" i="16"/>
  <c r="C49" i="16"/>
  <c r="L42" i="16"/>
  <c r="K42" i="16"/>
  <c r="D42" i="16"/>
  <c r="C42" i="16"/>
  <c r="L34" i="16"/>
  <c r="K34" i="16"/>
  <c r="D34" i="16"/>
  <c r="C34" i="16"/>
  <c r="L26" i="16"/>
  <c r="K26" i="16"/>
  <c r="D26" i="16"/>
  <c r="C26" i="16"/>
  <c r="L80" i="15" l="1"/>
  <c r="K80" i="15"/>
  <c r="L73" i="15"/>
  <c r="K73" i="15"/>
  <c r="L65" i="15"/>
  <c r="K65" i="15"/>
  <c r="L57" i="15"/>
  <c r="K57" i="15"/>
  <c r="D80" i="15" l="1"/>
  <c r="C80" i="15"/>
  <c r="D73" i="15"/>
  <c r="C73" i="15"/>
  <c r="D65" i="15"/>
  <c r="C65" i="15"/>
  <c r="D57" i="15"/>
  <c r="C57" i="15"/>
  <c r="D37" i="15"/>
  <c r="Z28" i="15"/>
  <c r="Y28" i="15"/>
  <c r="X28" i="15"/>
  <c r="W28" i="15"/>
  <c r="V28" i="15"/>
  <c r="U28" i="15"/>
  <c r="T28" i="15"/>
  <c r="S28" i="15"/>
  <c r="R28" i="15"/>
  <c r="Q28" i="15"/>
  <c r="P28" i="15"/>
  <c r="O28" i="15"/>
  <c r="N28" i="15"/>
  <c r="M28" i="15"/>
  <c r="L28" i="15"/>
  <c r="K28" i="15"/>
  <c r="J28" i="15"/>
  <c r="I28" i="15"/>
  <c r="H28" i="15"/>
  <c r="G28" i="15"/>
  <c r="F28" i="15"/>
  <c r="E28" i="15"/>
  <c r="D28" i="15"/>
  <c r="C28" i="15"/>
  <c r="Z27" i="15"/>
  <c r="Y27" i="15"/>
  <c r="X27" i="15"/>
  <c r="W27" i="15"/>
  <c r="V27" i="15"/>
  <c r="U27" i="15"/>
  <c r="T27" i="15"/>
  <c r="S27" i="15"/>
  <c r="R27" i="15"/>
  <c r="Q27" i="15"/>
  <c r="P27" i="15"/>
  <c r="O27" i="15"/>
  <c r="N27" i="15"/>
  <c r="M27" i="15"/>
  <c r="L27" i="15"/>
  <c r="K27" i="15"/>
  <c r="J27" i="15"/>
  <c r="I27" i="15"/>
  <c r="H27" i="15"/>
  <c r="G27" i="15"/>
  <c r="F27" i="15"/>
  <c r="E27" i="15"/>
  <c r="D27" i="15"/>
  <c r="C27" i="15"/>
  <c r="Z26" i="15"/>
  <c r="Y26" i="15"/>
  <c r="X26" i="15"/>
  <c r="W26" i="15"/>
  <c r="V26" i="15"/>
  <c r="U26" i="15"/>
  <c r="T26" i="15"/>
  <c r="S26" i="15"/>
  <c r="R26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6" i="15"/>
  <c r="C26" i="15"/>
  <c r="Z25" i="15"/>
  <c r="Y25" i="15"/>
  <c r="X25" i="15"/>
  <c r="W25" i="15"/>
  <c r="V25" i="15"/>
  <c r="U25" i="15"/>
  <c r="T25" i="15"/>
  <c r="S25" i="15"/>
  <c r="R25" i="15"/>
  <c r="Q25" i="15"/>
  <c r="P25" i="15"/>
  <c r="O25" i="15"/>
  <c r="N25" i="15"/>
  <c r="M25" i="15"/>
  <c r="L25" i="15"/>
  <c r="K25" i="15"/>
  <c r="J25" i="15"/>
  <c r="I25" i="15"/>
  <c r="H25" i="15"/>
  <c r="G25" i="15"/>
  <c r="F25" i="15"/>
  <c r="E25" i="15"/>
  <c r="D25" i="15"/>
  <c r="C25" i="15"/>
  <c r="Z24" i="15"/>
  <c r="Y24" i="15"/>
  <c r="X24" i="15"/>
  <c r="W24" i="15"/>
  <c r="W23" i="15" s="1"/>
  <c r="V24" i="15"/>
  <c r="V23" i="15" s="1"/>
  <c r="U24" i="15"/>
  <c r="T24" i="15"/>
  <c r="T23" i="15" s="1"/>
  <c r="S24" i="15"/>
  <c r="S23" i="15" s="1"/>
  <c r="R24" i="15"/>
  <c r="Q24" i="15"/>
  <c r="P24" i="15"/>
  <c r="P23" i="15" s="1"/>
  <c r="O24" i="15"/>
  <c r="N24" i="15"/>
  <c r="M24" i="15"/>
  <c r="L24" i="15"/>
  <c r="K24" i="15"/>
  <c r="K23" i="15" s="1"/>
  <c r="J24" i="15"/>
  <c r="I24" i="15"/>
  <c r="H24" i="15"/>
  <c r="G24" i="15"/>
  <c r="F24" i="15"/>
  <c r="E24" i="15"/>
  <c r="D24" i="15"/>
  <c r="D23" i="15" s="1"/>
  <c r="C24" i="15"/>
  <c r="Z23" i="15"/>
  <c r="Y23" i="15"/>
  <c r="X23" i="15"/>
  <c r="U23" i="15"/>
  <c r="N23" i="15"/>
  <c r="M23" i="15"/>
  <c r="L23" i="15"/>
  <c r="J23" i="15"/>
  <c r="I23" i="15"/>
  <c r="H23" i="15"/>
  <c r="AA17" i="15"/>
  <c r="D38" i="15" s="1"/>
  <c r="AA16" i="15"/>
  <c r="AA15" i="15"/>
  <c r="D36" i="15" s="1"/>
  <c r="AA14" i="15"/>
  <c r="D35" i="15" s="1"/>
  <c r="AA13" i="15"/>
  <c r="D34" i="15" s="1"/>
  <c r="D39" i="15" s="1"/>
  <c r="Z12" i="15"/>
  <c r="Y12" i="15"/>
  <c r="X12" i="15"/>
  <c r="W12" i="15"/>
  <c r="V12" i="15"/>
  <c r="U12" i="15"/>
  <c r="T12" i="15"/>
  <c r="S12" i="15"/>
  <c r="R12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C12" i="15"/>
  <c r="Q23" i="15" l="1"/>
  <c r="R23" i="15"/>
  <c r="AA12" i="15"/>
  <c r="AA24" i="15"/>
  <c r="E34" i="15" s="1"/>
  <c r="AA26" i="15"/>
  <c r="E36" i="15" s="1"/>
  <c r="G36" i="15" s="1"/>
  <c r="AA27" i="15"/>
  <c r="E37" i="15" s="1"/>
  <c r="G37" i="15" s="1"/>
  <c r="C23" i="15"/>
  <c r="O23" i="15"/>
  <c r="E23" i="15"/>
  <c r="AA25" i="15"/>
  <c r="E35" i="15" s="1"/>
  <c r="G35" i="15" s="1"/>
  <c r="I35" i="15" s="1"/>
  <c r="G23" i="15"/>
  <c r="AA28" i="15"/>
  <c r="E38" i="15" s="1"/>
  <c r="G38" i="15" s="1"/>
  <c r="I36" i="15"/>
  <c r="J36" i="15" s="1"/>
  <c r="F23" i="15"/>
  <c r="O18" i="14"/>
  <c r="P19" i="14" s="1"/>
  <c r="N18" i="14"/>
  <c r="K18" i="14"/>
  <c r="E39" i="15" l="1"/>
  <c r="AA23" i="15"/>
  <c r="J35" i="15"/>
  <c r="I37" i="15"/>
  <c r="J37" i="15" s="1"/>
  <c r="G34" i="15"/>
  <c r="I34" i="15"/>
  <c r="J34" i="15" s="1"/>
  <c r="I38" i="15"/>
  <c r="J38" i="15" s="1"/>
  <c r="J39" i="15" l="1"/>
  <c r="K18" i="10" l="1"/>
</calcChain>
</file>

<file path=xl/sharedStrings.xml><?xml version="1.0" encoding="utf-8"?>
<sst xmlns="http://schemas.openxmlformats.org/spreadsheetml/2006/main" count="186" uniqueCount="126">
  <si>
    <t>NÚM. FACTURA</t>
  </si>
  <si>
    <t>NOM EMPRESA:</t>
  </si>
  <si>
    <t>NÚM. D'ORDRE</t>
  </si>
  <si>
    <t>Concepte pressupost</t>
  </si>
  <si>
    <t>DATA FACTURA</t>
  </si>
  <si>
    <t>BASE FRA MONEDA ESTRANGERA (1)</t>
  </si>
  <si>
    <t>BASE FRA EUROS - €</t>
  </si>
  <si>
    <t>TIPUS                     IVA</t>
  </si>
  <si>
    <t>QUOTA          IVA (2)</t>
  </si>
  <si>
    <t>RETENCIÓ IRPF</t>
  </si>
  <si>
    <t>IMPORT ACREDITAT</t>
  </si>
  <si>
    <t>DATA PAGAMENT</t>
  </si>
  <si>
    <t>TOTAL IMPORT ACREDITAT</t>
  </si>
  <si>
    <t xml:space="preserve">TOTAL IMPORT ACREDITAT : </t>
  </si>
  <si>
    <t>CLIENT</t>
  </si>
  <si>
    <t>Notes:</t>
  </si>
  <si>
    <t>(1) Si l'import de la factura fos en moneda estrangera, caldrà convertir-lo a euros aplicant el tipus de canvi corresponent a la data en què es va emetre la factura. Podeu consultar els tipus de canvi a www.oanda.com/convert/classic?lang=es</t>
  </si>
  <si>
    <t>(2) L'import acreditat no inclourà l'IVA, llevat que s'acrediti la no subjecció o l'exempció de l'activitat del perceptor de l'aportació envers l'impost.</t>
  </si>
  <si>
    <t>Si és empresa vinculada (marcar amb x)</t>
  </si>
  <si>
    <t>Ajuts a Projectes videojocs</t>
  </si>
  <si>
    <t>TOTAL</t>
  </si>
  <si>
    <t>Mesos</t>
  </si>
  <si>
    <t>Dies</t>
  </si>
  <si>
    <t>DAU (usuaris actius diaris)</t>
  </si>
  <si>
    <t>Descàrregues</t>
  </si>
  <si>
    <t>Ingressos diaris</t>
  </si>
  <si>
    <t>ARPU (ingrés mig per usuari)</t>
  </si>
  <si>
    <t>% de conversió</t>
  </si>
  <si>
    <t>Descriure modalitats de producte i canals de venda, marges comercials, previsions de vendes i d'ingressos, etc...</t>
  </si>
  <si>
    <t>Ajuts a projectes en l’àmbit dels videojocs</t>
  </si>
  <si>
    <t>Usuaris de pagament diaris</t>
  </si>
  <si>
    <t>El següent quadre es pot fer amb periodicitat mensual</t>
  </si>
  <si>
    <t>1er Trim 25</t>
  </si>
  <si>
    <t>2n Trim 25</t>
  </si>
  <si>
    <t>3er Trim 25</t>
  </si>
  <si>
    <t>4rt Trim 25</t>
  </si>
  <si>
    <t>1er Trim 26</t>
  </si>
  <si>
    <t>2n Trim 26</t>
  </si>
  <si>
    <t>3er Trim 26</t>
  </si>
  <si>
    <t>4rt Trim 26</t>
  </si>
  <si>
    <t>1er Trim 27</t>
  </si>
  <si>
    <t>2n Trim 27</t>
  </si>
  <si>
    <t>3er Trim 27</t>
  </si>
  <si>
    <t>4rt Trim 27</t>
  </si>
  <si>
    <t>1er Trim 28</t>
  </si>
  <si>
    <t>2n Trim 28</t>
  </si>
  <si>
    <t>3er Trim 28</t>
  </si>
  <si>
    <t>4rt Trim 28</t>
  </si>
  <si>
    <t>1er Trim 29</t>
  </si>
  <si>
    <t>2n Trim 29</t>
  </si>
  <si>
    <t>3er Trim 29</t>
  </si>
  <si>
    <t>4rt Trim 29</t>
  </si>
  <si>
    <t>Indicar el tipus d'esdeveniment: early access, llançament global, llançament a plataformes diferents, rebaixes estacionals...</t>
  </si>
  <si>
    <t>TOTAL UNITATS VENUDES</t>
  </si>
  <si>
    <r>
      <t xml:space="preserve">Unitats plataforma 1 </t>
    </r>
    <r>
      <rPr>
        <i/>
        <sz val="10"/>
        <rFont val="Helvetica*"/>
      </rPr>
      <t>(descriure quina)</t>
    </r>
  </si>
  <si>
    <r>
      <t xml:space="preserve">Unitats plataforma 2 </t>
    </r>
    <r>
      <rPr>
        <i/>
        <sz val="10"/>
        <rFont val="Helvetica*"/>
      </rPr>
      <t>(descriure quina)</t>
    </r>
  </si>
  <si>
    <r>
      <t xml:space="preserve">Unitats plataforma 3 </t>
    </r>
    <r>
      <rPr>
        <i/>
        <sz val="10"/>
        <rFont val="Helvetica*"/>
      </rPr>
      <t>(descriure quina)</t>
    </r>
  </si>
  <si>
    <r>
      <t xml:space="preserve">Unitats plataforma 4 </t>
    </r>
    <r>
      <rPr>
        <i/>
        <sz val="10"/>
        <rFont val="Helvetica*"/>
      </rPr>
      <t>(descriure quina)</t>
    </r>
  </si>
  <si>
    <t>Incloure tantes plataformes/suports com sigui necessari</t>
  </si>
  <si>
    <t>PVP plataforma 1</t>
  </si>
  <si>
    <t>PVP plataforma 2</t>
  </si>
  <si>
    <t>PVP plataforma 3</t>
  </si>
  <si>
    <t>PVP plataforma 4</t>
  </si>
  <si>
    <t>Incloure tants preus com sigui necessari</t>
  </si>
  <si>
    <t>TOTAL FACTURACIÓ</t>
  </si>
  <si>
    <r>
      <t xml:space="preserve">Plataforma 1 </t>
    </r>
    <r>
      <rPr>
        <i/>
        <sz val="10"/>
        <rFont val="Helvetica*"/>
      </rPr>
      <t>(descriure quina)</t>
    </r>
  </si>
  <si>
    <r>
      <t xml:space="preserve">Plataforma 2 </t>
    </r>
    <r>
      <rPr>
        <i/>
        <sz val="10"/>
        <rFont val="Helvetica*"/>
      </rPr>
      <t>(descriure quina)</t>
    </r>
  </si>
  <si>
    <r>
      <t>Plataforma 3</t>
    </r>
    <r>
      <rPr>
        <i/>
        <sz val="10"/>
        <rFont val="Helvetica*"/>
      </rPr>
      <t xml:space="preserve"> (descriure quina)</t>
    </r>
  </si>
  <si>
    <r>
      <t xml:space="preserve">Plataforma 4 </t>
    </r>
    <r>
      <rPr>
        <i/>
        <sz val="10"/>
        <rFont val="Helvetica*"/>
      </rPr>
      <t>(descriure quina)</t>
    </r>
  </si>
  <si>
    <t>Unitats venudes</t>
  </si>
  <si>
    <t>Import comissió</t>
  </si>
  <si>
    <t>Ingressos nets</t>
  </si>
  <si>
    <t>Plataforma 1</t>
  </si>
  <si>
    <t>Plataforma 2</t>
  </si>
  <si>
    <t>Plataforma 3</t>
  </si>
  <si>
    <t>Plataforma 4</t>
  </si>
  <si>
    <t>Repartiment ingressos fins a Recoup</t>
  </si>
  <si>
    <t>Repartiment ingressos després de Recoup</t>
  </si>
  <si>
    <t>% Empresa</t>
  </si>
  <si>
    <t>% Publisher</t>
  </si>
  <si>
    <t>Justificació final del projecte</t>
  </si>
  <si>
    <t xml:space="preserve">DATA FACTURA </t>
  </si>
  <si>
    <t>PROVEIDOR</t>
  </si>
  <si>
    <t>IMPORT ACREDITAT (Base fra. aplicat al projecte)</t>
  </si>
  <si>
    <t>Província (en el cas de Catalunya) o País (en la resta de casos)</t>
  </si>
  <si>
    <t>Si és tracta d'una subrogació (marcar amb x)</t>
  </si>
  <si>
    <t>(màxim 80%)</t>
  </si>
  <si>
    <t>Subcontractació</t>
  </si>
  <si>
    <r>
      <t>o</t>
    </r>
    <r>
      <rPr>
        <sz val="9"/>
        <color theme="1"/>
        <rFont val="Arial"/>
        <family val="2"/>
      </rPr>
      <t xml:space="preserve"> Verificació que la subcontractació amb terceres persones pel que fa a l’execució de l’activitat objecte de l’ajut no sobrepassa el límit màxim del 80% del seu import, sumant els preus de tots els subcontractes. En cap cas no es poden subcontractar activitats que, tot i augmentar el cost de l’activitat objecte de l’ajut, no aportin valor afegit al seu contingut.</t>
    </r>
  </si>
  <si>
    <r>
      <t>o</t>
    </r>
    <r>
      <rPr>
        <sz val="9"/>
        <color theme="1"/>
        <rFont val="Arial"/>
        <family val="2"/>
      </rPr>
      <t>   Queda fora del concepte de subcontractació la contractació d’aquelles despeses en què hagi d’incórrer la persona beneficiària per realitzar per si mateixa l’activitat objecte de l’ajut o quan aquesta, per la seva naturalesa i d’acord amb l’objecte social, dedicació o característiques de la persona beneficiària, no s’espera que sigui executada directament per ella. En aquests supòsits, la persona beneficiària tampoc pot recórrer a intermediaris que augmentin el cost del servei o del bé sense aportar cap valor afegit.</t>
    </r>
  </si>
  <si>
    <r>
      <t>o</t>
    </r>
    <r>
      <rPr>
        <sz val="9"/>
        <color theme="1"/>
        <rFont val="Arial"/>
        <family val="2"/>
      </rPr>
      <t>   A més del que estableix l’article 29 de la Llei 38/2003, de 17 de novembre, general de subvencions, en la subcontractació de les actuacions objecte de l’ajut cal tenir en compte el següent:</t>
    </r>
  </si>
  <si>
    <t>a) La mateixa entitat no pot tenir la condició de beneficiària i de subcontractada en actuacions de la mateixa convocatòria.</t>
  </si>
  <si>
    <t>b) El contingut de la prestació que se subcontracta ha d’estar perfectament identificat en relació amb el projecte o activitat.</t>
  </si>
  <si>
    <t>c) El beneficiari ha de facilitar informació sobre l’adequació dels preus al mercat en els casos que li sigui requerida.”</t>
  </si>
  <si>
    <t xml:space="preserve">Annex 3 : Relació de factures o resolucions acreditatives dels ingressos del projecte </t>
  </si>
  <si>
    <t>Annex 1: Ingressos reals resta de projectes (dispositius mòbils)</t>
  </si>
  <si>
    <t>Annex 1: Ingressos Reals:  videojocs premium</t>
  </si>
  <si>
    <t>Videojoc</t>
  </si>
  <si>
    <t>Ajuts a projectes videojocs</t>
  </si>
  <si>
    <t>Annex 2:           Relació de factures d'altres despeses no informades a la producció i que són d'explotació del projecte</t>
  </si>
  <si>
    <t>Ajuts a projectes de l’àmbit dels videojocs</t>
  </si>
  <si>
    <t>OBSERVACIONS i COMENTARIS ADDICIONALS (opcional)</t>
  </si>
  <si>
    <t>Data de llançament</t>
  </si>
  <si>
    <t>Facturació bruta</t>
  </si>
  <si>
    <t>Facturació (sense IVA)</t>
  </si>
  <si>
    <r>
      <t xml:space="preserve">% comissió plataforma </t>
    </r>
    <r>
      <rPr>
        <b/>
        <vertAlign val="superscript"/>
        <sz val="10"/>
        <rFont val="Helvetica*"/>
      </rPr>
      <t>2</t>
    </r>
  </si>
  <si>
    <r>
      <rPr>
        <i/>
        <vertAlign val="superscript"/>
        <sz val="10"/>
        <rFont val="Helvetica*"/>
      </rPr>
      <t xml:space="preserve">1 </t>
    </r>
    <r>
      <rPr>
        <i/>
        <sz val="10"/>
        <rFont val="Helvetica*"/>
      </rPr>
      <t>indicar un % que reculli aproximadament el volum d'impostos segons els diferents països on es vendrà el videojoc</t>
    </r>
  </si>
  <si>
    <r>
      <rPr>
        <i/>
        <vertAlign val="superscript"/>
        <sz val="10"/>
        <rFont val="Helvetica*"/>
      </rPr>
      <t xml:space="preserve">2  </t>
    </r>
    <r>
      <rPr>
        <i/>
        <sz val="10"/>
        <rFont val="Helvetica*"/>
      </rPr>
      <t>Valors orientatius. Caldrà posar els de la plataforma en qüestió</t>
    </r>
  </si>
  <si>
    <t>Import Total</t>
  </si>
  <si>
    <t>Import que es destinarà a finançar despeses incloses en el pressupost (part del 01/01/2023 a 30/06/2025)</t>
  </si>
  <si>
    <r>
      <t xml:space="preserve">ALTRES SUBVENCIONS 
</t>
    </r>
    <r>
      <rPr>
        <sz val="10"/>
        <rFont val="Helvetica*"/>
      </rPr>
      <t>Indicar organisme, nom de la línia i estat actual (sol·licitat o atorgat)</t>
    </r>
  </si>
  <si>
    <r>
      <t xml:space="preserve">PATROCINIS
</t>
    </r>
    <r>
      <rPr>
        <sz val="10"/>
        <rFont val="Helvetica*"/>
      </rPr>
      <t>Indicar empresa i estat actual (negociació, signat, etc.)</t>
    </r>
  </si>
  <si>
    <r>
      <t xml:space="preserve">CAMPANYA MICROMECENATGE
</t>
    </r>
    <r>
      <rPr>
        <sz val="10"/>
        <rFont val="Helvetica*"/>
      </rPr>
      <t>Indicar plataforma i estat actual (prevista per la data x, en curs, finalitzada, etc.)</t>
    </r>
  </si>
  <si>
    <r>
      <t xml:space="preserve">INVERSIÓ PUBLISHER
</t>
    </r>
    <r>
      <rPr>
        <sz val="10"/>
        <rFont val="Helvetica*"/>
      </rPr>
      <t>Indicar empresa i estat actual (en converses, negociació, signat, etc.)</t>
    </r>
  </si>
  <si>
    <t>Part de desenvolupament</t>
  </si>
  <si>
    <t>Volum d'ingressos nets recoup</t>
  </si>
  <si>
    <t>Part de màrqueting</t>
  </si>
  <si>
    <r>
      <t xml:space="preserve">Mitjana d'impostos reals </t>
    </r>
    <r>
      <rPr>
        <b/>
        <vertAlign val="superscript"/>
        <sz val="10"/>
        <rFont val="Helvetica*"/>
      </rPr>
      <t>1</t>
    </r>
  </si>
  <si>
    <t xml:space="preserve">ALTRES VIES D'INGRÉS PREVISTOS </t>
  </si>
  <si>
    <t>ALTRES VIES D'INGRÉS REALS</t>
  </si>
  <si>
    <t>Ingressos totals reals</t>
  </si>
  <si>
    <t>VENDES REALS</t>
  </si>
  <si>
    <t>1er Trim 30</t>
  </si>
  <si>
    <t>2n Trim 30</t>
  </si>
  <si>
    <t>3er Trim 30</t>
  </si>
  <si>
    <t>4rt Trim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</si>
</sst>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#,##0\ &quot;€&quot;;[Red]\-#,##0\ &quot;€&quot;"/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  <numFmt numFmtId="166" formatCode="0_ ;\-0\ "/>
    <numFmt numFmtId="167" formatCode="#,##0\ &quot;€&quot;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Helvetica*"/>
    </font>
    <font>
      <sz val="10"/>
      <name val="Helvetica*"/>
    </font>
    <font>
      <sz val="10"/>
      <name val="Arial"/>
      <family val="2"/>
    </font>
    <font>
      <b/>
      <sz val="11"/>
      <name val="Helvetica*"/>
    </font>
    <font>
      <b/>
      <sz val="10"/>
      <name val="Helvetica*"/>
    </font>
    <font>
      <sz val="11"/>
      <name val="Helvetica*"/>
    </font>
    <font>
      <i/>
      <sz val="10"/>
      <name val="Helvetica*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Arial"/>
      <family val="2"/>
      <charset val="1"/>
    </font>
    <font>
      <sz val="11"/>
      <color theme="0"/>
      <name val="Calibri"/>
      <family val="2"/>
      <scheme val="minor"/>
    </font>
    <font>
      <b/>
      <sz val="10"/>
      <color theme="1"/>
      <name val="Helvetica*"/>
    </font>
    <font>
      <i/>
      <vertAlign val="superscript"/>
      <sz val="10"/>
      <name val="Helvetica*"/>
    </font>
    <font>
      <b/>
      <sz val="12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vertAlign val="superscript"/>
      <sz val="10"/>
      <name val="Helvetica*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06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9"/>
      </top>
      <bottom style="thin">
        <color indexed="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auto="1"/>
      </bottom>
      <diagonal/>
    </border>
    <border>
      <left style="medium">
        <color auto="1"/>
      </left>
      <right style="thin">
        <color theme="0" tint="-0.499984740745262"/>
      </right>
      <top style="medium">
        <color auto="1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auto="1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13" fillId="0" borderId="0"/>
    <xf numFmtId="44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4" fillId="4" borderId="0" applyNumberFormat="0" applyBorder="0" applyAlignment="0" applyProtection="0"/>
    <xf numFmtId="0" fontId="19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20">
    <xf numFmtId="0" fontId="0" fillId="0" borderId="0" xfId="0"/>
    <xf numFmtId="0" fontId="4" fillId="0" borderId="0" xfId="0" applyFont="1" applyProtection="1"/>
    <xf numFmtId="0" fontId="2" fillId="0" borderId="0" xfId="0" applyFont="1" applyProtection="1"/>
    <xf numFmtId="4" fontId="4" fillId="0" borderId="0" xfId="0" applyNumberFormat="1" applyFont="1" applyProtection="1"/>
    <xf numFmtId="0" fontId="11" fillId="0" borderId="0" xfId="0" applyFont="1"/>
    <xf numFmtId="0" fontId="10" fillId="0" borderId="6" xfId="0" applyFont="1" applyBorder="1" applyAlignment="1">
      <alignment wrapText="1"/>
    </xf>
    <xf numFmtId="0" fontId="10" fillId="0" borderId="6" xfId="0" applyFont="1" applyBorder="1" applyAlignment="1">
      <alignment horizontal="left" wrapText="1"/>
    </xf>
    <xf numFmtId="0" fontId="9" fillId="0" borderId="0" xfId="0" applyFont="1" applyBorder="1"/>
    <xf numFmtId="0" fontId="11" fillId="0" borderId="7" xfId="0" applyFont="1" applyBorder="1" applyAlignment="1">
      <alignment horizontal="center"/>
    </xf>
    <xf numFmtId="14" fontId="11" fillId="0" borderId="7" xfId="0" applyNumberFormat="1" applyFont="1" applyBorder="1"/>
    <xf numFmtId="0" fontId="11" fillId="0" borderId="7" xfId="0" applyFont="1" applyBorder="1"/>
    <xf numFmtId="164" fontId="11" fillId="0" borderId="7" xfId="1" applyFont="1" applyBorder="1"/>
    <xf numFmtId="7" fontId="11" fillId="0" borderId="7" xfId="1" applyNumberFormat="1" applyFont="1" applyBorder="1"/>
    <xf numFmtId="165" fontId="11" fillId="0" borderId="7" xfId="0" applyNumberFormat="1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164" fontId="11" fillId="0" borderId="8" xfId="1" applyFont="1" applyBorder="1"/>
    <xf numFmtId="7" fontId="11" fillId="0" borderId="8" xfId="1" applyNumberFormat="1" applyFont="1" applyBorder="1"/>
    <xf numFmtId="165" fontId="11" fillId="0" borderId="8" xfId="0" applyNumberFormat="1" applyFont="1" applyBorder="1"/>
    <xf numFmtId="0" fontId="9" fillId="0" borderId="4" xfId="0" applyFont="1" applyBorder="1"/>
    <xf numFmtId="0" fontId="9" fillId="0" borderId="5" xfId="0" applyFont="1" applyBorder="1" applyAlignment="1">
      <alignment horizontal="right"/>
    </xf>
    <xf numFmtId="165" fontId="9" fillId="0" borderId="3" xfId="0" applyNumberFormat="1" applyFont="1" applyBorder="1"/>
    <xf numFmtId="0" fontId="9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Fill="1" applyAlignment="1" applyProtection="1">
      <alignment wrapText="1"/>
    </xf>
    <xf numFmtId="0" fontId="3" fillId="0" borderId="9" xfId="0" applyFont="1" applyBorder="1"/>
    <xf numFmtId="0" fontId="3" fillId="0" borderId="0" xfId="0" applyFont="1" applyBorder="1"/>
    <xf numFmtId="0" fontId="3" fillId="0" borderId="17" xfId="0" applyFont="1" applyBorder="1"/>
    <xf numFmtId="0" fontId="5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left" vertical="top" wrapText="1"/>
    </xf>
    <xf numFmtId="0" fontId="3" fillId="0" borderId="0" xfId="2" applyFont="1"/>
    <xf numFmtId="0" fontId="3" fillId="0" borderId="14" xfId="2" applyFont="1" applyBorder="1"/>
    <xf numFmtId="0" fontId="3" fillId="0" borderId="15" xfId="2" applyFont="1" applyBorder="1" applyAlignment="1">
      <alignment horizontal="center"/>
    </xf>
    <xf numFmtId="0" fontId="3" fillId="0" borderId="16" xfId="2" applyFont="1" applyBorder="1"/>
    <xf numFmtId="0" fontId="3" fillId="0" borderId="14" xfId="2" applyFont="1" applyBorder="1" applyAlignment="1">
      <alignment horizontal="center"/>
    </xf>
    <xf numFmtId="167" fontId="3" fillId="0" borderId="14" xfId="0" applyNumberFormat="1" applyFont="1" applyBorder="1" applyAlignment="1" applyProtection="1">
      <alignment horizontal="center"/>
      <protection locked="0"/>
    </xf>
    <xf numFmtId="0" fontId="3" fillId="0" borderId="18" xfId="2" applyFont="1" applyBorder="1"/>
    <xf numFmtId="167" fontId="3" fillId="0" borderId="18" xfId="0" applyNumberFormat="1" applyFont="1" applyBorder="1" applyAlignment="1" applyProtection="1">
      <alignment horizontal="center"/>
      <protection locked="0"/>
    </xf>
    <xf numFmtId="0" fontId="3" fillId="0" borderId="19" xfId="2" applyFont="1" applyBorder="1"/>
    <xf numFmtId="0" fontId="3" fillId="0" borderId="1" xfId="2" applyFont="1" applyBorder="1"/>
    <xf numFmtId="0" fontId="3" fillId="0" borderId="2" xfId="2" applyFont="1" applyBorder="1" applyAlignment="1">
      <alignment horizontal="center"/>
    </xf>
    <xf numFmtId="0" fontId="6" fillId="5" borderId="20" xfId="2" applyFont="1" applyFill="1" applyBorder="1"/>
    <xf numFmtId="167" fontId="6" fillId="5" borderId="21" xfId="0" applyNumberFormat="1" applyFont="1" applyFill="1" applyBorder="1" applyAlignment="1" applyProtection="1">
      <alignment horizontal="center"/>
      <protection locked="0"/>
    </xf>
    <xf numFmtId="167" fontId="6" fillId="5" borderId="22" xfId="0" applyNumberFormat="1" applyFont="1" applyFill="1" applyBorder="1" applyAlignment="1" applyProtection="1">
      <alignment horizontal="center"/>
      <protection locked="0"/>
    </xf>
    <xf numFmtId="167" fontId="6" fillId="5" borderId="23" xfId="0" applyNumberFormat="1" applyFont="1" applyFill="1" applyBorder="1" applyAlignment="1" applyProtection="1">
      <alignment horizontal="right"/>
      <protection locked="0"/>
    </xf>
    <xf numFmtId="0" fontId="8" fillId="3" borderId="29" xfId="5" applyFont="1" applyBorder="1" applyAlignment="1">
      <alignment vertical="center" wrapText="1"/>
    </xf>
    <xf numFmtId="17" fontId="3" fillId="3" borderId="0" xfId="5" applyNumberFormat="1" applyFont="1" applyBorder="1" applyAlignment="1">
      <alignment horizontal="center" vertical="center" wrapText="1"/>
    </xf>
    <xf numFmtId="17" fontId="3" fillId="3" borderId="0" xfId="5" applyNumberFormat="1" applyFont="1" applyBorder="1" applyAlignment="1">
      <alignment horizontal="center" vertical="center"/>
    </xf>
    <xf numFmtId="0" fontId="3" fillId="0" borderId="29" xfId="6" applyFont="1" applyFill="1" applyBorder="1" applyAlignment="1">
      <alignment horizontal="right"/>
    </xf>
    <xf numFmtId="0" fontId="10" fillId="0" borderId="3" xfId="0" applyFont="1" applyBorder="1" applyAlignment="1">
      <alignment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9" fontId="11" fillId="0" borderId="0" xfId="4" applyFont="1"/>
    <xf numFmtId="0" fontId="11" fillId="0" borderId="0" xfId="0" applyFont="1" applyBorder="1"/>
    <xf numFmtId="0" fontId="11" fillId="0" borderId="30" xfId="0" applyFont="1" applyBorder="1"/>
    <xf numFmtId="0" fontId="11" fillId="0" borderId="29" xfId="0" applyFont="1" applyBorder="1" applyAlignment="1"/>
    <xf numFmtId="0" fontId="11" fillId="0" borderId="0" xfId="0" applyFont="1" applyBorder="1" applyAlignment="1"/>
    <xf numFmtId="0" fontId="11" fillId="0" borderId="32" xfId="0" applyFont="1" applyBorder="1" applyAlignment="1"/>
    <xf numFmtId="0" fontId="11" fillId="0" borderId="33" xfId="0" applyFont="1" applyBorder="1" applyAlignment="1"/>
    <xf numFmtId="0" fontId="11" fillId="0" borderId="33" xfId="0" applyFont="1" applyBorder="1"/>
    <xf numFmtId="0" fontId="11" fillId="0" borderId="34" xfId="0" applyFont="1" applyBorder="1"/>
    <xf numFmtId="0" fontId="2" fillId="8" borderId="9" xfId="0" applyFont="1" applyFill="1" applyBorder="1" applyProtection="1"/>
    <xf numFmtId="0" fontId="3" fillId="8" borderId="9" xfId="0" applyFont="1" applyFill="1" applyBorder="1"/>
    <xf numFmtId="0" fontId="3" fillId="0" borderId="9" xfId="7" applyFont="1" applyBorder="1"/>
    <xf numFmtId="0" fontId="3" fillId="0" borderId="10" xfId="7" applyFont="1" applyBorder="1"/>
    <xf numFmtId="0" fontId="3" fillId="0" borderId="0" xfId="7" applyFont="1" applyBorder="1"/>
    <xf numFmtId="0" fontId="8" fillId="0" borderId="9" xfId="7" applyFont="1" applyBorder="1"/>
    <xf numFmtId="0" fontId="3" fillId="0" borderId="11" xfId="7" applyFont="1" applyBorder="1"/>
    <xf numFmtId="0" fontId="3" fillId="0" borderId="9" xfId="7" applyFont="1" applyBorder="1" applyProtection="1"/>
    <xf numFmtId="0" fontId="3" fillId="0" borderId="12" xfId="7" applyFont="1" applyBorder="1"/>
    <xf numFmtId="0" fontId="3" fillId="0" borderId="25" xfId="7" applyFont="1" applyBorder="1"/>
    <xf numFmtId="0" fontId="3" fillId="0" borderId="25" xfId="7" applyFont="1" applyBorder="1" applyProtection="1"/>
    <xf numFmtId="0" fontId="3" fillId="0" borderId="27" xfId="7" applyFont="1" applyBorder="1"/>
    <xf numFmtId="17" fontId="3" fillId="9" borderId="42" xfId="5" applyNumberFormat="1" applyFont="1" applyFill="1" applyBorder="1" applyAlignment="1">
      <alignment horizontal="center" vertical="center"/>
    </xf>
    <xf numFmtId="0" fontId="3" fillId="0" borderId="29" xfId="7" applyFont="1" applyBorder="1" applyAlignment="1">
      <alignment horizontal="right"/>
    </xf>
    <xf numFmtId="3" fontId="3" fillId="0" borderId="0" xfId="7" applyNumberFormat="1" applyFont="1" applyBorder="1" applyAlignment="1">
      <alignment horizontal="center"/>
    </xf>
    <xf numFmtId="3" fontId="3" fillId="0" borderId="42" xfId="7" applyNumberFormat="1" applyFont="1" applyBorder="1" applyAlignment="1">
      <alignment horizontal="center"/>
    </xf>
    <xf numFmtId="0" fontId="8" fillId="0" borderId="32" xfId="7" applyFont="1" applyBorder="1" applyAlignment="1">
      <alignment horizontal="right"/>
    </xf>
    <xf numFmtId="3" fontId="3" fillId="0" borderId="33" xfId="7" applyNumberFormat="1" applyFont="1" applyBorder="1" applyAlignment="1">
      <alignment horizontal="center"/>
    </xf>
    <xf numFmtId="3" fontId="3" fillId="0" borderId="44" xfId="7" applyNumberFormat="1" applyFont="1" applyBorder="1" applyAlignment="1">
      <alignment horizontal="center"/>
    </xf>
    <xf numFmtId="0" fontId="3" fillId="0" borderId="31" xfId="7" applyFont="1" applyBorder="1" applyAlignment="1">
      <alignment horizontal="right"/>
    </xf>
    <xf numFmtId="165" fontId="3" fillId="0" borderId="4" xfId="7" applyNumberFormat="1" applyFont="1" applyBorder="1" applyAlignment="1">
      <alignment horizontal="center"/>
    </xf>
    <xf numFmtId="165" fontId="3" fillId="0" borderId="0" xfId="7" applyNumberFormat="1" applyFont="1" applyBorder="1" applyAlignment="1">
      <alignment horizontal="center"/>
    </xf>
    <xf numFmtId="165" fontId="3" fillId="9" borderId="45" xfId="7" applyNumberFormat="1" applyFont="1" applyFill="1" applyBorder="1" applyAlignment="1">
      <alignment horizontal="center"/>
    </xf>
    <xf numFmtId="165" fontId="3" fillId="9" borderId="42" xfId="7" applyNumberFormat="1" applyFont="1" applyFill="1" applyBorder="1" applyAlignment="1">
      <alignment horizontal="center"/>
    </xf>
    <xf numFmtId="165" fontId="3" fillId="0" borderId="33" xfId="7" applyNumberFormat="1" applyFont="1" applyBorder="1" applyAlignment="1">
      <alignment horizontal="center"/>
    </xf>
    <xf numFmtId="165" fontId="3" fillId="9" borderId="44" xfId="7" applyNumberFormat="1" applyFont="1" applyFill="1" applyBorder="1" applyAlignment="1">
      <alignment horizontal="center"/>
    </xf>
    <xf numFmtId="165" fontId="3" fillId="0" borderId="0" xfId="6" applyNumberFormat="1" applyFont="1" applyFill="1" applyBorder="1" applyAlignment="1">
      <alignment horizontal="center"/>
    </xf>
    <xf numFmtId="165" fontId="3" fillId="0" borderId="42" xfId="6" applyNumberFormat="1" applyFont="1" applyFill="1" applyBorder="1" applyAlignment="1">
      <alignment horizontal="center"/>
    </xf>
    <xf numFmtId="165" fontId="3" fillId="0" borderId="33" xfId="6" applyNumberFormat="1" applyFont="1" applyFill="1" applyBorder="1" applyAlignment="1">
      <alignment horizontal="center"/>
    </xf>
    <xf numFmtId="165" fontId="3" fillId="0" borderId="46" xfId="6" applyNumberFormat="1" applyFont="1" applyFill="1" applyBorder="1" applyAlignment="1">
      <alignment horizontal="center"/>
    </xf>
    <xf numFmtId="0" fontId="3" fillId="0" borderId="10" xfId="7" applyFont="1" applyBorder="1" applyProtection="1"/>
    <xf numFmtId="0" fontId="3" fillId="0" borderId="24" xfId="7" applyFont="1" applyBorder="1" applyProtection="1"/>
    <xf numFmtId="0" fontId="3" fillId="0" borderId="35" xfId="7" applyFont="1" applyBorder="1"/>
    <xf numFmtId="0" fontId="3" fillId="0" borderId="36" xfId="7" applyFont="1" applyBorder="1"/>
    <xf numFmtId="0" fontId="6" fillId="0" borderId="24" xfId="7" applyFont="1" applyBorder="1"/>
    <xf numFmtId="0" fontId="3" fillId="0" borderId="24" xfId="7" applyFont="1" applyBorder="1"/>
    <xf numFmtId="0" fontId="3" fillId="0" borderId="11" xfId="7" applyFont="1" applyBorder="1" applyAlignment="1">
      <alignment vertical="center"/>
    </xf>
    <xf numFmtId="0" fontId="3" fillId="0" borderId="11" xfId="7" applyFont="1" applyFill="1" applyBorder="1" applyAlignment="1" applyProtection="1">
      <alignment vertical="center"/>
    </xf>
    <xf numFmtId="0" fontId="6" fillId="10" borderId="1" xfId="7" applyFont="1" applyFill="1" applyBorder="1" applyAlignment="1">
      <alignment horizontal="center" vertical="center" wrapText="1"/>
    </xf>
    <xf numFmtId="0" fontId="6" fillId="10" borderId="47" xfId="7" applyFont="1" applyFill="1" applyBorder="1" applyAlignment="1">
      <alignment horizontal="center" vertical="center"/>
    </xf>
    <xf numFmtId="0" fontId="6" fillId="10" borderId="37" xfId="7" applyFont="1" applyFill="1" applyBorder="1" applyAlignment="1">
      <alignment horizontal="center" vertical="center" wrapText="1"/>
    </xf>
    <xf numFmtId="0" fontId="6" fillId="10" borderId="38" xfId="7" applyFont="1" applyFill="1" applyBorder="1" applyAlignment="1">
      <alignment horizontal="center" vertical="center" wrapText="1"/>
    </xf>
    <xf numFmtId="0" fontId="6" fillId="10" borderId="39" xfId="7" applyFont="1" applyFill="1" applyBorder="1" applyAlignment="1">
      <alignment horizontal="center" vertical="center"/>
    </xf>
    <xf numFmtId="0" fontId="3" fillId="0" borderId="9" xfId="7" applyFont="1" applyFill="1" applyBorder="1" applyAlignment="1" applyProtection="1">
      <alignment vertical="center"/>
    </xf>
    <xf numFmtId="0" fontId="3" fillId="0" borderId="12" xfId="7" applyFont="1" applyFill="1" applyBorder="1" applyAlignment="1" applyProtection="1">
      <alignment vertical="center"/>
    </xf>
    <xf numFmtId="0" fontId="3" fillId="0" borderId="9" xfId="7" applyFont="1" applyBorder="1" applyAlignment="1" applyProtection="1">
      <alignment horizontal="right"/>
    </xf>
    <xf numFmtId="14" fontId="3" fillId="7" borderId="9" xfId="7" applyNumberFormat="1" applyFont="1" applyFill="1" applyBorder="1" applyProtection="1"/>
    <xf numFmtId="3" fontId="3" fillId="0" borderId="9" xfId="7" applyNumberFormat="1" applyFont="1" applyFill="1" applyBorder="1" applyAlignment="1" applyProtection="1">
      <alignment horizontal="center"/>
    </xf>
    <xf numFmtId="6" fontId="3" fillId="0" borderId="9" xfId="7" applyNumberFormat="1" applyFont="1" applyBorder="1" applyAlignment="1" applyProtection="1">
      <alignment horizontal="center"/>
    </xf>
    <xf numFmtId="9" fontId="3" fillId="7" borderId="10" xfId="8" applyFont="1" applyFill="1" applyBorder="1" applyAlignment="1">
      <alignment horizontal="center"/>
    </xf>
    <xf numFmtId="6" fontId="3" fillId="0" borderId="10" xfId="7" applyNumberFormat="1" applyFont="1" applyBorder="1" applyAlignment="1">
      <alignment horizontal="center"/>
    </xf>
    <xf numFmtId="6" fontId="3" fillId="0" borderId="9" xfId="7" applyNumberFormat="1" applyFont="1" applyFill="1" applyBorder="1" applyAlignment="1" applyProtection="1">
      <alignment horizontal="center"/>
    </xf>
    <xf numFmtId="0" fontId="3" fillId="0" borderId="9" xfId="7" applyFont="1" applyFill="1" applyBorder="1" applyProtection="1"/>
    <xf numFmtId="0" fontId="3" fillId="0" borderId="11" xfId="7" applyFont="1" applyFill="1" applyBorder="1" applyProtection="1"/>
    <xf numFmtId="0" fontId="3" fillId="0" borderId="12" xfId="7" applyFont="1" applyFill="1" applyBorder="1" applyProtection="1"/>
    <xf numFmtId="9" fontId="3" fillId="7" borderId="9" xfId="8" applyFont="1" applyFill="1" applyBorder="1" applyAlignment="1" applyProtection="1">
      <alignment horizontal="center"/>
    </xf>
    <xf numFmtId="6" fontId="3" fillId="0" borderId="9" xfId="7" applyNumberFormat="1" applyFont="1" applyBorder="1" applyAlignment="1">
      <alignment horizontal="center"/>
    </xf>
    <xf numFmtId="9" fontId="3" fillId="7" borderId="9" xfId="8" applyFont="1" applyFill="1" applyBorder="1" applyAlignment="1">
      <alignment horizontal="center"/>
    </xf>
    <xf numFmtId="14" fontId="3" fillId="7" borderId="9" xfId="7" applyNumberFormat="1" applyFont="1" applyFill="1" applyBorder="1"/>
    <xf numFmtId="3" fontId="3" fillId="0" borderId="9" xfId="7" applyNumberFormat="1" applyFont="1" applyBorder="1" applyAlignment="1">
      <alignment horizontal="center"/>
    </xf>
    <xf numFmtId="44" fontId="8" fillId="0" borderId="53" xfId="3" applyFont="1" applyFill="1" applyBorder="1" applyAlignment="1" applyProtection="1">
      <alignment horizontal="center"/>
    </xf>
    <xf numFmtId="14" fontId="3" fillId="7" borderId="53" xfId="7" applyNumberFormat="1" applyFont="1" applyFill="1" applyBorder="1"/>
    <xf numFmtId="3" fontId="3" fillId="0" borderId="53" xfId="7" applyNumberFormat="1" applyFont="1" applyBorder="1" applyAlignment="1">
      <alignment horizontal="center"/>
    </xf>
    <xf numFmtId="6" fontId="3" fillId="0" borderId="53" xfId="7" applyNumberFormat="1" applyFont="1" applyBorder="1" applyAlignment="1">
      <alignment horizontal="center"/>
    </xf>
    <xf numFmtId="9" fontId="3" fillId="7" borderId="53" xfId="8" applyFont="1" applyFill="1" applyBorder="1" applyAlignment="1">
      <alignment horizontal="center"/>
    </xf>
    <xf numFmtId="6" fontId="3" fillId="0" borderId="53" xfId="7" applyNumberFormat="1" applyFont="1" applyFill="1" applyBorder="1" applyAlignment="1" applyProtection="1">
      <alignment horizontal="center"/>
    </xf>
    <xf numFmtId="0" fontId="6" fillId="0" borderId="11" xfId="7" applyFont="1" applyBorder="1" applyAlignment="1">
      <alignment horizontal="right"/>
    </xf>
    <xf numFmtId="3" fontId="6" fillId="11" borderId="3" xfId="3" applyNumberFormat="1" applyFont="1" applyFill="1" applyBorder="1" applyAlignment="1" applyProtection="1">
      <alignment horizontal="center"/>
    </xf>
    <xf numFmtId="165" fontId="6" fillId="11" borderId="3" xfId="3" applyNumberFormat="1" applyFont="1" applyFill="1" applyBorder="1" applyAlignment="1" applyProtection="1">
      <alignment horizontal="center"/>
    </xf>
    <xf numFmtId="0" fontId="6" fillId="0" borderId="11" xfId="7" applyFont="1" applyBorder="1" applyAlignment="1" applyProtection="1">
      <alignment horizontal="right"/>
    </xf>
    <xf numFmtId="0" fontId="3" fillId="0" borderId="9" xfId="7" applyFont="1" applyBorder="1" applyAlignment="1">
      <alignment horizontal="center"/>
    </xf>
    <xf numFmtId="0" fontId="3" fillId="0" borderId="9" xfId="7" applyFont="1" applyFill="1" applyBorder="1" applyAlignment="1">
      <alignment horizontal="center"/>
    </xf>
    <xf numFmtId="4" fontId="3" fillId="0" borderId="9" xfId="7" applyNumberFormat="1" applyFont="1" applyBorder="1" applyAlignment="1" applyProtection="1">
      <alignment horizontal="center"/>
    </xf>
    <xf numFmtId="4" fontId="3" fillId="0" borderId="9" xfId="7" applyNumberFormat="1" applyFont="1" applyFill="1" applyBorder="1" applyAlignment="1" applyProtection="1">
      <alignment horizontal="center"/>
    </xf>
    <xf numFmtId="0" fontId="8" fillId="7" borderId="0" xfId="7" quotePrefix="1" applyFont="1" applyFill="1" applyBorder="1"/>
    <xf numFmtId="0" fontId="3" fillId="0" borderId="26" xfId="7" applyFont="1" applyBorder="1"/>
    <xf numFmtId="0" fontId="3" fillId="0" borderId="40" xfId="7" applyFont="1" applyBorder="1"/>
    <xf numFmtId="0" fontId="6" fillId="7" borderId="3" xfId="7" applyFont="1" applyFill="1" applyBorder="1" applyAlignment="1">
      <alignment horizontal="center" vertical="center"/>
    </xf>
    <xf numFmtId="0" fontId="6" fillId="7" borderId="3" xfId="7" applyFont="1" applyFill="1" applyBorder="1" applyAlignment="1">
      <alignment horizontal="center" vertical="center" wrapText="1"/>
    </xf>
    <xf numFmtId="0" fontId="6" fillId="6" borderId="3" xfId="7" applyFont="1" applyFill="1" applyBorder="1" applyAlignment="1">
      <alignment vertical="center" wrapText="1"/>
    </xf>
    <xf numFmtId="0" fontId="3" fillId="0" borderId="3" xfId="7" applyFont="1" applyBorder="1" applyAlignment="1">
      <alignment horizontal="left" vertical="center"/>
    </xf>
    <xf numFmtId="7" fontId="3" fillId="0" borderId="3" xfId="9" applyNumberFormat="1" applyFont="1" applyBorder="1" applyAlignment="1">
      <alignment horizontal="center" vertical="center"/>
    </xf>
    <xf numFmtId="7" fontId="6" fillId="12" borderId="3" xfId="9" applyNumberFormat="1" applyFont="1" applyFill="1" applyBorder="1" applyAlignment="1">
      <alignment horizontal="center" vertical="center"/>
    </xf>
    <xf numFmtId="0" fontId="3" fillId="0" borderId="9" xfId="7" applyFont="1" applyBorder="1" applyAlignment="1">
      <alignment horizontal="center" vertical="center"/>
    </xf>
    <xf numFmtId="0" fontId="3" fillId="0" borderId="25" xfId="7" applyFont="1" applyBorder="1" applyAlignment="1">
      <alignment horizontal="center" vertical="center"/>
    </xf>
    <xf numFmtId="0" fontId="3" fillId="0" borderId="0" xfId="7" applyFont="1" applyBorder="1" applyAlignment="1">
      <alignment horizontal="center" vertical="center"/>
    </xf>
    <xf numFmtId="0" fontId="3" fillId="6" borderId="3" xfId="7" applyFont="1" applyFill="1" applyBorder="1" applyAlignment="1">
      <alignment vertical="center"/>
    </xf>
    <xf numFmtId="165" fontId="7" fillId="0" borderId="3" xfId="7" applyNumberFormat="1" applyFont="1" applyBorder="1" applyAlignment="1">
      <alignment horizontal="right" vertical="center"/>
    </xf>
    <xf numFmtId="0" fontId="3" fillId="0" borderId="58" xfId="7" applyFont="1" applyBorder="1"/>
    <xf numFmtId="7" fontId="6" fillId="12" borderId="59" xfId="9" applyNumberFormat="1" applyFont="1" applyFill="1" applyBorder="1" applyAlignment="1">
      <alignment horizontal="center" vertical="center"/>
    </xf>
    <xf numFmtId="0" fontId="3" fillId="0" borderId="40" xfId="7" applyFont="1" applyFill="1" applyBorder="1" applyProtection="1"/>
    <xf numFmtId="0" fontId="3" fillId="6" borderId="3" xfId="7" applyFont="1" applyFill="1" applyBorder="1" applyAlignment="1">
      <alignment horizontal="center" vertical="center" wrapText="1"/>
    </xf>
    <xf numFmtId="0" fontId="3" fillId="6" borderId="3" xfId="7" applyFont="1" applyFill="1" applyBorder="1" applyAlignment="1" applyProtection="1">
      <alignment horizontal="center" vertical="center" wrapText="1"/>
    </xf>
    <xf numFmtId="7" fontId="3" fillId="0" borderId="0" xfId="9" applyNumberFormat="1" applyFont="1" applyBorder="1"/>
    <xf numFmtId="0" fontId="3" fillId="6" borderId="3" xfId="7" applyFont="1" applyFill="1" applyBorder="1" applyAlignment="1">
      <alignment horizontal="center" vertical="center"/>
    </xf>
    <xf numFmtId="9" fontId="7" fillId="0" borderId="3" xfId="8" applyFont="1" applyBorder="1" applyAlignment="1" applyProtection="1">
      <alignment horizontal="center" vertical="center"/>
    </xf>
    <xf numFmtId="0" fontId="3" fillId="6" borderId="3" xfId="7" applyFont="1" applyFill="1" applyBorder="1" applyAlignment="1" applyProtection="1">
      <alignment horizontal="center" vertical="center"/>
    </xf>
    <xf numFmtId="9" fontId="7" fillId="0" borderId="0" xfId="8" applyFont="1" applyBorder="1" applyAlignment="1" applyProtection="1">
      <alignment horizontal="center" vertical="center"/>
    </xf>
    <xf numFmtId="0" fontId="3" fillId="0" borderId="0" xfId="7" applyFont="1" applyFill="1" applyBorder="1"/>
    <xf numFmtId="0" fontId="3" fillId="0" borderId="0" xfId="7" applyFont="1" applyFill="1" applyBorder="1" applyAlignment="1" applyProtection="1">
      <alignment horizontal="center" vertical="center" wrapText="1"/>
    </xf>
    <xf numFmtId="9" fontId="7" fillId="0" borderId="0" xfId="8" applyFont="1" applyFill="1" applyBorder="1" applyAlignment="1" applyProtection="1">
      <alignment horizontal="center" vertical="center"/>
    </xf>
    <xf numFmtId="165" fontId="7" fillId="0" borderId="0" xfId="7" applyNumberFormat="1" applyFont="1" applyFill="1" applyBorder="1" applyAlignment="1">
      <alignment horizontal="right" vertical="center"/>
    </xf>
    <xf numFmtId="0" fontId="6" fillId="5" borderId="3" xfId="7" applyFont="1" applyFill="1" applyBorder="1" applyAlignment="1">
      <alignment horizontal="center" vertical="center"/>
    </xf>
    <xf numFmtId="0" fontId="6" fillId="5" borderId="3" xfId="7" applyFont="1" applyFill="1" applyBorder="1" applyAlignment="1">
      <alignment horizontal="center" vertical="center" wrapText="1"/>
    </xf>
    <xf numFmtId="0" fontId="6" fillId="5" borderId="3" xfId="7" applyFont="1" applyFill="1" applyBorder="1" applyAlignment="1">
      <alignment vertical="center" wrapText="1"/>
    </xf>
    <xf numFmtId="0" fontId="3" fillId="5" borderId="3" xfId="7" applyFont="1" applyFill="1" applyBorder="1" applyAlignment="1">
      <alignment vertical="center"/>
    </xf>
    <xf numFmtId="0" fontId="3" fillId="5" borderId="3" xfId="7" applyFont="1" applyFill="1" applyBorder="1" applyAlignment="1">
      <alignment horizontal="center" vertical="center" wrapText="1"/>
    </xf>
    <xf numFmtId="0" fontId="3" fillId="5" borderId="3" xfId="7" applyFont="1" applyFill="1" applyBorder="1" applyAlignment="1" applyProtection="1">
      <alignment horizontal="center" vertical="center" wrapText="1"/>
    </xf>
    <xf numFmtId="0" fontId="3" fillId="5" borderId="3" xfId="7" applyFont="1" applyFill="1" applyBorder="1" applyAlignment="1">
      <alignment horizontal="center" vertical="center"/>
    </xf>
    <xf numFmtId="0" fontId="3" fillId="5" borderId="3" xfId="7" applyFont="1" applyFill="1" applyBorder="1" applyAlignment="1" applyProtection="1">
      <alignment horizontal="center" vertical="center"/>
    </xf>
    <xf numFmtId="7" fontId="6" fillId="5" borderId="3" xfId="9" applyNumberFormat="1" applyFont="1" applyFill="1" applyBorder="1" applyAlignment="1">
      <alignment horizontal="center" vertical="center"/>
    </xf>
    <xf numFmtId="7" fontId="6" fillId="5" borderId="59" xfId="9" applyNumberFormat="1" applyFont="1" applyFill="1" applyBorder="1" applyAlignment="1">
      <alignment horizontal="center" vertical="center"/>
    </xf>
    <xf numFmtId="0" fontId="3" fillId="0" borderId="28" xfId="2" applyFont="1" applyBorder="1" applyAlignment="1">
      <alignment horizontal="center"/>
    </xf>
    <xf numFmtId="166" fontId="6" fillId="5" borderId="13" xfId="1" applyNumberFormat="1" applyFont="1" applyFill="1" applyBorder="1" applyAlignment="1" applyProtection="1">
      <alignment horizontal="center" vertical="center"/>
    </xf>
    <xf numFmtId="166" fontId="6" fillId="5" borderId="3" xfId="1" applyNumberFormat="1" applyFont="1" applyFill="1" applyBorder="1" applyAlignment="1" applyProtection="1">
      <alignment horizontal="center" vertical="center"/>
    </xf>
    <xf numFmtId="17" fontId="15" fillId="13" borderId="28" xfId="5" applyNumberFormat="1" applyFont="1" applyFill="1" applyBorder="1" applyAlignment="1">
      <alignment horizontal="center"/>
    </xf>
    <xf numFmtId="17" fontId="15" fillId="13" borderId="41" xfId="5" applyNumberFormat="1" applyFont="1" applyFill="1" applyBorder="1" applyAlignment="1">
      <alignment horizontal="center"/>
    </xf>
    <xf numFmtId="0" fontId="6" fillId="13" borderId="1" xfId="7" applyFont="1" applyFill="1" applyBorder="1"/>
    <xf numFmtId="3" fontId="6" fillId="13" borderId="28" xfId="7" applyNumberFormat="1" applyFont="1" applyFill="1" applyBorder="1" applyAlignment="1">
      <alignment horizontal="center"/>
    </xf>
    <xf numFmtId="3" fontId="6" fillId="13" borderId="43" xfId="7" applyNumberFormat="1" applyFont="1" applyFill="1" applyBorder="1" applyAlignment="1">
      <alignment horizontal="center"/>
    </xf>
    <xf numFmtId="0" fontId="6" fillId="13" borderId="1" xfId="6" applyFont="1" applyFill="1" applyBorder="1" applyAlignment="1">
      <alignment horizontal="left"/>
    </xf>
    <xf numFmtId="165" fontId="6" fillId="13" borderId="28" xfId="6" applyNumberFormat="1" applyFont="1" applyFill="1" applyBorder="1" applyAlignment="1">
      <alignment horizontal="center"/>
    </xf>
    <xf numFmtId="165" fontId="6" fillId="13" borderId="43" xfId="6" applyNumberFormat="1" applyFont="1" applyFill="1" applyBorder="1" applyAlignment="1">
      <alignment horizontal="center"/>
    </xf>
    <xf numFmtId="0" fontId="12" fillId="13" borderId="3" xfId="0" applyFont="1" applyFill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5" borderId="56" xfId="7" applyFont="1" applyFill="1" applyBorder="1" applyAlignment="1">
      <alignment horizontal="left" vertical="center"/>
    </xf>
    <xf numFmtId="0" fontId="5" fillId="5" borderId="57" xfId="7" applyFont="1" applyFill="1" applyBorder="1" applyAlignment="1">
      <alignment horizontal="left" vertical="center"/>
    </xf>
    <xf numFmtId="0" fontId="5" fillId="5" borderId="23" xfId="7" applyFont="1" applyFill="1" applyBorder="1" applyAlignment="1">
      <alignment horizontal="left" vertical="center"/>
    </xf>
    <xf numFmtId="0" fontId="2" fillId="0" borderId="10" xfId="7" applyFont="1" applyBorder="1" applyAlignment="1" applyProtection="1">
      <alignment horizontal="left" vertical="center"/>
    </xf>
    <xf numFmtId="0" fontId="3" fillId="0" borderId="10" xfId="7" applyFont="1" applyBorder="1" applyAlignment="1">
      <alignment horizontal="left" vertical="center"/>
    </xf>
    <xf numFmtId="0" fontId="3" fillId="0" borderId="48" xfId="7" applyFont="1" applyFill="1" applyBorder="1" applyAlignment="1" applyProtection="1">
      <alignment horizontal="left" vertical="top" wrapText="1"/>
    </xf>
    <xf numFmtId="0" fontId="3" fillId="0" borderId="49" xfId="7" applyFont="1" applyFill="1" applyBorder="1" applyAlignment="1" applyProtection="1">
      <alignment horizontal="left" vertical="top" wrapText="1"/>
    </xf>
    <xf numFmtId="0" fontId="3" fillId="0" borderId="50" xfId="7" applyFont="1" applyFill="1" applyBorder="1" applyAlignment="1" applyProtection="1">
      <alignment horizontal="left" vertical="top" wrapText="1"/>
    </xf>
    <xf numFmtId="0" fontId="3" fillId="0" borderId="51" xfId="7" applyFont="1" applyFill="1" applyBorder="1" applyAlignment="1" applyProtection="1">
      <alignment horizontal="left" vertical="top" wrapText="1"/>
    </xf>
    <xf numFmtId="0" fontId="3" fillId="0" borderId="0" xfId="7" applyFont="1" applyFill="1" applyBorder="1" applyAlignment="1" applyProtection="1">
      <alignment horizontal="left" vertical="top" wrapText="1"/>
    </xf>
    <xf numFmtId="0" fontId="3" fillId="0" borderId="52" xfId="7" applyFont="1" applyFill="1" applyBorder="1" applyAlignment="1" applyProtection="1">
      <alignment horizontal="left" vertical="top" wrapText="1"/>
    </xf>
    <xf numFmtId="0" fontId="3" fillId="0" borderId="54" xfId="7" applyFont="1" applyFill="1" applyBorder="1" applyAlignment="1" applyProtection="1">
      <alignment horizontal="left" vertical="top" wrapText="1"/>
    </xf>
    <xf numFmtId="0" fontId="3" fillId="0" borderId="6" xfId="7" applyFont="1" applyFill="1" applyBorder="1" applyAlignment="1" applyProtection="1">
      <alignment horizontal="left" vertical="top" wrapText="1"/>
    </xf>
    <xf numFmtId="0" fontId="3" fillId="0" borderId="55" xfId="7" applyFont="1" applyFill="1" applyBorder="1" applyAlignment="1" applyProtection="1">
      <alignment horizontal="left" vertical="top" wrapText="1"/>
    </xf>
    <xf numFmtId="0" fontId="5" fillId="6" borderId="56" xfId="7" applyFont="1" applyFill="1" applyBorder="1" applyAlignment="1">
      <alignment horizontal="left" vertical="center"/>
    </xf>
    <xf numFmtId="0" fontId="5" fillId="6" borderId="57" xfId="7" applyFont="1" applyFill="1" applyBorder="1" applyAlignment="1">
      <alignment horizontal="left" vertical="center"/>
    </xf>
    <xf numFmtId="0" fontId="5" fillId="6" borderId="23" xfId="7" applyFont="1" applyFill="1" applyBorder="1" applyAlignment="1">
      <alignment horizontal="left" vertical="center"/>
    </xf>
    <xf numFmtId="0" fontId="11" fillId="0" borderId="29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5" fillId="2" borderId="0" xfId="0" applyFont="1" applyFill="1" applyAlignment="1" applyProtection="1">
      <alignment horizontal="left" wrapText="1"/>
    </xf>
    <xf numFmtId="0" fontId="17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0" fillId="0" borderId="0" xfId="0" applyFont="1" applyBorder="1" applyAlignment="1">
      <alignment horizontal="center" wrapText="1"/>
    </xf>
    <xf numFmtId="0" fontId="11" fillId="0" borderId="31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29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center"/>
    </xf>
  </cellXfs>
  <cellStyles count="10">
    <cellStyle name="20% - Èmfasi3" xfId="5" builtinId="38"/>
    <cellStyle name="60% - Èmfasi5" xfId="6" builtinId="48"/>
    <cellStyle name="Coma" xfId="1" builtinId="3"/>
    <cellStyle name="Euro" xfId="3"/>
    <cellStyle name="Excel Built-in Normal" xfId="2"/>
    <cellStyle name="Moneda 2" xfId="9"/>
    <cellStyle name="Normal" xfId="0" builtinId="0"/>
    <cellStyle name="Normal 2" xfId="7"/>
    <cellStyle name="Percentatge" xfId="4" builtinId="5"/>
    <cellStyle name="Percentatg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56"/>
  <sheetViews>
    <sheetView showGridLines="0" tabSelected="1" zoomScale="80" zoomScaleNormal="80" workbookViewId="0">
      <selection activeCell="F20" sqref="F20"/>
    </sheetView>
  </sheetViews>
  <sheetFormatPr defaultColWidth="9.1796875" defaultRowHeight="12.5"/>
  <cols>
    <col min="1" max="1" width="8.26953125" style="65" customWidth="1"/>
    <col min="2" max="2" width="47.453125" style="65" customWidth="1"/>
    <col min="3" max="4" width="19.1796875" style="65" customWidth="1"/>
    <col min="5" max="5" width="17.453125" style="65" customWidth="1"/>
    <col min="6" max="7" width="15.26953125" style="65" customWidth="1"/>
    <col min="8" max="8" width="18.54296875" style="65" customWidth="1"/>
    <col min="9" max="9" width="21.36328125" style="65" customWidth="1"/>
    <col min="10" max="10" width="31" style="65" customWidth="1"/>
    <col min="11" max="11" width="20.26953125" style="65" customWidth="1"/>
    <col min="12" max="12" width="22.453125" style="65" customWidth="1"/>
    <col min="13" max="14" width="13.1796875" style="65" bestFit="1" customWidth="1"/>
    <col min="15" max="15" width="15.6328125" style="65" customWidth="1"/>
    <col min="16" max="16" width="16.453125" style="65" customWidth="1"/>
    <col min="17" max="26" width="13.1796875" style="65" customWidth="1"/>
    <col min="27" max="27" width="14.81640625" style="65" bestFit="1" customWidth="1"/>
    <col min="28" max="16384" width="9.1796875" style="65"/>
  </cols>
  <sheetData>
    <row r="1" spans="1:61" s="67" customFormat="1">
      <c r="A1" s="65"/>
      <c r="B1" s="65"/>
      <c r="C1" s="65"/>
      <c r="D1" s="65"/>
      <c r="E1" s="65"/>
      <c r="F1" s="65"/>
      <c r="G1" s="65"/>
      <c r="H1" s="65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</row>
    <row r="2" spans="1:61" s="67" customFormat="1" ht="15" customHeight="1">
      <c r="A2" s="65"/>
      <c r="B2" s="187" t="s">
        <v>29</v>
      </c>
      <c r="C2" s="188"/>
      <c r="D2" s="188"/>
      <c r="E2" s="188"/>
      <c r="F2" s="188"/>
      <c r="G2" s="188"/>
      <c r="H2" s="188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</row>
    <row r="3" spans="1:61" s="66" customFormat="1" ht="15" customHeight="1">
      <c r="A3" s="65"/>
      <c r="B3" s="26"/>
      <c r="C3" s="26"/>
      <c r="D3" s="26"/>
      <c r="E3" s="26"/>
      <c r="F3" s="26"/>
      <c r="G3" s="26"/>
      <c r="H3" s="26"/>
    </row>
    <row r="4" spans="1:61" ht="15.5">
      <c r="B4" s="63" t="s">
        <v>95</v>
      </c>
      <c r="C4" s="64"/>
      <c r="D4" s="64"/>
      <c r="E4" s="64"/>
      <c r="F4" s="25"/>
      <c r="G4" s="25"/>
      <c r="H4" s="25"/>
    </row>
    <row r="5" spans="1:61" ht="13">
      <c r="B5" s="68"/>
    </row>
    <row r="6" spans="1:61" ht="13">
      <c r="B6" s="68"/>
    </row>
    <row r="7" spans="1:61" ht="13">
      <c r="B7" s="31"/>
      <c r="C7" s="176">
        <v>2025</v>
      </c>
      <c r="D7" s="176">
        <v>2026</v>
      </c>
      <c r="E7" s="176">
        <v>2027</v>
      </c>
      <c r="F7" s="176">
        <v>2028</v>
      </c>
      <c r="G7" s="176">
        <v>2029</v>
      </c>
      <c r="H7" s="176">
        <v>2030</v>
      </c>
      <c r="I7" s="177" t="s">
        <v>20</v>
      </c>
    </row>
    <row r="8" spans="1:61">
      <c r="B8" s="32" t="s">
        <v>21</v>
      </c>
      <c r="C8" s="33"/>
      <c r="D8" s="33"/>
      <c r="E8" s="33"/>
      <c r="F8" s="33"/>
      <c r="G8" s="33"/>
      <c r="H8" s="33"/>
      <c r="I8" s="34"/>
    </row>
    <row r="9" spans="1:61">
      <c r="B9" s="32" t="s">
        <v>22</v>
      </c>
      <c r="C9" s="35"/>
      <c r="D9" s="35"/>
      <c r="E9" s="35"/>
      <c r="F9" s="35"/>
      <c r="G9" s="35"/>
      <c r="H9" s="35"/>
      <c r="I9" s="27"/>
    </row>
    <row r="10" spans="1:61">
      <c r="B10" s="32" t="s">
        <v>23</v>
      </c>
      <c r="C10" s="35"/>
      <c r="D10" s="35"/>
      <c r="E10" s="35"/>
      <c r="F10" s="35"/>
      <c r="G10" s="35"/>
      <c r="H10" s="35"/>
      <c r="I10" s="27"/>
    </row>
    <row r="11" spans="1:61">
      <c r="B11" s="32" t="s">
        <v>24</v>
      </c>
      <c r="C11" s="35"/>
      <c r="D11" s="35"/>
      <c r="E11" s="35"/>
      <c r="F11" s="35"/>
      <c r="G11" s="35"/>
      <c r="H11" s="35"/>
      <c r="I11" s="27"/>
    </row>
    <row r="12" spans="1:61">
      <c r="B12" s="32" t="s">
        <v>30</v>
      </c>
      <c r="C12" s="36"/>
      <c r="D12" s="36"/>
      <c r="E12" s="36"/>
      <c r="F12" s="36"/>
      <c r="G12" s="36"/>
      <c r="H12" s="36"/>
      <c r="I12" s="27"/>
    </row>
    <row r="13" spans="1:61">
      <c r="A13" s="69"/>
      <c r="B13" s="32" t="s">
        <v>25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27"/>
    </row>
    <row r="14" spans="1:61" ht="13" thickBot="1">
      <c r="A14" s="69"/>
      <c r="B14" s="37" t="s">
        <v>26</v>
      </c>
      <c r="C14" s="38" t="e">
        <f>C17</f>
        <v>#DIV/0!</v>
      </c>
      <c r="D14" s="38" t="e">
        <f t="shared" ref="D14:H14" si="0">+D13/D10</f>
        <v>#DIV/0!</v>
      </c>
      <c r="E14" s="38" t="e">
        <f t="shared" si="0"/>
        <v>#DIV/0!</v>
      </c>
      <c r="F14" s="38" t="e">
        <f t="shared" si="0"/>
        <v>#DIV/0!</v>
      </c>
      <c r="G14" s="38" t="e">
        <f t="shared" si="0"/>
        <v>#DIV/0!</v>
      </c>
      <c r="H14" s="38" t="e">
        <f t="shared" si="0"/>
        <v>#DIV/0!</v>
      </c>
      <c r="I14" s="39"/>
      <c r="J14" s="71"/>
    </row>
    <row r="15" spans="1:61" ht="13.5" thickBot="1">
      <c r="A15" s="69"/>
      <c r="B15" s="42" t="s">
        <v>120</v>
      </c>
      <c r="C15" s="43">
        <f>+C13*C9</f>
        <v>0</v>
      </c>
      <c r="D15" s="43">
        <f t="shared" ref="D15:G15" si="1">+D13*D9</f>
        <v>0</v>
      </c>
      <c r="E15" s="43">
        <f t="shared" si="1"/>
        <v>0</v>
      </c>
      <c r="F15" s="44">
        <f t="shared" si="1"/>
        <v>0</v>
      </c>
      <c r="G15" s="44">
        <f t="shared" si="1"/>
        <v>0</v>
      </c>
      <c r="H15" s="43">
        <f>+H13*H9</f>
        <v>0</v>
      </c>
      <c r="I15" s="45">
        <f>+SUM(C15:H15)</f>
        <v>0</v>
      </c>
      <c r="J15" s="71"/>
    </row>
    <row r="16" spans="1:61" ht="22.5" customHeight="1" thickBot="1">
      <c r="A16" s="69"/>
      <c r="B16" s="25"/>
      <c r="C16" s="25"/>
      <c r="D16" s="25"/>
      <c r="E16" s="25"/>
      <c r="F16" s="25"/>
      <c r="G16" s="25"/>
      <c r="H16" s="25"/>
      <c r="I16" s="25"/>
      <c r="J16" s="71"/>
    </row>
    <row r="17" spans="1:13" ht="22.5" customHeight="1" thickBot="1">
      <c r="A17" s="69"/>
      <c r="B17" s="40" t="s">
        <v>27</v>
      </c>
      <c r="C17" s="175" t="e">
        <f>+C12/C10</f>
        <v>#DIV/0!</v>
      </c>
      <c r="D17" s="175" t="e">
        <f t="shared" ref="D17:H17" si="2">+D12/D10</f>
        <v>#DIV/0!</v>
      </c>
      <c r="E17" s="175" t="e">
        <f t="shared" si="2"/>
        <v>#DIV/0!</v>
      </c>
      <c r="F17" s="175" t="e">
        <f t="shared" si="2"/>
        <v>#DIV/0!</v>
      </c>
      <c r="G17" s="175" t="e">
        <f t="shared" si="2"/>
        <v>#DIV/0!</v>
      </c>
      <c r="H17" s="175" t="e">
        <f t="shared" si="2"/>
        <v>#DIV/0!</v>
      </c>
      <c r="I17" s="41"/>
      <c r="J17" s="71"/>
      <c r="K17" s="189" t="s">
        <v>119</v>
      </c>
      <c r="L17" s="190"/>
      <c r="M17" s="191"/>
    </row>
    <row r="18" spans="1:13">
      <c r="A18" s="69"/>
      <c r="B18" s="66"/>
      <c r="C18" s="66"/>
      <c r="D18" s="138"/>
      <c r="H18" s="72"/>
      <c r="I18" s="72"/>
      <c r="J18" s="71"/>
    </row>
    <row r="19" spans="1:13">
      <c r="B19" s="72"/>
      <c r="C19" s="72"/>
      <c r="J19" s="71"/>
    </row>
    <row r="20" spans="1:13" ht="81" customHeight="1">
      <c r="A20" s="69"/>
      <c r="C20" s="140" t="s">
        <v>108</v>
      </c>
      <c r="D20" s="141" t="s">
        <v>109</v>
      </c>
      <c r="K20" s="165" t="s">
        <v>108</v>
      </c>
      <c r="L20" s="166" t="s">
        <v>109</v>
      </c>
    </row>
    <row r="21" spans="1:13" ht="9" customHeight="1">
      <c r="A21" s="69"/>
    </row>
    <row r="22" spans="1:13" ht="39" customHeight="1">
      <c r="A22" s="69"/>
      <c r="B22" s="142" t="s">
        <v>110</v>
      </c>
      <c r="I22" s="67"/>
      <c r="J22" s="167" t="s">
        <v>110</v>
      </c>
    </row>
    <row r="23" spans="1:13">
      <c r="A23" s="69"/>
      <c r="B23" s="143"/>
      <c r="C23" s="144"/>
      <c r="D23" s="144"/>
      <c r="I23" s="67"/>
      <c r="J23" s="143"/>
      <c r="K23" s="144"/>
      <c r="L23" s="144"/>
    </row>
    <row r="24" spans="1:13">
      <c r="A24" s="69"/>
      <c r="B24" s="143"/>
      <c r="C24" s="144"/>
      <c r="D24" s="144"/>
      <c r="I24" s="67"/>
      <c r="J24" s="143"/>
      <c r="K24" s="144"/>
      <c r="L24" s="144"/>
    </row>
    <row r="25" spans="1:13">
      <c r="B25" s="143"/>
      <c r="C25" s="144"/>
      <c r="D25" s="144"/>
      <c r="I25" s="67"/>
      <c r="J25" s="143"/>
      <c r="K25" s="144"/>
      <c r="L25" s="144"/>
    </row>
    <row r="26" spans="1:13" ht="13">
      <c r="B26" s="138"/>
      <c r="C26" s="145">
        <f>SUM(C23:C25)</f>
        <v>0</v>
      </c>
      <c r="D26" s="145">
        <f>SUM(D23:D25)</f>
        <v>0</v>
      </c>
      <c r="I26" s="138"/>
      <c r="J26" s="138"/>
      <c r="K26" s="173">
        <f>SUM(K23:K25)</f>
        <v>0</v>
      </c>
      <c r="L26" s="173">
        <f>SUM(L23:L25)</f>
        <v>0</v>
      </c>
    </row>
    <row r="27" spans="1:13">
      <c r="C27" s="146"/>
      <c r="D27" s="146"/>
      <c r="K27" s="146"/>
      <c r="L27" s="146"/>
    </row>
    <row r="28" spans="1:13">
      <c r="C28" s="146"/>
      <c r="D28" s="146"/>
      <c r="K28" s="146"/>
      <c r="L28" s="146"/>
    </row>
    <row r="29" spans="1:13">
      <c r="C29" s="146"/>
      <c r="D29" s="146"/>
      <c r="K29" s="146"/>
      <c r="L29" s="146"/>
    </row>
    <row r="30" spans="1:13" ht="39.5" customHeight="1">
      <c r="B30" s="142" t="s">
        <v>111</v>
      </c>
      <c r="C30" s="146"/>
      <c r="D30" s="146"/>
      <c r="I30" s="67"/>
      <c r="J30" s="167" t="s">
        <v>111</v>
      </c>
      <c r="K30" s="146"/>
      <c r="L30" s="146"/>
    </row>
    <row r="31" spans="1:13">
      <c r="B31" s="143"/>
      <c r="C31" s="144"/>
      <c r="D31" s="144"/>
      <c r="I31" s="67"/>
      <c r="J31" s="143"/>
      <c r="K31" s="144"/>
      <c r="L31" s="144"/>
    </row>
    <row r="32" spans="1:13">
      <c r="B32" s="143"/>
      <c r="C32" s="144"/>
      <c r="D32" s="144"/>
      <c r="I32" s="67"/>
      <c r="J32" s="143"/>
      <c r="K32" s="144"/>
      <c r="L32" s="144"/>
    </row>
    <row r="33" spans="1:16">
      <c r="B33" s="143"/>
      <c r="C33" s="144"/>
      <c r="D33" s="144"/>
      <c r="I33" s="67"/>
      <c r="J33" s="143"/>
      <c r="K33" s="144"/>
      <c r="L33" s="144"/>
    </row>
    <row r="34" spans="1:16" ht="13">
      <c r="B34" s="138"/>
      <c r="C34" s="145">
        <f>SUM(C31:C33)</f>
        <v>0</v>
      </c>
      <c r="D34" s="145">
        <f>SUM(D31:D33)</f>
        <v>0</v>
      </c>
      <c r="I34" s="138"/>
      <c r="J34" s="138"/>
      <c r="K34" s="173">
        <f>SUM(K31:K33)</f>
        <v>0</v>
      </c>
      <c r="L34" s="173">
        <f>SUM(L31:L33)</f>
        <v>0</v>
      </c>
    </row>
    <row r="35" spans="1:16">
      <c r="C35" s="146"/>
      <c r="D35" s="146"/>
      <c r="K35" s="146"/>
      <c r="L35" s="146"/>
    </row>
    <row r="36" spans="1:16">
      <c r="C36" s="146"/>
      <c r="D36" s="146"/>
      <c r="K36" s="146"/>
      <c r="L36" s="146"/>
    </row>
    <row r="37" spans="1:16">
      <c r="C37" s="146"/>
      <c r="D37" s="146"/>
      <c r="K37" s="146"/>
      <c r="L37" s="146"/>
    </row>
    <row r="38" spans="1:16" ht="38.25" customHeight="1">
      <c r="B38" s="142" t="s">
        <v>112</v>
      </c>
      <c r="C38" s="146"/>
      <c r="D38" s="146"/>
      <c r="I38" s="67"/>
      <c r="J38" s="167" t="s">
        <v>112</v>
      </c>
      <c r="K38" s="146"/>
      <c r="L38" s="146"/>
    </row>
    <row r="39" spans="1:16">
      <c r="B39" s="143"/>
      <c r="C39" s="144"/>
      <c r="D39" s="144"/>
      <c r="I39" s="67"/>
      <c r="J39" s="143"/>
      <c r="K39" s="144"/>
      <c r="L39" s="144"/>
    </row>
    <row r="40" spans="1:16">
      <c r="B40" s="143"/>
      <c r="C40" s="144"/>
      <c r="D40" s="144"/>
      <c r="I40" s="67"/>
      <c r="J40" s="143"/>
      <c r="K40" s="144"/>
      <c r="L40" s="144"/>
    </row>
    <row r="41" spans="1:16">
      <c r="B41" s="143"/>
      <c r="C41" s="144"/>
      <c r="D41" s="144"/>
      <c r="I41" s="67"/>
      <c r="J41" s="143"/>
      <c r="K41" s="144"/>
      <c r="L41" s="144"/>
    </row>
    <row r="42" spans="1:16" ht="13">
      <c r="B42" s="138"/>
      <c r="C42" s="145">
        <f>SUM(C39:C41)</f>
        <v>0</v>
      </c>
      <c r="D42" s="145">
        <f>SUM(D39:D41)</f>
        <v>0</v>
      </c>
      <c r="H42" s="69"/>
      <c r="I42" s="67"/>
      <c r="J42" s="151"/>
      <c r="K42" s="173">
        <f>SUM(K39:K41)</f>
        <v>0</v>
      </c>
      <c r="L42" s="173">
        <f>SUM(L39:L41)</f>
        <v>0</v>
      </c>
    </row>
    <row r="43" spans="1:16">
      <c r="C43" s="146"/>
      <c r="D43" s="146"/>
      <c r="H43" s="69"/>
      <c r="I43" s="67"/>
      <c r="J43" s="71"/>
      <c r="K43" s="146"/>
      <c r="L43" s="146"/>
    </row>
    <row r="44" spans="1:16">
      <c r="C44" s="146"/>
      <c r="D44" s="146"/>
      <c r="H44" s="69"/>
      <c r="I44" s="67"/>
      <c r="J44" s="71"/>
      <c r="K44" s="146"/>
      <c r="L44" s="146"/>
    </row>
    <row r="45" spans="1:16">
      <c r="B45" s="72"/>
      <c r="C45" s="147"/>
      <c r="D45" s="147"/>
      <c r="E45" s="72"/>
      <c r="F45" s="72"/>
      <c r="G45" s="72"/>
      <c r="H45" s="139"/>
      <c r="I45" s="67"/>
      <c r="J45" s="74"/>
      <c r="K45" s="147"/>
      <c r="L45" s="147"/>
      <c r="M45" s="72"/>
      <c r="N45" s="72"/>
      <c r="O45" s="72"/>
      <c r="P45" s="72"/>
    </row>
    <row r="46" spans="1:16" ht="40.5" customHeight="1">
      <c r="A46" s="69"/>
      <c r="B46" s="142" t="s">
        <v>113</v>
      </c>
      <c r="C46" s="148"/>
      <c r="D46" s="148"/>
      <c r="E46" s="67"/>
      <c r="F46" s="67"/>
      <c r="G46" s="67"/>
      <c r="H46" s="67"/>
      <c r="I46" s="161"/>
      <c r="J46" s="167" t="s">
        <v>113</v>
      </c>
      <c r="K46" s="148"/>
      <c r="L46" s="148"/>
      <c r="M46" s="67"/>
      <c r="N46" s="67"/>
      <c r="O46" s="67"/>
      <c r="P46" s="67"/>
    </row>
    <row r="47" spans="1:16" ht="24" customHeight="1">
      <c r="A47" s="69"/>
      <c r="B47" s="143" t="s">
        <v>114</v>
      </c>
      <c r="C47" s="144"/>
      <c r="D47" s="144"/>
      <c r="E47" s="138"/>
      <c r="F47" s="149" t="s">
        <v>115</v>
      </c>
      <c r="G47" s="149"/>
      <c r="H47" s="150"/>
      <c r="I47" s="164"/>
      <c r="J47" s="143" t="s">
        <v>114</v>
      </c>
      <c r="K47" s="144"/>
      <c r="L47" s="144"/>
      <c r="M47" s="138"/>
      <c r="N47" s="168" t="s">
        <v>115</v>
      </c>
      <c r="O47" s="168"/>
      <c r="P47" s="150"/>
    </row>
    <row r="48" spans="1:16" ht="24" customHeight="1">
      <c r="A48" s="69"/>
      <c r="B48" s="143" t="s">
        <v>116</v>
      </c>
      <c r="C48" s="144"/>
      <c r="D48" s="144"/>
      <c r="F48" s="66"/>
      <c r="G48" s="66"/>
      <c r="H48" s="138"/>
      <c r="I48" s="161"/>
      <c r="J48" s="143" t="s">
        <v>116</v>
      </c>
      <c r="K48" s="144"/>
      <c r="L48" s="144"/>
      <c r="N48" s="66"/>
      <c r="O48" s="66"/>
      <c r="P48" s="66"/>
    </row>
    <row r="49" spans="1:16" ht="42.75" customHeight="1">
      <c r="A49" s="69"/>
      <c r="B49" s="67"/>
      <c r="C49" s="152">
        <f>SUM(C47:C48)</f>
        <v>0</v>
      </c>
      <c r="D49" s="152">
        <f>SUM(D47:D48)</f>
        <v>0</v>
      </c>
      <c r="E49" s="71"/>
      <c r="F49" s="153"/>
      <c r="G49" s="154" t="s">
        <v>76</v>
      </c>
      <c r="H49" s="155" t="s">
        <v>77</v>
      </c>
      <c r="I49" s="162"/>
      <c r="J49" s="67"/>
      <c r="K49" s="174">
        <f>SUM(K47:K48)</f>
        <v>0</v>
      </c>
      <c r="L49" s="174">
        <f>SUM(L47:L48)</f>
        <v>0</v>
      </c>
      <c r="M49" s="71"/>
      <c r="N49" s="153"/>
      <c r="O49" s="169" t="s">
        <v>76</v>
      </c>
      <c r="P49" s="170" t="s">
        <v>77</v>
      </c>
    </row>
    <row r="50" spans="1:16" ht="24" customHeight="1">
      <c r="A50" s="69"/>
      <c r="B50" s="67"/>
      <c r="C50" s="156"/>
      <c r="D50" s="156"/>
      <c r="E50" s="71"/>
      <c r="F50" s="157" t="s">
        <v>78</v>
      </c>
      <c r="G50" s="158"/>
      <c r="H50" s="158"/>
      <c r="I50" s="163"/>
      <c r="J50" s="67"/>
      <c r="K50" s="156"/>
      <c r="L50" s="156"/>
      <c r="M50" s="71"/>
      <c r="N50" s="171" t="s">
        <v>78</v>
      </c>
      <c r="O50" s="158"/>
      <c r="P50" s="158"/>
    </row>
    <row r="51" spans="1:16" ht="24" customHeight="1">
      <c r="A51" s="69"/>
      <c r="B51" s="151"/>
      <c r="F51" s="159" t="s">
        <v>79</v>
      </c>
      <c r="G51" s="158"/>
      <c r="H51" s="158"/>
      <c r="I51" s="160"/>
      <c r="J51" s="151"/>
      <c r="N51" s="172" t="s">
        <v>79</v>
      </c>
      <c r="O51" s="158"/>
      <c r="P51" s="158"/>
    </row>
    <row r="52" spans="1:16">
      <c r="A52" s="69"/>
      <c r="B52" s="71"/>
      <c r="I52" s="69"/>
      <c r="J52" s="71"/>
    </row>
    <row r="53" spans="1:16">
      <c r="A53" s="69"/>
      <c r="B53" s="71"/>
      <c r="I53" s="69"/>
      <c r="J53" s="71"/>
    </row>
    <row r="54" spans="1:16">
      <c r="A54" s="69"/>
      <c r="B54" s="74"/>
      <c r="C54" s="72"/>
      <c r="D54" s="72"/>
      <c r="E54" s="72"/>
      <c r="F54" s="72"/>
      <c r="G54" s="72"/>
      <c r="H54" s="72"/>
      <c r="I54" s="139"/>
      <c r="J54" s="71"/>
    </row>
    <row r="55" spans="1:16">
      <c r="B55" s="66"/>
      <c r="C55" s="66"/>
      <c r="D55" s="66"/>
      <c r="E55" s="66"/>
      <c r="F55" s="66"/>
      <c r="G55" s="66"/>
      <c r="H55" s="66"/>
      <c r="I55" s="138"/>
      <c r="J55" s="71"/>
    </row>
    <row r="56" spans="1:16">
      <c r="I56" s="69"/>
      <c r="J56" s="71"/>
    </row>
  </sheetData>
  <sheetProtection insertRows="0" insertHyperlinks="0"/>
  <mergeCells count="2">
    <mergeCell ref="B2:H2"/>
    <mergeCell ref="K17:M17"/>
  </mergeCells>
  <printOptions horizontalCentered="1"/>
  <pageMargins left="0.39370078740157483" right="0.39370078740157483" top="0.86614173228346458" bottom="0.70866141732283472" header="7.874015748031496E-2" footer="0.11811023622047245"/>
  <pageSetup paperSize="9" scale="46" orientation="landscape" r:id="rId1"/>
  <headerFooter>
    <oddHeader>&amp;L&amp;G&amp;R&amp;G</oddHeader>
    <oddFooter>&amp;R&amp;9 5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87"/>
  <sheetViews>
    <sheetView showGridLines="0" zoomScale="80" zoomScaleNormal="80" workbookViewId="0">
      <selection activeCell="T5" sqref="T5"/>
    </sheetView>
  </sheetViews>
  <sheetFormatPr defaultColWidth="9.1796875" defaultRowHeight="12.5"/>
  <cols>
    <col min="1" max="1" width="8.26953125" style="65" customWidth="1"/>
    <col min="2" max="2" width="47.453125" style="65" customWidth="1"/>
    <col min="3" max="4" width="19.1796875" style="65" customWidth="1"/>
    <col min="5" max="5" width="17.453125" style="65" customWidth="1"/>
    <col min="6" max="7" width="15.26953125" style="65" customWidth="1"/>
    <col min="8" max="8" width="18.54296875" style="65" customWidth="1"/>
    <col min="9" max="9" width="21.36328125" style="65" customWidth="1"/>
    <col min="10" max="10" width="31" style="65" customWidth="1"/>
    <col min="11" max="11" width="20.26953125" style="65" customWidth="1"/>
    <col min="12" max="12" width="22.453125" style="65" customWidth="1"/>
    <col min="13" max="14" width="13.1796875" style="65" bestFit="1" customWidth="1"/>
    <col min="15" max="15" width="15.6328125" style="65" customWidth="1"/>
    <col min="16" max="16" width="16.453125" style="65" customWidth="1"/>
    <col min="17" max="26" width="13.1796875" style="65" customWidth="1"/>
    <col min="27" max="27" width="14.81640625" style="65" bestFit="1" customWidth="1"/>
    <col min="28" max="16384" width="9.1796875" style="65"/>
  </cols>
  <sheetData>
    <row r="1" spans="1:61" s="67" customFormat="1">
      <c r="A1" s="65"/>
      <c r="B1" s="65"/>
      <c r="C1" s="65"/>
      <c r="D1" s="65"/>
      <c r="E1" s="65"/>
      <c r="F1" s="65"/>
      <c r="G1" s="65"/>
      <c r="H1" s="65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</row>
    <row r="2" spans="1:61" s="67" customFormat="1" ht="15" customHeight="1">
      <c r="A2" s="65"/>
      <c r="B2" s="192" t="s">
        <v>100</v>
      </c>
      <c r="C2" s="193"/>
      <c r="D2" s="193"/>
      <c r="E2" s="193"/>
      <c r="F2" s="193"/>
      <c r="G2" s="193"/>
      <c r="H2" s="193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</row>
    <row r="3" spans="1:61" s="66" customFormat="1" ht="15" customHeight="1">
      <c r="A3" s="65"/>
      <c r="B3" s="63" t="s">
        <v>96</v>
      </c>
      <c r="C3" s="65"/>
      <c r="D3" s="65"/>
      <c r="E3" s="65"/>
      <c r="F3" s="65"/>
      <c r="G3" s="65"/>
      <c r="H3" s="65"/>
    </row>
    <row r="5" spans="1:61" ht="13">
      <c r="B5" s="68" t="s">
        <v>28</v>
      </c>
    </row>
    <row r="6" spans="1:61" ht="13">
      <c r="B6" s="68" t="s">
        <v>31</v>
      </c>
    </row>
    <row r="7" spans="1:61">
      <c r="A7" s="69"/>
      <c r="C7" s="70"/>
      <c r="D7" s="70"/>
      <c r="E7" s="70"/>
      <c r="F7" s="70"/>
      <c r="G7" s="71"/>
    </row>
    <row r="8" spans="1:61">
      <c r="A8" s="69"/>
      <c r="B8" s="72"/>
      <c r="C8" s="73"/>
      <c r="D8" s="73"/>
      <c r="E8" s="73"/>
      <c r="F8" s="73"/>
      <c r="G8" s="74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</row>
    <row r="9" spans="1:61" ht="13" thickBot="1">
      <c r="A9" s="69"/>
      <c r="B9" s="73"/>
      <c r="C9" s="73"/>
      <c r="D9" s="73"/>
      <c r="E9" s="73"/>
      <c r="F9" s="73"/>
      <c r="G9" s="74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</row>
    <row r="10" spans="1:61" ht="13">
      <c r="A10" s="69"/>
      <c r="B10" s="178" t="s">
        <v>121</v>
      </c>
      <c r="C10" s="178" t="s">
        <v>32</v>
      </c>
      <c r="D10" s="178" t="s">
        <v>33</v>
      </c>
      <c r="E10" s="178" t="s">
        <v>34</v>
      </c>
      <c r="F10" s="178" t="s">
        <v>35</v>
      </c>
      <c r="G10" s="178" t="s">
        <v>36</v>
      </c>
      <c r="H10" s="178" t="s">
        <v>37</v>
      </c>
      <c r="I10" s="178" t="s">
        <v>38</v>
      </c>
      <c r="J10" s="178" t="s">
        <v>39</v>
      </c>
      <c r="K10" s="178" t="s">
        <v>40</v>
      </c>
      <c r="L10" s="178" t="s">
        <v>41</v>
      </c>
      <c r="M10" s="178" t="s">
        <v>42</v>
      </c>
      <c r="N10" s="178" t="s">
        <v>43</v>
      </c>
      <c r="O10" s="178" t="s">
        <v>44</v>
      </c>
      <c r="P10" s="178" t="s">
        <v>45</v>
      </c>
      <c r="Q10" s="178" t="s">
        <v>46</v>
      </c>
      <c r="R10" s="178" t="s">
        <v>47</v>
      </c>
      <c r="S10" s="178" t="s">
        <v>48</v>
      </c>
      <c r="T10" s="178" t="s">
        <v>49</v>
      </c>
      <c r="U10" s="178" t="s">
        <v>50</v>
      </c>
      <c r="V10" s="178" t="s">
        <v>51</v>
      </c>
      <c r="W10" s="178" t="s">
        <v>122</v>
      </c>
      <c r="X10" s="178" t="s">
        <v>123</v>
      </c>
      <c r="Y10" s="178" t="s">
        <v>124</v>
      </c>
      <c r="Z10" s="178" t="s">
        <v>125</v>
      </c>
      <c r="AA10" s="179" t="s">
        <v>20</v>
      </c>
      <c r="AB10" s="71"/>
    </row>
    <row r="11" spans="1:61" ht="45" customHeight="1">
      <c r="A11" s="69"/>
      <c r="B11" s="46" t="s">
        <v>52</v>
      </c>
      <c r="C11" s="47"/>
      <c r="D11" s="47"/>
      <c r="E11" s="48"/>
      <c r="F11" s="47"/>
      <c r="G11" s="47"/>
      <c r="H11" s="47"/>
      <c r="I11" s="47"/>
      <c r="J11" s="48"/>
      <c r="K11" s="48"/>
      <c r="L11" s="47"/>
      <c r="M11" s="48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75"/>
      <c r="AB11" s="71"/>
    </row>
    <row r="12" spans="1:61" ht="13">
      <c r="A12" s="69"/>
      <c r="B12" s="180" t="s">
        <v>53</v>
      </c>
      <c r="C12" s="181">
        <f>SUM(C13:C17)</f>
        <v>0</v>
      </c>
      <c r="D12" s="181">
        <f>SUM(D13:D17)</f>
        <v>0</v>
      </c>
      <c r="E12" s="181">
        <f>SUM(E13:E17)</f>
        <v>0</v>
      </c>
      <c r="F12" s="181">
        <f t="shared" ref="F12:Z12" si="0">SUM(F13:F17)</f>
        <v>0</v>
      </c>
      <c r="G12" s="181">
        <f t="shared" si="0"/>
        <v>0</v>
      </c>
      <c r="H12" s="181">
        <f>SUM(H13:H17)</f>
        <v>0</v>
      </c>
      <c r="I12" s="181">
        <f>SUM(I13:I17)</f>
        <v>0</v>
      </c>
      <c r="J12" s="181">
        <f t="shared" si="0"/>
        <v>0</v>
      </c>
      <c r="K12" s="181">
        <f t="shared" si="0"/>
        <v>0</v>
      </c>
      <c r="L12" s="181">
        <f t="shared" si="0"/>
        <v>0</v>
      </c>
      <c r="M12" s="181">
        <f t="shared" si="0"/>
        <v>0</v>
      </c>
      <c r="N12" s="181">
        <f>SUM(N13:N17)</f>
        <v>0</v>
      </c>
      <c r="O12" s="181">
        <f t="shared" si="0"/>
        <v>0</v>
      </c>
      <c r="P12" s="181">
        <f t="shared" si="0"/>
        <v>0</v>
      </c>
      <c r="Q12" s="181">
        <f>SUM(Q13:Q17)</f>
        <v>0</v>
      </c>
      <c r="R12" s="181">
        <f>SUM(R13:R17)</f>
        <v>0</v>
      </c>
      <c r="S12" s="181">
        <f t="shared" ref="S12:Y12" si="1">SUM(S13:S17)</f>
        <v>0</v>
      </c>
      <c r="T12" s="181">
        <f t="shared" si="1"/>
        <v>0</v>
      </c>
      <c r="U12" s="181">
        <f t="shared" si="1"/>
        <v>0</v>
      </c>
      <c r="V12" s="181">
        <f t="shared" si="1"/>
        <v>0</v>
      </c>
      <c r="W12" s="181">
        <f t="shared" si="1"/>
        <v>0</v>
      </c>
      <c r="X12" s="181">
        <f t="shared" si="1"/>
        <v>0</v>
      </c>
      <c r="Y12" s="181">
        <f t="shared" si="1"/>
        <v>0</v>
      </c>
      <c r="Z12" s="181">
        <f t="shared" si="0"/>
        <v>0</v>
      </c>
      <c r="AA12" s="182">
        <f t="shared" ref="AA12:AA17" si="2">SUM(C12:Z12)</f>
        <v>0</v>
      </c>
      <c r="AB12" s="71"/>
    </row>
    <row r="13" spans="1:61" ht="13">
      <c r="A13" s="69"/>
      <c r="B13" s="76" t="s">
        <v>54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8">
        <f t="shared" si="2"/>
        <v>0</v>
      </c>
      <c r="AB13" s="71"/>
    </row>
    <row r="14" spans="1:61" ht="13">
      <c r="A14" s="69"/>
      <c r="B14" s="76" t="s">
        <v>55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8">
        <f t="shared" si="2"/>
        <v>0</v>
      </c>
      <c r="AB14" s="71"/>
    </row>
    <row r="15" spans="1:61" ht="13">
      <c r="A15" s="69"/>
      <c r="B15" s="76" t="s">
        <v>56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8">
        <f t="shared" si="2"/>
        <v>0</v>
      </c>
      <c r="AB15" s="71"/>
    </row>
    <row r="16" spans="1:61" ht="13">
      <c r="A16" s="69"/>
      <c r="B16" s="76" t="s">
        <v>57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8">
        <f t="shared" si="2"/>
        <v>0</v>
      </c>
      <c r="AB16" s="71"/>
    </row>
    <row r="17" spans="1:28" ht="13">
      <c r="A17" s="69"/>
      <c r="B17" s="79" t="s">
        <v>58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1">
        <f t="shared" si="2"/>
        <v>0</v>
      </c>
      <c r="AB17" s="71"/>
    </row>
    <row r="18" spans="1:28">
      <c r="A18" s="69"/>
      <c r="B18" s="82" t="s">
        <v>59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4">
        <v>0</v>
      </c>
      <c r="P18" s="84">
        <v>0</v>
      </c>
      <c r="Q18" s="84">
        <v>0</v>
      </c>
      <c r="R18" s="84">
        <v>0</v>
      </c>
      <c r="S18" s="84">
        <v>0</v>
      </c>
      <c r="T18" s="84">
        <v>0</v>
      </c>
      <c r="U18" s="84">
        <v>0</v>
      </c>
      <c r="V18" s="84">
        <v>0</v>
      </c>
      <c r="W18" s="84">
        <v>0</v>
      </c>
      <c r="X18" s="84">
        <v>0</v>
      </c>
      <c r="Y18" s="84">
        <v>0</v>
      </c>
      <c r="Z18" s="84">
        <v>0</v>
      </c>
      <c r="AA18" s="85"/>
      <c r="AB18" s="71"/>
    </row>
    <row r="19" spans="1:28">
      <c r="A19" s="69"/>
      <c r="B19" s="76" t="s">
        <v>60</v>
      </c>
      <c r="C19" s="84">
        <v>0</v>
      </c>
      <c r="D19" s="84">
        <v>0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0</v>
      </c>
      <c r="N19" s="84">
        <v>0</v>
      </c>
      <c r="O19" s="84">
        <v>0</v>
      </c>
      <c r="P19" s="84">
        <v>0</v>
      </c>
      <c r="Q19" s="84">
        <v>0</v>
      </c>
      <c r="R19" s="84">
        <v>0</v>
      </c>
      <c r="S19" s="84">
        <v>0</v>
      </c>
      <c r="T19" s="84">
        <v>0</v>
      </c>
      <c r="U19" s="84">
        <v>0</v>
      </c>
      <c r="V19" s="84">
        <v>0</v>
      </c>
      <c r="W19" s="84">
        <v>0</v>
      </c>
      <c r="X19" s="84">
        <v>0</v>
      </c>
      <c r="Y19" s="84">
        <v>0</v>
      </c>
      <c r="Z19" s="84">
        <v>0</v>
      </c>
      <c r="AA19" s="86"/>
      <c r="AB19" s="71"/>
    </row>
    <row r="20" spans="1:28">
      <c r="A20" s="69"/>
      <c r="B20" s="76" t="s">
        <v>61</v>
      </c>
      <c r="C20" s="84">
        <v>0</v>
      </c>
      <c r="D20" s="84">
        <v>0</v>
      </c>
      <c r="E20" s="84">
        <v>0</v>
      </c>
      <c r="F20" s="84">
        <v>0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0</v>
      </c>
      <c r="N20" s="84">
        <v>0</v>
      </c>
      <c r="O20" s="84">
        <v>0</v>
      </c>
      <c r="P20" s="84">
        <v>0</v>
      </c>
      <c r="Q20" s="84">
        <v>0</v>
      </c>
      <c r="R20" s="84">
        <v>0</v>
      </c>
      <c r="S20" s="84">
        <v>0</v>
      </c>
      <c r="T20" s="84">
        <v>0</v>
      </c>
      <c r="U20" s="84">
        <v>0</v>
      </c>
      <c r="V20" s="84">
        <v>0</v>
      </c>
      <c r="W20" s="84">
        <v>0</v>
      </c>
      <c r="X20" s="84">
        <v>0</v>
      </c>
      <c r="Y20" s="84">
        <v>0</v>
      </c>
      <c r="Z20" s="84">
        <v>0</v>
      </c>
      <c r="AA20" s="86"/>
      <c r="AB20" s="71"/>
    </row>
    <row r="21" spans="1:28">
      <c r="A21" s="69"/>
      <c r="B21" s="76" t="s">
        <v>62</v>
      </c>
      <c r="C21" s="84">
        <v>0</v>
      </c>
      <c r="D21" s="84">
        <v>0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0</v>
      </c>
      <c r="N21" s="84">
        <v>0</v>
      </c>
      <c r="O21" s="84">
        <v>0</v>
      </c>
      <c r="P21" s="84">
        <v>0</v>
      </c>
      <c r="Q21" s="84">
        <v>0</v>
      </c>
      <c r="R21" s="84">
        <v>0</v>
      </c>
      <c r="S21" s="84">
        <v>0</v>
      </c>
      <c r="T21" s="84">
        <v>0</v>
      </c>
      <c r="U21" s="84">
        <v>0</v>
      </c>
      <c r="V21" s="84">
        <v>0</v>
      </c>
      <c r="W21" s="84">
        <v>0</v>
      </c>
      <c r="X21" s="84">
        <v>0</v>
      </c>
      <c r="Y21" s="84">
        <v>0</v>
      </c>
      <c r="Z21" s="84">
        <v>0</v>
      </c>
      <c r="AA21" s="86"/>
      <c r="AB21" s="71"/>
    </row>
    <row r="22" spans="1:28" ht="13">
      <c r="A22" s="69"/>
      <c r="B22" s="79" t="s">
        <v>63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0</v>
      </c>
      <c r="Y22" s="87">
        <v>0</v>
      </c>
      <c r="Z22" s="87">
        <v>0</v>
      </c>
      <c r="AA22" s="88"/>
      <c r="AB22" s="71"/>
    </row>
    <row r="23" spans="1:28" ht="13">
      <c r="A23" s="69"/>
      <c r="B23" s="183" t="s">
        <v>64</v>
      </c>
      <c r="C23" s="184">
        <f t="shared" ref="C23:Q23" si="3">SUM(C24:C28)</f>
        <v>0</v>
      </c>
      <c r="D23" s="184">
        <f t="shared" si="3"/>
        <v>0</v>
      </c>
      <c r="E23" s="184">
        <f t="shared" si="3"/>
        <v>0</v>
      </c>
      <c r="F23" s="184">
        <f t="shared" si="3"/>
        <v>0</v>
      </c>
      <c r="G23" s="184">
        <f t="shared" si="3"/>
        <v>0</v>
      </c>
      <c r="H23" s="184">
        <f t="shared" si="3"/>
        <v>0</v>
      </c>
      <c r="I23" s="184">
        <f t="shared" si="3"/>
        <v>0</v>
      </c>
      <c r="J23" s="184">
        <f t="shared" si="3"/>
        <v>0</v>
      </c>
      <c r="K23" s="184">
        <f t="shared" si="3"/>
        <v>0</v>
      </c>
      <c r="L23" s="184">
        <f t="shared" si="3"/>
        <v>0</v>
      </c>
      <c r="M23" s="184">
        <f t="shared" si="3"/>
        <v>0</v>
      </c>
      <c r="N23" s="184">
        <f t="shared" si="3"/>
        <v>0</v>
      </c>
      <c r="O23" s="184">
        <f t="shared" si="3"/>
        <v>0</v>
      </c>
      <c r="P23" s="184">
        <f t="shared" si="3"/>
        <v>0</v>
      </c>
      <c r="Q23" s="184">
        <f t="shared" si="3"/>
        <v>0</v>
      </c>
      <c r="R23" s="184">
        <f>SUM(R24:R28)</f>
        <v>0</v>
      </c>
      <c r="S23" s="184">
        <f t="shared" ref="S23:Y23" si="4">SUM(S24:S28)</f>
        <v>0</v>
      </c>
      <c r="T23" s="184">
        <f t="shared" si="4"/>
        <v>0</v>
      </c>
      <c r="U23" s="184">
        <f t="shared" si="4"/>
        <v>0</v>
      </c>
      <c r="V23" s="184">
        <f t="shared" si="4"/>
        <v>0</v>
      </c>
      <c r="W23" s="184">
        <f t="shared" si="4"/>
        <v>0</v>
      </c>
      <c r="X23" s="184">
        <f t="shared" si="4"/>
        <v>0</v>
      </c>
      <c r="Y23" s="184">
        <f t="shared" si="4"/>
        <v>0</v>
      </c>
      <c r="Z23" s="184">
        <f>SUM(Z24:Z28)</f>
        <v>0</v>
      </c>
      <c r="AA23" s="185">
        <f>+SUM(C23:Z23)</f>
        <v>0</v>
      </c>
      <c r="AB23" s="71"/>
    </row>
    <row r="24" spans="1:28" ht="13">
      <c r="A24" s="69"/>
      <c r="B24" s="49" t="s">
        <v>65</v>
      </c>
      <c r="C24" s="89">
        <f t="shared" ref="C24:Z28" si="5">C18*C13</f>
        <v>0</v>
      </c>
      <c r="D24" s="89">
        <f t="shared" si="5"/>
        <v>0</v>
      </c>
      <c r="E24" s="89">
        <f t="shared" si="5"/>
        <v>0</v>
      </c>
      <c r="F24" s="89">
        <f t="shared" si="5"/>
        <v>0</v>
      </c>
      <c r="G24" s="89">
        <f t="shared" si="5"/>
        <v>0</v>
      </c>
      <c r="H24" s="89">
        <f t="shared" si="5"/>
        <v>0</v>
      </c>
      <c r="I24" s="89">
        <f t="shared" si="5"/>
        <v>0</v>
      </c>
      <c r="J24" s="89">
        <f t="shared" si="5"/>
        <v>0</v>
      </c>
      <c r="K24" s="89">
        <f t="shared" si="5"/>
        <v>0</v>
      </c>
      <c r="L24" s="89">
        <f t="shared" si="5"/>
        <v>0</v>
      </c>
      <c r="M24" s="89">
        <f t="shared" si="5"/>
        <v>0</v>
      </c>
      <c r="N24" s="89">
        <f t="shared" si="5"/>
        <v>0</v>
      </c>
      <c r="O24" s="89">
        <f t="shared" si="5"/>
        <v>0</v>
      </c>
      <c r="P24" s="89">
        <f t="shared" si="5"/>
        <v>0</v>
      </c>
      <c r="Q24" s="89">
        <f t="shared" si="5"/>
        <v>0</v>
      </c>
      <c r="R24" s="89">
        <f t="shared" si="5"/>
        <v>0</v>
      </c>
      <c r="S24" s="89">
        <f t="shared" si="5"/>
        <v>0</v>
      </c>
      <c r="T24" s="89">
        <f t="shared" si="5"/>
        <v>0</v>
      </c>
      <c r="U24" s="89">
        <f t="shared" si="5"/>
        <v>0</v>
      </c>
      <c r="V24" s="89">
        <f t="shared" si="5"/>
        <v>0</v>
      </c>
      <c r="W24" s="89">
        <f t="shared" si="5"/>
        <v>0</v>
      </c>
      <c r="X24" s="89">
        <f t="shared" si="5"/>
        <v>0</v>
      </c>
      <c r="Y24" s="89">
        <f t="shared" si="5"/>
        <v>0</v>
      </c>
      <c r="Z24" s="89">
        <f t="shared" si="5"/>
        <v>0</v>
      </c>
      <c r="AA24" s="90">
        <f>SUM(C24:Z24)</f>
        <v>0</v>
      </c>
      <c r="AB24" s="71"/>
    </row>
    <row r="25" spans="1:28" ht="13">
      <c r="A25" s="69"/>
      <c r="B25" s="49" t="s">
        <v>66</v>
      </c>
      <c r="C25" s="89">
        <f t="shared" si="5"/>
        <v>0</v>
      </c>
      <c r="D25" s="89">
        <f t="shared" si="5"/>
        <v>0</v>
      </c>
      <c r="E25" s="89">
        <f t="shared" si="5"/>
        <v>0</v>
      </c>
      <c r="F25" s="89">
        <f t="shared" si="5"/>
        <v>0</v>
      </c>
      <c r="G25" s="89">
        <f t="shared" si="5"/>
        <v>0</v>
      </c>
      <c r="H25" s="89">
        <f t="shared" si="5"/>
        <v>0</v>
      </c>
      <c r="I25" s="89">
        <f t="shared" si="5"/>
        <v>0</v>
      </c>
      <c r="J25" s="89">
        <f t="shared" si="5"/>
        <v>0</v>
      </c>
      <c r="K25" s="89">
        <f t="shared" si="5"/>
        <v>0</v>
      </c>
      <c r="L25" s="89">
        <f t="shared" si="5"/>
        <v>0</v>
      </c>
      <c r="M25" s="89">
        <f t="shared" si="5"/>
        <v>0</v>
      </c>
      <c r="N25" s="89">
        <f t="shared" si="5"/>
        <v>0</v>
      </c>
      <c r="O25" s="89">
        <f t="shared" si="5"/>
        <v>0</v>
      </c>
      <c r="P25" s="89">
        <f t="shared" si="5"/>
        <v>0</v>
      </c>
      <c r="Q25" s="89">
        <f t="shared" si="5"/>
        <v>0</v>
      </c>
      <c r="R25" s="89">
        <f>R19*R14</f>
        <v>0</v>
      </c>
      <c r="S25" s="89">
        <f t="shared" si="5"/>
        <v>0</v>
      </c>
      <c r="T25" s="89">
        <f t="shared" si="5"/>
        <v>0</v>
      </c>
      <c r="U25" s="89">
        <f t="shared" si="5"/>
        <v>0</v>
      </c>
      <c r="V25" s="89">
        <f t="shared" si="5"/>
        <v>0</v>
      </c>
      <c r="W25" s="89">
        <f t="shared" si="5"/>
        <v>0</v>
      </c>
      <c r="X25" s="89">
        <f t="shared" si="5"/>
        <v>0</v>
      </c>
      <c r="Y25" s="89">
        <f t="shared" si="5"/>
        <v>0</v>
      </c>
      <c r="Z25" s="89">
        <f>Z19*Z14</f>
        <v>0</v>
      </c>
      <c r="AA25" s="90">
        <f>SUM(C25:Z25)</f>
        <v>0</v>
      </c>
      <c r="AB25" s="71"/>
    </row>
    <row r="26" spans="1:28" ht="13">
      <c r="A26" s="69"/>
      <c r="B26" s="49" t="s">
        <v>67</v>
      </c>
      <c r="C26" s="89">
        <f>C20*C15</f>
        <v>0</v>
      </c>
      <c r="D26" s="89">
        <f t="shared" si="5"/>
        <v>0</v>
      </c>
      <c r="E26" s="89">
        <f t="shared" si="5"/>
        <v>0</v>
      </c>
      <c r="F26" s="89">
        <f t="shared" si="5"/>
        <v>0</v>
      </c>
      <c r="G26" s="89">
        <f t="shared" si="5"/>
        <v>0</v>
      </c>
      <c r="H26" s="89">
        <f t="shared" si="5"/>
        <v>0</v>
      </c>
      <c r="I26" s="89">
        <f t="shared" si="5"/>
        <v>0</v>
      </c>
      <c r="J26" s="89">
        <f t="shared" si="5"/>
        <v>0</v>
      </c>
      <c r="K26" s="89">
        <f t="shared" si="5"/>
        <v>0</v>
      </c>
      <c r="L26" s="89">
        <f t="shared" si="5"/>
        <v>0</v>
      </c>
      <c r="M26" s="89">
        <f t="shared" si="5"/>
        <v>0</v>
      </c>
      <c r="N26" s="89">
        <f t="shared" si="5"/>
        <v>0</v>
      </c>
      <c r="O26" s="89">
        <f t="shared" si="5"/>
        <v>0</v>
      </c>
      <c r="P26" s="89">
        <f t="shared" si="5"/>
        <v>0</v>
      </c>
      <c r="Q26" s="89">
        <f t="shared" si="5"/>
        <v>0</v>
      </c>
      <c r="R26" s="89">
        <f>R20*R15</f>
        <v>0</v>
      </c>
      <c r="S26" s="89">
        <f t="shared" si="5"/>
        <v>0</v>
      </c>
      <c r="T26" s="89">
        <f t="shared" si="5"/>
        <v>0</v>
      </c>
      <c r="U26" s="89">
        <f t="shared" si="5"/>
        <v>0</v>
      </c>
      <c r="V26" s="89">
        <f t="shared" si="5"/>
        <v>0</v>
      </c>
      <c r="W26" s="89">
        <f t="shared" si="5"/>
        <v>0</v>
      </c>
      <c r="X26" s="89">
        <f t="shared" si="5"/>
        <v>0</v>
      </c>
      <c r="Y26" s="89">
        <f t="shared" si="5"/>
        <v>0</v>
      </c>
      <c r="Z26" s="89">
        <f t="shared" si="5"/>
        <v>0</v>
      </c>
      <c r="AA26" s="90">
        <f>SUM(C26:Z26)</f>
        <v>0</v>
      </c>
      <c r="AB26" s="71"/>
    </row>
    <row r="27" spans="1:28" ht="13">
      <c r="A27" s="69"/>
      <c r="B27" s="49" t="s">
        <v>68</v>
      </c>
      <c r="C27" s="89">
        <f>C21*C16</f>
        <v>0</v>
      </c>
      <c r="D27" s="89">
        <f t="shared" si="5"/>
        <v>0</v>
      </c>
      <c r="E27" s="89">
        <f t="shared" si="5"/>
        <v>0</v>
      </c>
      <c r="F27" s="89">
        <f t="shared" si="5"/>
        <v>0</v>
      </c>
      <c r="G27" s="89">
        <f t="shared" si="5"/>
        <v>0</v>
      </c>
      <c r="H27" s="89">
        <f t="shared" si="5"/>
        <v>0</v>
      </c>
      <c r="I27" s="89">
        <f t="shared" si="5"/>
        <v>0</v>
      </c>
      <c r="J27" s="89">
        <f t="shared" si="5"/>
        <v>0</v>
      </c>
      <c r="K27" s="89">
        <f t="shared" si="5"/>
        <v>0</v>
      </c>
      <c r="L27" s="89">
        <f t="shared" si="5"/>
        <v>0</v>
      </c>
      <c r="M27" s="89">
        <f t="shared" si="5"/>
        <v>0</v>
      </c>
      <c r="N27" s="89">
        <f t="shared" si="5"/>
        <v>0</v>
      </c>
      <c r="O27" s="89">
        <f t="shared" si="5"/>
        <v>0</v>
      </c>
      <c r="P27" s="89">
        <f t="shared" si="5"/>
        <v>0</v>
      </c>
      <c r="Q27" s="89">
        <f t="shared" si="5"/>
        <v>0</v>
      </c>
      <c r="R27" s="89">
        <f t="shared" si="5"/>
        <v>0</v>
      </c>
      <c r="S27" s="89">
        <f t="shared" si="5"/>
        <v>0</v>
      </c>
      <c r="T27" s="89">
        <f t="shared" si="5"/>
        <v>0</v>
      </c>
      <c r="U27" s="89">
        <f t="shared" si="5"/>
        <v>0</v>
      </c>
      <c r="V27" s="89">
        <f t="shared" si="5"/>
        <v>0</v>
      </c>
      <c r="W27" s="89">
        <f t="shared" si="5"/>
        <v>0</v>
      </c>
      <c r="X27" s="89">
        <f t="shared" si="5"/>
        <v>0</v>
      </c>
      <c r="Y27" s="89">
        <f t="shared" si="5"/>
        <v>0</v>
      </c>
      <c r="Z27" s="89">
        <f t="shared" si="5"/>
        <v>0</v>
      </c>
      <c r="AA27" s="90">
        <f>SUM(C27:Z27)</f>
        <v>0</v>
      </c>
      <c r="AB27" s="71"/>
    </row>
    <row r="28" spans="1:28" ht="13.5" thickBot="1">
      <c r="A28" s="69"/>
      <c r="B28" s="79" t="s">
        <v>58</v>
      </c>
      <c r="C28" s="91">
        <f>C22*C17</f>
        <v>0</v>
      </c>
      <c r="D28" s="91">
        <f>D22*D17</f>
        <v>0</v>
      </c>
      <c r="E28" s="91">
        <f t="shared" si="5"/>
        <v>0</v>
      </c>
      <c r="F28" s="91">
        <f t="shared" si="5"/>
        <v>0</v>
      </c>
      <c r="G28" s="91">
        <f t="shared" si="5"/>
        <v>0</v>
      </c>
      <c r="H28" s="91">
        <f>H22*H17</f>
        <v>0</v>
      </c>
      <c r="I28" s="91">
        <f t="shared" si="5"/>
        <v>0</v>
      </c>
      <c r="J28" s="91">
        <f t="shared" si="5"/>
        <v>0</v>
      </c>
      <c r="K28" s="91">
        <f t="shared" si="5"/>
        <v>0</v>
      </c>
      <c r="L28" s="91">
        <f t="shared" si="5"/>
        <v>0</v>
      </c>
      <c r="M28" s="91">
        <f t="shared" si="5"/>
        <v>0</v>
      </c>
      <c r="N28" s="91">
        <f t="shared" si="5"/>
        <v>0</v>
      </c>
      <c r="O28" s="91">
        <f t="shared" si="5"/>
        <v>0</v>
      </c>
      <c r="P28" s="91">
        <f t="shared" si="5"/>
        <v>0</v>
      </c>
      <c r="Q28" s="91">
        <f t="shared" si="5"/>
        <v>0</v>
      </c>
      <c r="R28" s="91">
        <f t="shared" si="5"/>
        <v>0</v>
      </c>
      <c r="S28" s="91">
        <f t="shared" si="5"/>
        <v>0</v>
      </c>
      <c r="T28" s="91">
        <f t="shared" si="5"/>
        <v>0</v>
      </c>
      <c r="U28" s="91">
        <f t="shared" si="5"/>
        <v>0</v>
      </c>
      <c r="V28" s="91">
        <f t="shared" si="5"/>
        <v>0</v>
      </c>
      <c r="W28" s="91">
        <f t="shared" si="5"/>
        <v>0</v>
      </c>
      <c r="X28" s="91">
        <f t="shared" si="5"/>
        <v>0</v>
      </c>
      <c r="Y28" s="91">
        <f t="shared" si="5"/>
        <v>0</v>
      </c>
      <c r="Z28" s="91">
        <f t="shared" si="5"/>
        <v>0</v>
      </c>
      <c r="AA28" s="92">
        <f>SUM(C28:Z28)</f>
        <v>0</v>
      </c>
      <c r="AB28" s="71"/>
    </row>
    <row r="29" spans="1:28">
      <c r="A29" s="69"/>
      <c r="B29" s="93"/>
      <c r="C29" s="66"/>
      <c r="D29" s="94"/>
      <c r="E29" s="94"/>
      <c r="F29" s="94"/>
      <c r="G29" s="95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</row>
    <row r="30" spans="1:28">
      <c r="A30" s="69"/>
      <c r="B30" s="93"/>
      <c r="C30" s="66"/>
      <c r="D30" s="94"/>
      <c r="E30" s="94"/>
      <c r="F30" s="94"/>
      <c r="G30" s="95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</row>
    <row r="31" spans="1:28">
      <c r="A31" s="69"/>
      <c r="B31" s="93"/>
      <c r="C31" s="66"/>
      <c r="D31" s="94"/>
      <c r="E31" s="94"/>
      <c r="F31" s="94"/>
      <c r="G31" s="95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</row>
    <row r="32" spans="1:28" ht="13.5" thickBot="1">
      <c r="A32" s="69"/>
      <c r="B32" s="93"/>
      <c r="C32" s="66"/>
      <c r="D32" s="96"/>
      <c r="E32" s="96"/>
      <c r="F32" s="96"/>
      <c r="G32" s="95"/>
      <c r="H32" s="66"/>
      <c r="I32" s="66"/>
      <c r="J32" s="66"/>
      <c r="K32" s="66"/>
      <c r="L32" s="66"/>
      <c r="M32" s="97" t="s">
        <v>101</v>
      </c>
      <c r="N32" s="98"/>
      <c r="O32" s="98"/>
      <c r="P32" s="98"/>
      <c r="Q32" s="98"/>
      <c r="R32" s="98"/>
      <c r="S32" s="98"/>
      <c r="T32" s="98"/>
      <c r="U32" s="98"/>
      <c r="V32" s="98"/>
      <c r="W32" s="66"/>
      <c r="X32" s="66"/>
      <c r="Y32" s="66"/>
      <c r="Z32" s="66"/>
      <c r="AA32" s="66"/>
    </row>
    <row r="33" spans="1:23" s="106" customFormat="1" ht="42" customHeight="1">
      <c r="A33" s="99"/>
      <c r="B33" s="100"/>
      <c r="C33" s="101" t="s">
        <v>102</v>
      </c>
      <c r="D33" s="102" t="s">
        <v>69</v>
      </c>
      <c r="E33" s="103" t="s">
        <v>103</v>
      </c>
      <c r="F33" s="103" t="s">
        <v>117</v>
      </c>
      <c r="G33" s="103" t="s">
        <v>104</v>
      </c>
      <c r="H33" s="104" t="s">
        <v>105</v>
      </c>
      <c r="I33" s="104" t="s">
        <v>70</v>
      </c>
      <c r="J33" s="105" t="s">
        <v>71</v>
      </c>
      <c r="L33" s="100"/>
      <c r="M33" s="194"/>
      <c r="N33" s="195"/>
      <c r="O33" s="195"/>
      <c r="P33" s="195"/>
      <c r="Q33" s="195"/>
      <c r="R33" s="195"/>
      <c r="S33" s="195"/>
      <c r="T33" s="195"/>
      <c r="U33" s="195"/>
      <c r="V33" s="196"/>
      <c r="W33" s="107"/>
    </row>
    <row r="34" spans="1:23" s="115" customFormat="1">
      <c r="A34" s="69"/>
      <c r="B34" s="108" t="s">
        <v>72</v>
      </c>
      <c r="C34" s="109"/>
      <c r="D34" s="110">
        <f>+AA13</f>
        <v>0</v>
      </c>
      <c r="E34" s="111">
        <f>+AA24</f>
        <v>0</v>
      </c>
      <c r="F34" s="112"/>
      <c r="G34" s="113">
        <f>+E34/(1+F34)</f>
        <v>0</v>
      </c>
      <c r="H34" s="112">
        <v>0.3</v>
      </c>
      <c r="I34" s="113">
        <f>+G34*H34</f>
        <v>0</v>
      </c>
      <c r="J34" s="114">
        <f>+G34-I34</f>
        <v>0</v>
      </c>
      <c r="L34" s="116"/>
      <c r="M34" s="197"/>
      <c r="N34" s="198"/>
      <c r="O34" s="198"/>
      <c r="P34" s="198"/>
      <c r="Q34" s="198"/>
      <c r="R34" s="198"/>
      <c r="S34" s="198"/>
      <c r="T34" s="198"/>
      <c r="U34" s="198"/>
      <c r="V34" s="199"/>
      <c r="W34" s="117"/>
    </row>
    <row r="35" spans="1:23" s="115" customFormat="1">
      <c r="A35" s="69"/>
      <c r="B35" s="108" t="s">
        <v>73</v>
      </c>
      <c r="C35" s="109"/>
      <c r="D35" s="110">
        <f>+AA14</f>
        <v>0</v>
      </c>
      <c r="E35" s="111">
        <f>+AA25</f>
        <v>0</v>
      </c>
      <c r="F35" s="118"/>
      <c r="G35" s="111">
        <f t="shared" ref="G35:G38" si="6">+E35/(1+F35)</f>
        <v>0</v>
      </c>
      <c r="H35" s="112">
        <v>0.3</v>
      </c>
      <c r="I35" s="119">
        <f t="shared" ref="I35:I38" si="7">+G35*H35</f>
        <v>0</v>
      </c>
      <c r="J35" s="114">
        <f t="shared" ref="J35:J38" si="8">+G35-I35</f>
        <v>0</v>
      </c>
      <c r="L35" s="116"/>
      <c r="M35" s="197"/>
      <c r="N35" s="198"/>
      <c r="O35" s="198"/>
      <c r="P35" s="198"/>
      <c r="Q35" s="198"/>
      <c r="R35" s="198"/>
      <c r="S35" s="198"/>
      <c r="T35" s="198"/>
      <c r="U35" s="198"/>
      <c r="V35" s="199"/>
      <c r="W35" s="117"/>
    </row>
    <row r="36" spans="1:23" s="115" customFormat="1">
      <c r="A36" s="69"/>
      <c r="B36" s="108" t="s">
        <v>74</v>
      </c>
      <c r="C36" s="109"/>
      <c r="D36" s="110">
        <f>+AA15</f>
        <v>0</v>
      </c>
      <c r="E36" s="119">
        <f>+AA26</f>
        <v>0</v>
      </c>
      <c r="F36" s="120"/>
      <c r="G36" s="119">
        <f t="shared" si="6"/>
        <v>0</v>
      </c>
      <c r="H36" s="112">
        <v>0.3</v>
      </c>
      <c r="I36" s="119">
        <f t="shared" si="7"/>
        <v>0</v>
      </c>
      <c r="J36" s="114">
        <f t="shared" si="8"/>
        <v>0</v>
      </c>
      <c r="L36" s="116"/>
      <c r="M36" s="197"/>
      <c r="N36" s="198"/>
      <c r="O36" s="198"/>
      <c r="P36" s="198"/>
      <c r="Q36" s="198"/>
      <c r="R36" s="198"/>
      <c r="S36" s="198"/>
      <c r="T36" s="198"/>
      <c r="U36" s="198"/>
      <c r="V36" s="199"/>
      <c r="W36" s="117"/>
    </row>
    <row r="37" spans="1:23">
      <c r="A37" s="69"/>
      <c r="B37" s="108" t="s">
        <v>75</v>
      </c>
      <c r="C37" s="121"/>
      <c r="D37" s="122">
        <f>+AA16</f>
        <v>0</v>
      </c>
      <c r="E37" s="119">
        <f>+AA27</f>
        <v>0</v>
      </c>
      <c r="F37" s="120"/>
      <c r="G37" s="119">
        <f t="shared" si="6"/>
        <v>0</v>
      </c>
      <c r="H37" s="112">
        <v>0.3</v>
      </c>
      <c r="I37" s="119">
        <f t="shared" si="7"/>
        <v>0</v>
      </c>
      <c r="J37" s="114">
        <f t="shared" si="8"/>
        <v>0</v>
      </c>
      <c r="L37" s="69"/>
      <c r="M37" s="197"/>
      <c r="N37" s="198"/>
      <c r="O37" s="198"/>
      <c r="P37" s="198"/>
      <c r="Q37" s="198"/>
      <c r="R37" s="198"/>
      <c r="S37" s="198"/>
      <c r="T37" s="198"/>
      <c r="U37" s="198"/>
      <c r="V37" s="199"/>
      <c r="W37" s="71"/>
    </row>
    <row r="38" spans="1:23" ht="13">
      <c r="B38" s="123" t="s">
        <v>58</v>
      </c>
      <c r="C38" s="124"/>
      <c r="D38" s="125">
        <f>+AA17</f>
        <v>0</v>
      </c>
      <c r="E38" s="126">
        <f>+AA28</f>
        <v>0</v>
      </c>
      <c r="F38" s="127"/>
      <c r="G38" s="126">
        <f t="shared" si="6"/>
        <v>0</v>
      </c>
      <c r="H38" s="127">
        <v>0.3</v>
      </c>
      <c r="I38" s="126">
        <f t="shared" si="7"/>
        <v>0</v>
      </c>
      <c r="J38" s="128">
        <f t="shared" si="8"/>
        <v>0</v>
      </c>
      <c r="L38" s="69"/>
      <c r="M38" s="197"/>
      <c r="N38" s="198"/>
      <c r="O38" s="198"/>
      <c r="P38" s="198"/>
      <c r="Q38" s="198"/>
      <c r="R38" s="198"/>
      <c r="S38" s="198"/>
      <c r="T38" s="198"/>
      <c r="U38" s="198"/>
      <c r="V38" s="199"/>
      <c r="W38" s="71"/>
    </row>
    <row r="39" spans="1:23" ht="13">
      <c r="A39" s="69"/>
      <c r="B39" s="129"/>
      <c r="D39" s="130">
        <f>+SUM(D34:D38)</f>
        <v>0</v>
      </c>
      <c r="E39" s="131">
        <f>+SUM(E34:E38)</f>
        <v>0</v>
      </c>
      <c r="I39" s="132"/>
      <c r="J39" s="131">
        <f>+SUM(J34:J38)</f>
        <v>0</v>
      </c>
      <c r="L39" s="69"/>
      <c r="M39" s="197"/>
      <c r="N39" s="198"/>
      <c r="O39" s="198"/>
      <c r="P39" s="198"/>
      <c r="Q39" s="198"/>
      <c r="R39" s="198"/>
      <c r="S39" s="198"/>
      <c r="T39" s="198"/>
      <c r="U39" s="198"/>
      <c r="V39" s="199"/>
      <c r="W39" s="71"/>
    </row>
    <row r="40" spans="1:23" ht="13" thickBot="1">
      <c r="C40" s="66"/>
      <c r="D40" s="133"/>
      <c r="E40" s="134"/>
      <c r="L40" s="69"/>
      <c r="M40" s="200"/>
      <c r="N40" s="201"/>
      <c r="O40" s="201"/>
      <c r="P40" s="201"/>
      <c r="Q40" s="201"/>
      <c r="R40" s="201"/>
      <c r="S40" s="201"/>
      <c r="T40" s="201"/>
      <c r="U40" s="201"/>
      <c r="V40" s="202"/>
      <c r="W40" s="71"/>
    </row>
    <row r="41" spans="1:23" s="70" customFormat="1">
      <c r="C41" s="135"/>
      <c r="D41" s="135"/>
      <c r="E41" s="136"/>
      <c r="M41" s="93"/>
      <c r="N41" s="93"/>
      <c r="O41" s="93"/>
      <c r="P41" s="93"/>
      <c r="Q41" s="93"/>
      <c r="R41" s="93"/>
      <c r="S41" s="93"/>
      <c r="T41" s="93"/>
      <c r="U41" s="93"/>
      <c r="V41" s="93"/>
    </row>
    <row r="42" spans="1:23">
      <c r="B42" s="72"/>
      <c r="C42" s="72"/>
      <c r="D42" s="72"/>
    </row>
    <row r="43" spans="1:23" ht="15">
      <c r="A43" s="69"/>
      <c r="B43" s="137" t="s">
        <v>106</v>
      </c>
      <c r="C43" s="137"/>
      <c r="D43" s="137"/>
      <c r="E43" s="137"/>
    </row>
    <row r="44" spans="1:23" ht="15">
      <c r="A44" s="69"/>
      <c r="B44" s="137" t="s">
        <v>107</v>
      </c>
      <c r="C44" s="137"/>
      <c r="D44" s="137"/>
      <c r="E44" s="137"/>
      <c r="H44" s="72"/>
      <c r="I44" s="72"/>
    </row>
    <row r="45" spans="1:23">
      <c r="A45" s="69"/>
      <c r="B45" s="66"/>
      <c r="C45" s="66"/>
      <c r="D45" s="138"/>
      <c r="H45" s="72"/>
      <c r="I45" s="72"/>
      <c r="J45" s="71"/>
    </row>
    <row r="46" spans="1:23">
      <c r="A46" s="69"/>
      <c r="D46" s="69"/>
      <c r="H46" s="72"/>
      <c r="I46" s="72"/>
      <c r="J46" s="71"/>
    </row>
    <row r="47" spans="1:23" ht="22.5" customHeight="1" thickBot="1">
      <c r="A47" s="69"/>
      <c r="B47" s="72"/>
      <c r="C47" s="72"/>
      <c r="D47" s="139"/>
      <c r="H47" s="72"/>
      <c r="I47" s="72"/>
      <c r="J47" s="71"/>
    </row>
    <row r="48" spans="1:23" ht="22.5" customHeight="1" thickBot="1">
      <c r="A48" s="69"/>
      <c r="B48" s="203" t="s">
        <v>118</v>
      </c>
      <c r="C48" s="204"/>
      <c r="D48" s="205"/>
      <c r="E48" s="71"/>
      <c r="H48" s="72"/>
      <c r="I48" s="72"/>
      <c r="J48" s="71"/>
      <c r="K48" s="189" t="s">
        <v>119</v>
      </c>
      <c r="L48" s="190"/>
      <c r="M48" s="191"/>
    </row>
    <row r="49" spans="1:12">
      <c r="A49" s="69"/>
      <c r="B49" s="66"/>
      <c r="C49" s="66"/>
      <c r="D49" s="138"/>
      <c r="H49" s="72"/>
      <c r="I49" s="72"/>
      <c r="J49" s="71"/>
    </row>
    <row r="50" spans="1:12">
      <c r="B50" s="72"/>
      <c r="C50" s="72"/>
      <c r="J50" s="71"/>
    </row>
    <row r="51" spans="1:12" ht="81" customHeight="1">
      <c r="A51" s="69"/>
      <c r="C51" s="140" t="s">
        <v>108</v>
      </c>
      <c r="D51" s="141" t="s">
        <v>109</v>
      </c>
      <c r="K51" s="165" t="s">
        <v>108</v>
      </c>
      <c r="L51" s="166" t="s">
        <v>109</v>
      </c>
    </row>
    <row r="52" spans="1:12" ht="9" customHeight="1">
      <c r="A52" s="69"/>
    </row>
    <row r="53" spans="1:12" ht="39" customHeight="1">
      <c r="A53" s="69"/>
      <c r="B53" s="142" t="s">
        <v>110</v>
      </c>
      <c r="I53" s="67"/>
      <c r="J53" s="167" t="s">
        <v>110</v>
      </c>
    </row>
    <row r="54" spans="1:12">
      <c r="A54" s="69"/>
      <c r="B54" s="143"/>
      <c r="C54" s="144"/>
      <c r="D54" s="144"/>
      <c r="I54" s="67"/>
      <c r="J54" s="143"/>
      <c r="K54" s="144"/>
      <c r="L54" s="144"/>
    </row>
    <row r="55" spans="1:12">
      <c r="A55" s="69"/>
      <c r="B55" s="143"/>
      <c r="C55" s="144"/>
      <c r="D55" s="144"/>
      <c r="I55" s="67"/>
      <c r="J55" s="143"/>
      <c r="K55" s="144"/>
      <c r="L55" s="144"/>
    </row>
    <row r="56" spans="1:12">
      <c r="B56" s="143"/>
      <c r="C56" s="144"/>
      <c r="D56" s="144"/>
      <c r="I56" s="67"/>
      <c r="J56" s="143"/>
      <c r="K56" s="144"/>
      <c r="L56" s="144"/>
    </row>
    <row r="57" spans="1:12" ht="13">
      <c r="B57" s="138"/>
      <c r="C57" s="145">
        <f>SUM(C54:C56)</f>
        <v>0</v>
      </c>
      <c r="D57" s="145">
        <f>SUM(D54:D56)</f>
        <v>0</v>
      </c>
      <c r="I57" s="138"/>
      <c r="J57" s="138"/>
      <c r="K57" s="173">
        <f>SUM(K54:K56)</f>
        <v>0</v>
      </c>
      <c r="L57" s="173">
        <f>SUM(L54:L56)</f>
        <v>0</v>
      </c>
    </row>
    <row r="58" spans="1:12">
      <c r="C58" s="146"/>
      <c r="D58" s="146"/>
      <c r="K58" s="146"/>
      <c r="L58" s="146"/>
    </row>
    <row r="59" spans="1:12">
      <c r="C59" s="146"/>
      <c r="D59" s="146"/>
      <c r="K59" s="146"/>
      <c r="L59" s="146"/>
    </row>
    <row r="60" spans="1:12">
      <c r="C60" s="146"/>
      <c r="D60" s="146"/>
      <c r="K60" s="146"/>
      <c r="L60" s="146"/>
    </row>
    <row r="61" spans="1:12" ht="39.5" customHeight="1">
      <c r="B61" s="142" t="s">
        <v>111</v>
      </c>
      <c r="C61" s="146"/>
      <c r="D61" s="146"/>
      <c r="I61" s="67"/>
      <c r="J61" s="167" t="s">
        <v>111</v>
      </c>
      <c r="K61" s="146"/>
      <c r="L61" s="146"/>
    </row>
    <row r="62" spans="1:12">
      <c r="B62" s="143"/>
      <c r="C62" s="144"/>
      <c r="D62" s="144"/>
      <c r="I62" s="67"/>
      <c r="J62" s="143"/>
      <c r="K62" s="144"/>
      <c r="L62" s="144"/>
    </row>
    <row r="63" spans="1:12">
      <c r="B63" s="143"/>
      <c r="C63" s="144"/>
      <c r="D63" s="144"/>
      <c r="I63" s="67"/>
      <c r="J63" s="143"/>
      <c r="K63" s="144"/>
      <c r="L63" s="144"/>
    </row>
    <row r="64" spans="1:12">
      <c r="B64" s="143"/>
      <c r="C64" s="144"/>
      <c r="D64" s="144"/>
      <c r="I64" s="67"/>
      <c r="J64" s="143"/>
      <c r="K64" s="144"/>
      <c r="L64" s="144"/>
    </row>
    <row r="65" spans="1:16" ht="13">
      <c r="B65" s="138"/>
      <c r="C65" s="145">
        <f>SUM(C62:C64)</f>
        <v>0</v>
      </c>
      <c r="D65" s="145">
        <f>SUM(D62:D64)</f>
        <v>0</v>
      </c>
      <c r="I65" s="138"/>
      <c r="J65" s="138"/>
      <c r="K65" s="173">
        <f>SUM(K62:K64)</f>
        <v>0</v>
      </c>
      <c r="L65" s="173">
        <f>SUM(L62:L64)</f>
        <v>0</v>
      </c>
    </row>
    <row r="66" spans="1:16">
      <c r="C66" s="146"/>
      <c r="D66" s="146"/>
      <c r="K66" s="146"/>
      <c r="L66" s="146"/>
    </row>
    <row r="67" spans="1:16">
      <c r="C67" s="146"/>
      <c r="D67" s="146"/>
      <c r="K67" s="146"/>
      <c r="L67" s="146"/>
    </row>
    <row r="68" spans="1:16">
      <c r="C68" s="146"/>
      <c r="D68" s="146"/>
      <c r="K68" s="146"/>
      <c r="L68" s="146"/>
    </row>
    <row r="69" spans="1:16" ht="38.25" customHeight="1">
      <c r="B69" s="142" t="s">
        <v>112</v>
      </c>
      <c r="C69" s="146"/>
      <c r="D69" s="146"/>
      <c r="I69" s="67"/>
      <c r="J69" s="167" t="s">
        <v>112</v>
      </c>
      <c r="K69" s="146"/>
      <c r="L69" s="146"/>
    </row>
    <row r="70" spans="1:16">
      <c r="B70" s="143"/>
      <c r="C70" s="144"/>
      <c r="D70" s="144"/>
      <c r="I70" s="67"/>
      <c r="J70" s="143"/>
      <c r="K70" s="144"/>
      <c r="L70" s="144"/>
    </row>
    <row r="71" spans="1:16">
      <c r="B71" s="143"/>
      <c r="C71" s="144"/>
      <c r="D71" s="144"/>
      <c r="I71" s="67"/>
      <c r="J71" s="143"/>
      <c r="K71" s="144"/>
      <c r="L71" s="144"/>
    </row>
    <row r="72" spans="1:16">
      <c r="B72" s="143"/>
      <c r="C72" s="144"/>
      <c r="D72" s="144"/>
      <c r="I72" s="67"/>
      <c r="J72" s="143"/>
      <c r="K72" s="144"/>
      <c r="L72" s="144"/>
    </row>
    <row r="73" spans="1:16" ht="13">
      <c r="B73" s="138"/>
      <c r="C73" s="145">
        <f>SUM(C70:C72)</f>
        <v>0</v>
      </c>
      <c r="D73" s="145">
        <f>SUM(D70:D72)</f>
        <v>0</v>
      </c>
      <c r="H73" s="69"/>
      <c r="I73" s="67"/>
      <c r="J73" s="151"/>
      <c r="K73" s="173">
        <f>SUM(K70:K72)</f>
        <v>0</v>
      </c>
      <c r="L73" s="173">
        <f>SUM(L70:L72)</f>
        <v>0</v>
      </c>
    </row>
    <row r="74" spans="1:16">
      <c r="C74" s="146"/>
      <c r="D74" s="146"/>
      <c r="H74" s="69"/>
      <c r="I74" s="67"/>
      <c r="J74" s="71"/>
      <c r="K74" s="146"/>
      <c r="L74" s="146"/>
    </row>
    <row r="75" spans="1:16">
      <c r="C75" s="146"/>
      <c r="D75" s="146"/>
      <c r="H75" s="69"/>
      <c r="I75" s="67"/>
      <c r="J75" s="71"/>
      <c r="K75" s="146"/>
      <c r="L75" s="146"/>
    </row>
    <row r="76" spans="1:16">
      <c r="B76" s="72"/>
      <c r="C76" s="147"/>
      <c r="D76" s="147"/>
      <c r="E76" s="72"/>
      <c r="F76" s="72"/>
      <c r="G76" s="72"/>
      <c r="H76" s="139"/>
      <c r="I76" s="67"/>
      <c r="J76" s="74"/>
      <c r="K76" s="147"/>
      <c r="L76" s="147"/>
      <c r="M76" s="72"/>
      <c r="N76" s="72"/>
      <c r="O76" s="72"/>
      <c r="P76" s="72"/>
    </row>
    <row r="77" spans="1:16" ht="40.5" customHeight="1">
      <c r="A77" s="69"/>
      <c r="B77" s="142" t="s">
        <v>113</v>
      </c>
      <c r="C77" s="148"/>
      <c r="D77" s="148"/>
      <c r="E77" s="67"/>
      <c r="F77" s="67"/>
      <c r="G77" s="67"/>
      <c r="H77" s="67"/>
      <c r="I77" s="161"/>
      <c r="J77" s="167" t="s">
        <v>113</v>
      </c>
      <c r="K77" s="148"/>
      <c r="L77" s="148"/>
      <c r="M77" s="67"/>
      <c r="N77" s="67"/>
      <c r="O77" s="67"/>
      <c r="P77" s="67"/>
    </row>
    <row r="78" spans="1:16" ht="24" customHeight="1">
      <c r="A78" s="69"/>
      <c r="B78" s="143" t="s">
        <v>114</v>
      </c>
      <c r="C78" s="144"/>
      <c r="D78" s="144"/>
      <c r="E78" s="138"/>
      <c r="F78" s="149" t="s">
        <v>115</v>
      </c>
      <c r="G78" s="149"/>
      <c r="H78" s="150"/>
      <c r="I78" s="164"/>
      <c r="J78" s="143" t="s">
        <v>114</v>
      </c>
      <c r="K78" s="144"/>
      <c r="L78" s="144"/>
      <c r="M78" s="138"/>
      <c r="N78" s="168" t="s">
        <v>115</v>
      </c>
      <c r="O78" s="168"/>
      <c r="P78" s="150"/>
    </row>
    <row r="79" spans="1:16" ht="24" customHeight="1">
      <c r="A79" s="69"/>
      <c r="B79" s="143" t="s">
        <v>116</v>
      </c>
      <c r="C79" s="144"/>
      <c r="D79" s="144"/>
      <c r="F79" s="66"/>
      <c r="G79" s="66"/>
      <c r="H79" s="138"/>
      <c r="I79" s="161"/>
      <c r="J79" s="143" t="s">
        <v>116</v>
      </c>
      <c r="K79" s="144"/>
      <c r="L79" s="144"/>
      <c r="N79" s="66"/>
      <c r="O79" s="66"/>
      <c r="P79" s="66"/>
    </row>
    <row r="80" spans="1:16" ht="42.75" customHeight="1">
      <c r="A80" s="69"/>
      <c r="B80" s="67"/>
      <c r="C80" s="152">
        <f>SUM(C78:C79)</f>
        <v>0</v>
      </c>
      <c r="D80" s="152">
        <f>SUM(D78:D79)</f>
        <v>0</v>
      </c>
      <c r="E80" s="71"/>
      <c r="F80" s="153"/>
      <c r="G80" s="154" t="s">
        <v>76</v>
      </c>
      <c r="H80" s="155" t="s">
        <v>77</v>
      </c>
      <c r="I80" s="162"/>
      <c r="J80" s="67"/>
      <c r="K80" s="174">
        <f>SUM(K78:K79)</f>
        <v>0</v>
      </c>
      <c r="L80" s="174">
        <f>SUM(L78:L79)</f>
        <v>0</v>
      </c>
      <c r="M80" s="71"/>
      <c r="N80" s="153"/>
      <c r="O80" s="169" t="s">
        <v>76</v>
      </c>
      <c r="P80" s="170" t="s">
        <v>77</v>
      </c>
    </row>
    <row r="81" spans="1:16" ht="24" customHeight="1">
      <c r="A81" s="69"/>
      <c r="B81" s="67"/>
      <c r="C81" s="156"/>
      <c r="D81" s="156"/>
      <c r="E81" s="71"/>
      <c r="F81" s="157" t="s">
        <v>78</v>
      </c>
      <c r="G81" s="158"/>
      <c r="H81" s="158"/>
      <c r="I81" s="163"/>
      <c r="J81" s="67"/>
      <c r="K81" s="156"/>
      <c r="L81" s="156"/>
      <c r="M81" s="71"/>
      <c r="N81" s="171" t="s">
        <v>78</v>
      </c>
      <c r="O81" s="158"/>
      <c r="P81" s="158"/>
    </row>
    <row r="82" spans="1:16" ht="24" customHeight="1">
      <c r="A82" s="69"/>
      <c r="B82" s="151"/>
      <c r="F82" s="159" t="s">
        <v>79</v>
      </c>
      <c r="G82" s="158"/>
      <c r="H82" s="158"/>
      <c r="I82" s="160"/>
      <c r="J82" s="151"/>
      <c r="N82" s="172" t="s">
        <v>79</v>
      </c>
      <c r="O82" s="158"/>
      <c r="P82" s="158"/>
    </row>
    <row r="83" spans="1:16">
      <c r="A83" s="69"/>
      <c r="B83" s="71"/>
      <c r="I83" s="69"/>
      <c r="J83" s="71"/>
    </row>
    <row r="84" spans="1:16">
      <c r="A84" s="69"/>
      <c r="B84" s="71"/>
      <c r="I84" s="69"/>
      <c r="J84" s="71"/>
    </row>
    <row r="85" spans="1:16">
      <c r="A85" s="69"/>
      <c r="B85" s="74"/>
      <c r="C85" s="72"/>
      <c r="D85" s="72"/>
      <c r="E85" s="72"/>
      <c r="F85" s="72"/>
      <c r="G85" s="72"/>
      <c r="H85" s="72"/>
      <c r="I85" s="139"/>
      <c r="J85" s="71"/>
    </row>
    <row r="86" spans="1:16">
      <c r="B86" s="66"/>
      <c r="C86" s="66"/>
      <c r="D86" s="66"/>
      <c r="E86" s="66"/>
      <c r="F86" s="66"/>
      <c r="G86" s="66"/>
      <c r="H86" s="66"/>
      <c r="I86" s="138"/>
      <c r="J86" s="71"/>
    </row>
    <row r="87" spans="1:16">
      <c r="I87" s="69"/>
      <c r="J87" s="71"/>
    </row>
  </sheetData>
  <sheetProtection insertRows="0" insertHyperlinks="0"/>
  <mergeCells count="4">
    <mergeCell ref="B2:H2"/>
    <mergeCell ref="M33:V40"/>
    <mergeCell ref="B48:D48"/>
    <mergeCell ref="K48:M48"/>
  </mergeCells>
  <printOptions horizontalCentered="1"/>
  <pageMargins left="0.39370078740157483" right="0.39370078740157483" top="0.86614173228346458" bottom="0.70866141732283472" header="7.874015748031496E-2" footer="0.11811023622047245"/>
  <pageSetup paperSize="9" scale="46" orientation="landscape" r:id="rId1"/>
  <headerFooter>
    <oddHeader>&amp;L&amp;G&amp;R&amp;G</oddHeader>
    <oddFooter>&amp;R&amp;9 5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workbookViewId="0">
      <selection activeCell="A9" sqref="A9"/>
    </sheetView>
  </sheetViews>
  <sheetFormatPr defaultColWidth="11.453125" defaultRowHeight="11.5"/>
  <cols>
    <col min="1" max="1" width="8.1796875" style="4" customWidth="1"/>
    <col min="2" max="2" width="24.6328125" style="4" customWidth="1"/>
    <col min="3" max="3" width="10.1796875" style="4" bestFit="1" customWidth="1"/>
    <col min="4" max="4" width="26" style="4" customWidth="1"/>
    <col min="5" max="5" width="10.1796875" style="4" customWidth="1"/>
    <col min="6" max="6" width="13.81640625" style="4" customWidth="1"/>
    <col min="7" max="7" width="12.453125" style="4" customWidth="1"/>
    <col min="8" max="9" width="11.453125" style="4" customWidth="1"/>
    <col min="10" max="10" width="14.1796875" style="4" bestFit="1" customWidth="1"/>
    <col min="11" max="11" width="15.1796875" style="4" customWidth="1"/>
    <col min="12" max="12" width="11.453125" style="4" customWidth="1"/>
    <col min="13" max="13" width="14.81640625" style="4" customWidth="1"/>
    <col min="14" max="14" width="8.1796875" style="4" customWidth="1"/>
    <col min="15" max="15" width="15.08984375" style="4" customWidth="1"/>
    <col min="16" max="256" width="11.453125" style="4"/>
    <col min="257" max="257" width="8.1796875" style="4" customWidth="1"/>
    <col min="258" max="258" width="11.1796875" style="4" customWidth="1"/>
    <col min="259" max="259" width="10.1796875" style="4" bestFit="1" customWidth="1"/>
    <col min="260" max="260" width="26" style="4" customWidth="1"/>
    <col min="261" max="261" width="10.1796875" style="4" customWidth="1"/>
    <col min="262" max="262" width="13.81640625" style="4" customWidth="1"/>
    <col min="263" max="263" width="12.453125" style="4" customWidth="1"/>
    <col min="264" max="265" width="11.453125" style="4" customWidth="1"/>
    <col min="266" max="266" width="14.1796875" style="4" bestFit="1" customWidth="1"/>
    <col min="267" max="267" width="15.1796875" style="4" customWidth="1"/>
    <col min="268" max="268" width="11.453125" style="4" customWidth="1"/>
    <col min="269" max="269" width="14.81640625" style="4" customWidth="1"/>
    <col min="270" max="270" width="8.1796875" style="4" customWidth="1"/>
    <col min="271" max="512" width="11.453125" style="4"/>
    <col min="513" max="513" width="8.1796875" style="4" customWidth="1"/>
    <col min="514" max="514" width="11.1796875" style="4" customWidth="1"/>
    <col min="515" max="515" width="10.1796875" style="4" bestFit="1" customWidth="1"/>
    <col min="516" max="516" width="26" style="4" customWidth="1"/>
    <col min="517" max="517" width="10.1796875" style="4" customWidth="1"/>
    <col min="518" max="518" width="13.81640625" style="4" customWidth="1"/>
    <col min="519" max="519" width="12.453125" style="4" customWidth="1"/>
    <col min="520" max="521" width="11.453125" style="4" customWidth="1"/>
    <col min="522" max="522" width="14.1796875" style="4" bestFit="1" customWidth="1"/>
    <col min="523" max="523" width="15.1796875" style="4" customWidth="1"/>
    <col min="524" max="524" width="11.453125" style="4" customWidth="1"/>
    <col min="525" max="525" width="14.81640625" style="4" customWidth="1"/>
    <col min="526" max="526" width="8.1796875" style="4" customWidth="1"/>
    <col min="527" max="768" width="11.453125" style="4"/>
    <col min="769" max="769" width="8.1796875" style="4" customWidth="1"/>
    <col min="770" max="770" width="11.1796875" style="4" customWidth="1"/>
    <col min="771" max="771" width="10.1796875" style="4" bestFit="1" customWidth="1"/>
    <col min="772" max="772" width="26" style="4" customWidth="1"/>
    <col min="773" max="773" width="10.1796875" style="4" customWidth="1"/>
    <col min="774" max="774" width="13.81640625" style="4" customWidth="1"/>
    <col min="775" max="775" width="12.453125" style="4" customWidth="1"/>
    <col min="776" max="777" width="11.453125" style="4" customWidth="1"/>
    <col min="778" max="778" width="14.1796875" style="4" bestFit="1" customWidth="1"/>
    <col min="779" max="779" width="15.1796875" style="4" customWidth="1"/>
    <col min="780" max="780" width="11.453125" style="4" customWidth="1"/>
    <col min="781" max="781" width="14.81640625" style="4" customWidth="1"/>
    <col min="782" max="782" width="8.1796875" style="4" customWidth="1"/>
    <col min="783" max="1024" width="11.453125" style="4"/>
    <col min="1025" max="1025" width="8.1796875" style="4" customWidth="1"/>
    <col min="1026" max="1026" width="11.1796875" style="4" customWidth="1"/>
    <col min="1027" max="1027" width="10.1796875" style="4" bestFit="1" customWidth="1"/>
    <col min="1028" max="1028" width="26" style="4" customWidth="1"/>
    <col min="1029" max="1029" width="10.1796875" style="4" customWidth="1"/>
    <col min="1030" max="1030" width="13.81640625" style="4" customWidth="1"/>
    <col min="1031" max="1031" width="12.453125" style="4" customWidth="1"/>
    <col min="1032" max="1033" width="11.453125" style="4" customWidth="1"/>
    <col min="1034" max="1034" width="14.1796875" style="4" bestFit="1" customWidth="1"/>
    <col min="1035" max="1035" width="15.1796875" style="4" customWidth="1"/>
    <col min="1036" max="1036" width="11.453125" style="4" customWidth="1"/>
    <col min="1037" max="1037" width="14.81640625" style="4" customWidth="1"/>
    <col min="1038" max="1038" width="8.1796875" style="4" customWidth="1"/>
    <col min="1039" max="1280" width="11.453125" style="4"/>
    <col min="1281" max="1281" width="8.1796875" style="4" customWidth="1"/>
    <col min="1282" max="1282" width="11.1796875" style="4" customWidth="1"/>
    <col min="1283" max="1283" width="10.1796875" style="4" bestFit="1" customWidth="1"/>
    <col min="1284" max="1284" width="26" style="4" customWidth="1"/>
    <col min="1285" max="1285" width="10.1796875" style="4" customWidth="1"/>
    <col min="1286" max="1286" width="13.81640625" style="4" customWidth="1"/>
    <col min="1287" max="1287" width="12.453125" style="4" customWidth="1"/>
    <col min="1288" max="1289" width="11.453125" style="4" customWidth="1"/>
    <col min="1290" max="1290" width="14.1796875" style="4" bestFit="1" customWidth="1"/>
    <col min="1291" max="1291" width="15.1796875" style="4" customWidth="1"/>
    <col min="1292" max="1292" width="11.453125" style="4" customWidth="1"/>
    <col min="1293" max="1293" width="14.81640625" style="4" customWidth="1"/>
    <col min="1294" max="1294" width="8.1796875" style="4" customWidth="1"/>
    <col min="1295" max="1536" width="11.453125" style="4"/>
    <col min="1537" max="1537" width="8.1796875" style="4" customWidth="1"/>
    <col min="1538" max="1538" width="11.1796875" style="4" customWidth="1"/>
    <col min="1539" max="1539" width="10.1796875" style="4" bestFit="1" customWidth="1"/>
    <col min="1540" max="1540" width="26" style="4" customWidth="1"/>
    <col min="1541" max="1541" width="10.1796875" style="4" customWidth="1"/>
    <col min="1542" max="1542" width="13.81640625" style="4" customWidth="1"/>
    <col min="1543" max="1543" width="12.453125" style="4" customWidth="1"/>
    <col min="1544" max="1545" width="11.453125" style="4" customWidth="1"/>
    <col min="1546" max="1546" width="14.1796875" style="4" bestFit="1" customWidth="1"/>
    <col min="1547" max="1547" width="15.1796875" style="4" customWidth="1"/>
    <col min="1548" max="1548" width="11.453125" style="4" customWidth="1"/>
    <col min="1549" max="1549" width="14.81640625" style="4" customWidth="1"/>
    <col min="1550" max="1550" width="8.1796875" style="4" customWidth="1"/>
    <col min="1551" max="1792" width="11.453125" style="4"/>
    <col min="1793" max="1793" width="8.1796875" style="4" customWidth="1"/>
    <col min="1794" max="1794" width="11.1796875" style="4" customWidth="1"/>
    <col min="1795" max="1795" width="10.1796875" style="4" bestFit="1" customWidth="1"/>
    <col min="1796" max="1796" width="26" style="4" customWidth="1"/>
    <col min="1797" max="1797" width="10.1796875" style="4" customWidth="1"/>
    <col min="1798" max="1798" width="13.81640625" style="4" customWidth="1"/>
    <col min="1799" max="1799" width="12.453125" style="4" customWidth="1"/>
    <col min="1800" max="1801" width="11.453125" style="4" customWidth="1"/>
    <col min="1802" max="1802" width="14.1796875" style="4" bestFit="1" customWidth="1"/>
    <col min="1803" max="1803" width="15.1796875" style="4" customWidth="1"/>
    <col min="1804" max="1804" width="11.453125" style="4" customWidth="1"/>
    <col min="1805" max="1805" width="14.81640625" style="4" customWidth="1"/>
    <col min="1806" max="1806" width="8.1796875" style="4" customWidth="1"/>
    <col min="1807" max="2048" width="11.453125" style="4"/>
    <col min="2049" max="2049" width="8.1796875" style="4" customWidth="1"/>
    <col min="2050" max="2050" width="11.1796875" style="4" customWidth="1"/>
    <col min="2051" max="2051" width="10.1796875" style="4" bestFit="1" customWidth="1"/>
    <col min="2052" max="2052" width="26" style="4" customWidth="1"/>
    <col min="2053" max="2053" width="10.1796875" style="4" customWidth="1"/>
    <col min="2054" max="2054" width="13.81640625" style="4" customWidth="1"/>
    <col min="2055" max="2055" width="12.453125" style="4" customWidth="1"/>
    <col min="2056" max="2057" width="11.453125" style="4" customWidth="1"/>
    <col min="2058" max="2058" width="14.1796875" style="4" bestFit="1" customWidth="1"/>
    <col min="2059" max="2059" width="15.1796875" style="4" customWidth="1"/>
    <col min="2060" max="2060" width="11.453125" style="4" customWidth="1"/>
    <col min="2061" max="2061" width="14.81640625" style="4" customWidth="1"/>
    <col min="2062" max="2062" width="8.1796875" style="4" customWidth="1"/>
    <col min="2063" max="2304" width="11.453125" style="4"/>
    <col min="2305" max="2305" width="8.1796875" style="4" customWidth="1"/>
    <col min="2306" max="2306" width="11.1796875" style="4" customWidth="1"/>
    <col min="2307" max="2307" width="10.1796875" style="4" bestFit="1" customWidth="1"/>
    <col min="2308" max="2308" width="26" style="4" customWidth="1"/>
    <col min="2309" max="2309" width="10.1796875" style="4" customWidth="1"/>
    <col min="2310" max="2310" width="13.81640625" style="4" customWidth="1"/>
    <col min="2311" max="2311" width="12.453125" style="4" customWidth="1"/>
    <col min="2312" max="2313" width="11.453125" style="4" customWidth="1"/>
    <col min="2314" max="2314" width="14.1796875" style="4" bestFit="1" customWidth="1"/>
    <col min="2315" max="2315" width="15.1796875" style="4" customWidth="1"/>
    <col min="2316" max="2316" width="11.453125" style="4" customWidth="1"/>
    <col min="2317" max="2317" width="14.81640625" style="4" customWidth="1"/>
    <col min="2318" max="2318" width="8.1796875" style="4" customWidth="1"/>
    <col min="2319" max="2560" width="11.453125" style="4"/>
    <col min="2561" max="2561" width="8.1796875" style="4" customWidth="1"/>
    <col min="2562" max="2562" width="11.1796875" style="4" customWidth="1"/>
    <col min="2563" max="2563" width="10.1796875" style="4" bestFit="1" customWidth="1"/>
    <col min="2564" max="2564" width="26" style="4" customWidth="1"/>
    <col min="2565" max="2565" width="10.1796875" style="4" customWidth="1"/>
    <col min="2566" max="2566" width="13.81640625" style="4" customWidth="1"/>
    <col min="2567" max="2567" width="12.453125" style="4" customWidth="1"/>
    <col min="2568" max="2569" width="11.453125" style="4" customWidth="1"/>
    <col min="2570" max="2570" width="14.1796875" style="4" bestFit="1" customWidth="1"/>
    <col min="2571" max="2571" width="15.1796875" style="4" customWidth="1"/>
    <col min="2572" max="2572" width="11.453125" style="4" customWidth="1"/>
    <col min="2573" max="2573" width="14.81640625" style="4" customWidth="1"/>
    <col min="2574" max="2574" width="8.1796875" style="4" customWidth="1"/>
    <col min="2575" max="2816" width="11.453125" style="4"/>
    <col min="2817" max="2817" width="8.1796875" style="4" customWidth="1"/>
    <col min="2818" max="2818" width="11.1796875" style="4" customWidth="1"/>
    <col min="2819" max="2819" width="10.1796875" style="4" bestFit="1" customWidth="1"/>
    <col min="2820" max="2820" width="26" style="4" customWidth="1"/>
    <col min="2821" max="2821" width="10.1796875" style="4" customWidth="1"/>
    <col min="2822" max="2822" width="13.81640625" style="4" customWidth="1"/>
    <col min="2823" max="2823" width="12.453125" style="4" customWidth="1"/>
    <col min="2824" max="2825" width="11.453125" style="4" customWidth="1"/>
    <col min="2826" max="2826" width="14.1796875" style="4" bestFit="1" customWidth="1"/>
    <col min="2827" max="2827" width="15.1796875" style="4" customWidth="1"/>
    <col min="2828" max="2828" width="11.453125" style="4" customWidth="1"/>
    <col min="2829" max="2829" width="14.81640625" style="4" customWidth="1"/>
    <col min="2830" max="2830" width="8.1796875" style="4" customWidth="1"/>
    <col min="2831" max="3072" width="11.453125" style="4"/>
    <col min="3073" max="3073" width="8.1796875" style="4" customWidth="1"/>
    <col min="3074" max="3074" width="11.1796875" style="4" customWidth="1"/>
    <col min="3075" max="3075" width="10.1796875" style="4" bestFit="1" customWidth="1"/>
    <col min="3076" max="3076" width="26" style="4" customWidth="1"/>
    <col min="3077" max="3077" width="10.1796875" style="4" customWidth="1"/>
    <col min="3078" max="3078" width="13.81640625" style="4" customWidth="1"/>
    <col min="3079" max="3079" width="12.453125" style="4" customWidth="1"/>
    <col min="3080" max="3081" width="11.453125" style="4" customWidth="1"/>
    <col min="3082" max="3082" width="14.1796875" style="4" bestFit="1" customWidth="1"/>
    <col min="3083" max="3083" width="15.1796875" style="4" customWidth="1"/>
    <col min="3084" max="3084" width="11.453125" style="4" customWidth="1"/>
    <col min="3085" max="3085" width="14.81640625" style="4" customWidth="1"/>
    <col min="3086" max="3086" width="8.1796875" style="4" customWidth="1"/>
    <col min="3087" max="3328" width="11.453125" style="4"/>
    <col min="3329" max="3329" width="8.1796875" style="4" customWidth="1"/>
    <col min="3330" max="3330" width="11.1796875" style="4" customWidth="1"/>
    <col min="3331" max="3331" width="10.1796875" style="4" bestFit="1" customWidth="1"/>
    <col min="3332" max="3332" width="26" style="4" customWidth="1"/>
    <col min="3333" max="3333" width="10.1796875" style="4" customWidth="1"/>
    <col min="3334" max="3334" width="13.81640625" style="4" customWidth="1"/>
    <col min="3335" max="3335" width="12.453125" style="4" customWidth="1"/>
    <col min="3336" max="3337" width="11.453125" style="4" customWidth="1"/>
    <col min="3338" max="3338" width="14.1796875" style="4" bestFit="1" customWidth="1"/>
    <col min="3339" max="3339" width="15.1796875" style="4" customWidth="1"/>
    <col min="3340" max="3340" width="11.453125" style="4" customWidth="1"/>
    <col min="3341" max="3341" width="14.81640625" style="4" customWidth="1"/>
    <col min="3342" max="3342" width="8.1796875" style="4" customWidth="1"/>
    <col min="3343" max="3584" width="11.453125" style="4"/>
    <col min="3585" max="3585" width="8.1796875" style="4" customWidth="1"/>
    <col min="3586" max="3586" width="11.1796875" style="4" customWidth="1"/>
    <col min="3587" max="3587" width="10.1796875" style="4" bestFit="1" customWidth="1"/>
    <col min="3588" max="3588" width="26" style="4" customWidth="1"/>
    <col min="3589" max="3589" width="10.1796875" style="4" customWidth="1"/>
    <col min="3590" max="3590" width="13.81640625" style="4" customWidth="1"/>
    <col min="3591" max="3591" width="12.453125" style="4" customWidth="1"/>
    <col min="3592" max="3593" width="11.453125" style="4" customWidth="1"/>
    <col min="3594" max="3594" width="14.1796875" style="4" bestFit="1" customWidth="1"/>
    <col min="3595" max="3595" width="15.1796875" style="4" customWidth="1"/>
    <col min="3596" max="3596" width="11.453125" style="4" customWidth="1"/>
    <col min="3597" max="3597" width="14.81640625" style="4" customWidth="1"/>
    <col min="3598" max="3598" width="8.1796875" style="4" customWidth="1"/>
    <col min="3599" max="3840" width="11.453125" style="4"/>
    <col min="3841" max="3841" width="8.1796875" style="4" customWidth="1"/>
    <col min="3842" max="3842" width="11.1796875" style="4" customWidth="1"/>
    <col min="3843" max="3843" width="10.1796875" style="4" bestFit="1" customWidth="1"/>
    <col min="3844" max="3844" width="26" style="4" customWidth="1"/>
    <col min="3845" max="3845" width="10.1796875" style="4" customWidth="1"/>
    <col min="3846" max="3846" width="13.81640625" style="4" customWidth="1"/>
    <col min="3847" max="3847" width="12.453125" style="4" customWidth="1"/>
    <col min="3848" max="3849" width="11.453125" style="4" customWidth="1"/>
    <col min="3850" max="3850" width="14.1796875" style="4" bestFit="1" customWidth="1"/>
    <col min="3851" max="3851" width="15.1796875" style="4" customWidth="1"/>
    <col min="3852" max="3852" width="11.453125" style="4" customWidth="1"/>
    <col min="3853" max="3853" width="14.81640625" style="4" customWidth="1"/>
    <col min="3854" max="3854" width="8.1796875" style="4" customWidth="1"/>
    <col min="3855" max="4096" width="11.453125" style="4"/>
    <col min="4097" max="4097" width="8.1796875" style="4" customWidth="1"/>
    <col min="4098" max="4098" width="11.1796875" style="4" customWidth="1"/>
    <col min="4099" max="4099" width="10.1796875" style="4" bestFit="1" customWidth="1"/>
    <col min="4100" max="4100" width="26" style="4" customWidth="1"/>
    <col min="4101" max="4101" width="10.1796875" style="4" customWidth="1"/>
    <col min="4102" max="4102" width="13.81640625" style="4" customWidth="1"/>
    <col min="4103" max="4103" width="12.453125" style="4" customWidth="1"/>
    <col min="4104" max="4105" width="11.453125" style="4" customWidth="1"/>
    <col min="4106" max="4106" width="14.1796875" style="4" bestFit="1" customWidth="1"/>
    <col min="4107" max="4107" width="15.1796875" style="4" customWidth="1"/>
    <col min="4108" max="4108" width="11.453125" style="4" customWidth="1"/>
    <col min="4109" max="4109" width="14.81640625" style="4" customWidth="1"/>
    <col min="4110" max="4110" width="8.1796875" style="4" customWidth="1"/>
    <col min="4111" max="4352" width="11.453125" style="4"/>
    <col min="4353" max="4353" width="8.1796875" style="4" customWidth="1"/>
    <col min="4354" max="4354" width="11.1796875" style="4" customWidth="1"/>
    <col min="4355" max="4355" width="10.1796875" style="4" bestFit="1" customWidth="1"/>
    <col min="4356" max="4356" width="26" style="4" customWidth="1"/>
    <col min="4357" max="4357" width="10.1796875" style="4" customWidth="1"/>
    <col min="4358" max="4358" width="13.81640625" style="4" customWidth="1"/>
    <col min="4359" max="4359" width="12.453125" style="4" customWidth="1"/>
    <col min="4360" max="4361" width="11.453125" style="4" customWidth="1"/>
    <col min="4362" max="4362" width="14.1796875" style="4" bestFit="1" customWidth="1"/>
    <col min="4363" max="4363" width="15.1796875" style="4" customWidth="1"/>
    <col min="4364" max="4364" width="11.453125" style="4" customWidth="1"/>
    <col min="4365" max="4365" width="14.81640625" style="4" customWidth="1"/>
    <col min="4366" max="4366" width="8.1796875" style="4" customWidth="1"/>
    <col min="4367" max="4608" width="11.453125" style="4"/>
    <col min="4609" max="4609" width="8.1796875" style="4" customWidth="1"/>
    <col min="4610" max="4610" width="11.1796875" style="4" customWidth="1"/>
    <col min="4611" max="4611" width="10.1796875" style="4" bestFit="1" customWidth="1"/>
    <col min="4612" max="4612" width="26" style="4" customWidth="1"/>
    <col min="4613" max="4613" width="10.1796875" style="4" customWidth="1"/>
    <col min="4614" max="4614" width="13.81640625" style="4" customWidth="1"/>
    <col min="4615" max="4615" width="12.453125" style="4" customWidth="1"/>
    <col min="4616" max="4617" width="11.453125" style="4" customWidth="1"/>
    <col min="4618" max="4618" width="14.1796875" style="4" bestFit="1" customWidth="1"/>
    <col min="4619" max="4619" width="15.1796875" style="4" customWidth="1"/>
    <col min="4620" max="4620" width="11.453125" style="4" customWidth="1"/>
    <col min="4621" max="4621" width="14.81640625" style="4" customWidth="1"/>
    <col min="4622" max="4622" width="8.1796875" style="4" customWidth="1"/>
    <col min="4623" max="4864" width="11.453125" style="4"/>
    <col min="4865" max="4865" width="8.1796875" style="4" customWidth="1"/>
    <col min="4866" max="4866" width="11.1796875" style="4" customWidth="1"/>
    <col min="4867" max="4867" width="10.1796875" style="4" bestFit="1" customWidth="1"/>
    <col min="4868" max="4868" width="26" style="4" customWidth="1"/>
    <col min="4869" max="4869" width="10.1796875" style="4" customWidth="1"/>
    <col min="4870" max="4870" width="13.81640625" style="4" customWidth="1"/>
    <col min="4871" max="4871" width="12.453125" style="4" customWidth="1"/>
    <col min="4872" max="4873" width="11.453125" style="4" customWidth="1"/>
    <col min="4874" max="4874" width="14.1796875" style="4" bestFit="1" customWidth="1"/>
    <col min="4875" max="4875" width="15.1796875" style="4" customWidth="1"/>
    <col min="4876" max="4876" width="11.453125" style="4" customWidth="1"/>
    <col min="4877" max="4877" width="14.81640625" style="4" customWidth="1"/>
    <col min="4878" max="4878" width="8.1796875" style="4" customWidth="1"/>
    <col min="4879" max="5120" width="11.453125" style="4"/>
    <col min="5121" max="5121" width="8.1796875" style="4" customWidth="1"/>
    <col min="5122" max="5122" width="11.1796875" style="4" customWidth="1"/>
    <col min="5123" max="5123" width="10.1796875" style="4" bestFit="1" customWidth="1"/>
    <col min="5124" max="5124" width="26" style="4" customWidth="1"/>
    <col min="5125" max="5125" width="10.1796875" style="4" customWidth="1"/>
    <col min="5126" max="5126" width="13.81640625" style="4" customWidth="1"/>
    <col min="5127" max="5127" width="12.453125" style="4" customWidth="1"/>
    <col min="5128" max="5129" width="11.453125" style="4" customWidth="1"/>
    <col min="5130" max="5130" width="14.1796875" style="4" bestFit="1" customWidth="1"/>
    <col min="5131" max="5131" width="15.1796875" style="4" customWidth="1"/>
    <col min="5132" max="5132" width="11.453125" style="4" customWidth="1"/>
    <col min="5133" max="5133" width="14.81640625" style="4" customWidth="1"/>
    <col min="5134" max="5134" width="8.1796875" style="4" customWidth="1"/>
    <col min="5135" max="5376" width="11.453125" style="4"/>
    <col min="5377" max="5377" width="8.1796875" style="4" customWidth="1"/>
    <col min="5378" max="5378" width="11.1796875" style="4" customWidth="1"/>
    <col min="5379" max="5379" width="10.1796875" style="4" bestFit="1" customWidth="1"/>
    <col min="5380" max="5380" width="26" style="4" customWidth="1"/>
    <col min="5381" max="5381" width="10.1796875" style="4" customWidth="1"/>
    <col min="5382" max="5382" width="13.81640625" style="4" customWidth="1"/>
    <col min="5383" max="5383" width="12.453125" style="4" customWidth="1"/>
    <col min="5384" max="5385" width="11.453125" style="4" customWidth="1"/>
    <col min="5386" max="5386" width="14.1796875" style="4" bestFit="1" customWidth="1"/>
    <col min="5387" max="5387" width="15.1796875" style="4" customWidth="1"/>
    <col min="5388" max="5388" width="11.453125" style="4" customWidth="1"/>
    <col min="5389" max="5389" width="14.81640625" style="4" customWidth="1"/>
    <col min="5390" max="5390" width="8.1796875" style="4" customWidth="1"/>
    <col min="5391" max="5632" width="11.453125" style="4"/>
    <col min="5633" max="5633" width="8.1796875" style="4" customWidth="1"/>
    <col min="5634" max="5634" width="11.1796875" style="4" customWidth="1"/>
    <col min="5635" max="5635" width="10.1796875" style="4" bestFit="1" customWidth="1"/>
    <col min="5636" max="5636" width="26" style="4" customWidth="1"/>
    <col min="5637" max="5637" width="10.1796875" style="4" customWidth="1"/>
    <col min="5638" max="5638" width="13.81640625" style="4" customWidth="1"/>
    <col min="5639" max="5639" width="12.453125" style="4" customWidth="1"/>
    <col min="5640" max="5641" width="11.453125" style="4" customWidth="1"/>
    <col min="5642" max="5642" width="14.1796875" style="4" bestFit="1" customWidth="1"/>
    <col min="5643" max="5643" width="15.1796875" style="4" customWidth="1"/>
    <col min="5644" max="5644" width="11.453125" style="4" customWidth="1"/>
    <col min="5645" max="5645" width="14.81640625" style="4" customWidth="1"/>
    <col min="5646" max="5646" width="8.1796875" style="4" customWidth="1"/>
    <col min="5647" max="5888" width="11.453125" style="4"/>
    <col min="5889" max="5889" width="8.1796875" style="4" customWidth="1"/>
    <col min="5890" max="5890" width="11.1796875" style="4" customWidth="1"/>
    <col min="5891" max="5891" width="10.1796875" style="4" bestFit="1" customWidth="1"/>
    <col min="5892" max="5892" width="26" style="4" customWidth="1"/>
    <col min="5893" max="5893" width="10.1796875" style="4" customWidth="1"/>
    <col min="5894" max="5894" width="13.81640625" style="4" customWidth="1"/>
    <col min="5895" max="5895" width="12.453125" style="4" customWidth="1"/>
    <col min="5896" max="5897" width="11.453125" style="4" customWidth="1"/>
    <col min="5898" max="5898" width="14.1796875" style="4" bestFit="1" customWidth="1"/>
    <col min="5899" max="5899" width="15.1796875" style="4" customWidth="1"/>
    <col min="5900" max="5900" width="11.453125" style="4" customWidth="1"/>
    <col min="5901" max="5901" width="14.81640625" style="4" customWidth="1"/>
    <col min="5902" max="5902" width="8.1796875" style="4" customWidth="1"/>
    <col min="5903" max="6144" width="11.453125" style="4"/>
    <col min="6145" max="6145" width="8.1796875" style="4" customWidth="1"/>
    <col min="6146" max="6146" width="11.1796875" style="4" customWidth="1"/>
    <col min="6147" max="6147" width="10.1796875" style="4" bestFit="1" customWidth="1"/>
    <col min="6148" max="6148" width="26" style="4" customWidth="1"/>
    <col min="6149" max="6149" width="10.1796875" style="4" customWidth="1"/>
    <col min="6150" max="6150" width="13.81640625" style="4" customWidth="1"/>
    <col min="6151" max="6151" width="12.453125" style="4" customWidth="1"/>
    <col min="6152" max="6153" width="11.453125" style="4" customWidth="1"/>
    <col min="6154" max="6154" width="14.1796875" style="4" bestFit="1" customWidth="1"/>
    <col min="6155" max="6155" width="15.1796875" style="4" customWidth="1"/>
    <col min="6156" max="6156" width="11.453125" style="4" customWidth="1"/>
    <col min="6157" max="6157" width="14.81640625" style="4" customWidth="1"/>
    <col min="6158" max="6158" width="8.1796875" style="4" customWidth="1"/>
    <col min="6159" max="6400" width="11.453125" style="4"/>
    <col min="6401" max="6401" width="8.1796875" style="4" customWidth="1"/>
    <col min="6402" max="6402" width="11.1796875" style="4" customWidth="1"/>
    <col min="6403" max="6403" width="10.1796875" style="4" bestFit="1" customWidth="1"/>
    <col min="6404" max="6404" width="26" style="4" customWidth="1"/>
    <col min="6405" max="6405" width="10.1796875" style="4" customWidth="1"/>
    <col min="6406" max="6406" width="13.81640625" style="4" customWidth="1"/>
    <col min="6407" max="6407" width="12.453125" style="4" customWidth="1"/>
    <col min="6408" max="6409" width="11.453125" style="4" customWidth="1"/>
    <col min="6410" max="6410" width="14.1796875" style="4" bestFit="1" customWidth="1"/>
    <col min="6411" max="6411" width="15.1796875" style="4" customWidth="1"/>
    <col min="6412" max="6412" width="11.453125" style="4" customWidth="1"/>
    <col min="6413" max="6413" width="14.81640625" style="4" customWidth="1"/>
    <col min="6414" max="6414" width="8.1796875" style="4" customWidth="1"/>
    <col min="6415" max="6656" width="11.453125" style="4"/>
    <col min="6657" max="6657" width="8.1796875" style="4" customWidth="1"/>
    <col min="6658" max="6658" width="11.1796875" style="4" customWidth="1"/>
    <col min="6659" max="6659" width="10.1796875" style="4" bestFit="1" customWidth="1"/>
    <col min="6660" max="6660" width="26" style="4" customWidth="1"/>
    <col min="6661" max="6661" width="10.1796875" style="4" customWidth="1"/>
    <col min="6662" max="6662" width="13.81640625" style="4" customWidth="1"/>
    <col min="6663" max="6663" width="12.453125" style="4" customWidth="1"/>
    <col min="6664" max="6665" width="11.453125" style="4" customWidth="1"/>
    <col min="6666" max="6666" width="14.1796875" style="4" bestFit="1" customWidth="1"/>
    <col min="6667" max="6667" width="15.1796875" style="4" customWidth="1"/>
    <col min="6668" max="6668" width="11.453125" style="4" customWidth="1"/>
    <col min="6669" max="6669" width="14.81640625" style="4" customWidth="1"/>
    <col min="6670" max="6670" width="8.1796875" style="4" customWidth="1"/>
    <col min="6671" max="6912" width="11.453125" style="4"/>
    <col min="6913" max="6913" width="8.1796875" style="4" customWidth="1"/>
    <col min="6914" max="6914" width="11.1796875" style="4" customWidth="1"/>
    <col min="6915" max="6915" width="10.1796875" style="4" bestFit="1" customWidth="1"/>
    <col min="6916" max="6916" width="26" style="4" customWidth="1"/>
    <col min="6917" max="6917" width="10.1796875" style="4" customWidth="1"/>
    <col min="6918" max="6918" width="13.81640625" style="4" customWidth="1"/>
    <col min="6919" max="6919" width="12.453125" style="4" customWidth="1"/>
    <col min="6920" max="6921" width="11.453125" style="4" customWidth="1"/>
    <col min="6922" max="6922" width="14.1796875" style="4" bestFit="1" customWidth="1"/>
    <col min="6923" max="6923" width="15.1796875" style="4" customWidth="1"/>
    <col min="6924" max="6924" width="11.453125" style="4" customWidth="1"/>
    <col min="6925" max="6925" width="14.81640625" style="4" customWidth="1"/>
    <col min="6926" max="6926" width="8.1796875" style="4" customWidth="1"/>
    <col min="6927" max="7168" width="11.453125" style="4"/>
    <col min="7169" max="7169" width="8.1796875" style="4" customWidth="1"/>
    <col min="7170" max="7170" width="11.1796875" style="4" customWidth="1"/>
    <col min="7171" max="7171" width="10.1796875" style="4" bestFit="1" customWidth="1"/>
    <col min="7172" max="7172" width="26" style="4" customWidth="1"/>
    <col min="7173" max="7173" width="10.1796875" style="4" customWidth="1"/>
    <col min="7174" max="7174" width="13.81640625" style="4" customWidth="1"/>
    <col min="7175" max="7175" width="12.453125" style="4" customWidth="1"/>
    <col min="7176" max="7177" width="11.453125" style="4" customWidth="1"/>
    <col min="7178" max="7178" width="14.1796875" style="4" bestFit="1" customWidth="1"/>
    <col min="7179" max="7179" width="15.1796875" style="4" customWidth="1"/>
    <col min="7180" max="7180" width="11.453125" style="4" customWidth="1"/>
    <col min="7181" max="7181" width="14.81640625" style="4" customWidth="1"/>
    <col min="7182" max="7182" width="8.1796875" style="4" customWidth="1"/>
    <col min="7183" max="7424" width="11.453125" style="4"/>
    <col min="7425" max="7425" width="8.1796875" style="4" customWidth="1"/>
    <col min="7426" max="7426" width="11.1796875" style="4" customWidth="1"/>
    <col min="7427" max="7427" width="10.1796875" style="4" bestFit="1" customWidth="1"/>
    <col min="7428" max="7428" width="26" style="4" customWidth="1"/>
    <col min="7429" max="7429" width="10.1796875" style="4" customWidth="1"/>
    <col min="7430" max="7430" width="13.81640625" style="4" customWidth="1"/>
    <col min="7431" max="7431" width="12.453125" style="4" customWidth="1"/>
    <col min="7432" max="7433" width="11.453125" style="4" customWidth="1"/>
    <col min="7434" max="7434" width="14.1796875" style="4" bestFit="1" customWidth="1"/>
    <col min="7435" max="7435" width="15.1796875" style="4" customWidth="1"/>
    <col min="7436" max="7436" width="11.453125" style="4" customWidth="1"/>
    <col min="7437" max="7437" width="14.81640625" style="4" customWidth="1"/>
    <col min="7438" max="7438" width="8.1796875" style="4" customWidth="1"/>
    <col min="7439" max="7680" width="11.453125" style="4"/>
    <col min="7681" max="7681" width="8.1796875" style="4" customWidth="1"/>
    <col min="7682" max="7682" width="11.1796875" style="4" customWidth="1"/>
    <col min="7683" max="7683" width="10.1796875" style="4" bestFit="1" customWidth="1"/>
    <col min="7684" max="7684" width="26" style="4" customWidth="1"/>
    <col min="7685" max="7685" width="10.1796875" style="4" customWidth="1"/>
    <col min="7686" max="7686" width="13.81640625" style="4" customWidth="1"/>
    <col min="7687" max="7687" width="12.453125" style="4" customWidth="1"/>
    <col min="7688" max="7689" width="11.453125" style="4" customWidth="1"/>
    <col min="7690" max="7690" width="14.1796875" style="4" bestFit="1" customWidth="1"/>
    <col min="7691" max="7691" width="15.1796875" style="4" customWidth="1"/>
    <col min="7692" max="7692" width="11.453125" style="4" customWidth="1"/>
    <col min="7693" max="7693" width="14.81640625" style="4" customWidth="1"/>
    <col min="7694" max="7694" width="8.1796875" style="4" customWidth="1"/>
    <col min="7695" max="7936" width="11.453125" style="4"/>
    <col min="7937" max="7937" width="8.1796875" style="4" customWidth="1"/>
    <col min="7938" max="7938" width="11.1796875" style="4" customWidth="1"/>
    <col min="7939" max="7939" width="10.1796875" style="4" bestFit="1" customWidth="1"/>
    <col min="7940" max="7940" width="26" style="4" customWidth="1"/>
    <col min="7941" max="7941" width="10.1796875" style="4" customWidth="1"/>
    <col min="7942" max="7942" width="13.81640625" style="4" customWidth="1"/>
    <col min="7943" max="7943" width="12.453125" style="4" customWidth="1"/>
    <col min="7944" max="7945" width="11.453125" style="4" customWidth="1"/>
    <col min="7946" max="7946" width="14.1796875" style="4" bestFit="1" customWidth="1"/>
    <col min="7947" max="7947" width="15.1796875" style="4" customWidth="1"/>
    <col min="7948" max="7948" width="11.453125" style="4" customWidth="1"/>
    <col min="7949" max="7949" width="14.81640625" style="4" customWidth="1"/>
    <col min="7950" max="7950" width="8.1796875" style="4" customWidth="1"/>
    <col min="7951" max="8192" width="11.453125" style="4"/>
    <col min="8193" max="8193" width="8.1796875" style="4" customWidth="1"/>
    <col min="8194" max="8194" width="11.1796875" style="4" customWidth="1"/>
    <col min="8195" max="8195" width="10.1796875" style="4" bestFit="1" customWidth="1"/>
    <col min="8196" max="8196" width="26" style="4" customWidth="1"/>
    <col min="8197" max="8197" width="10.1796875" style="4" customWidth="1"/>
    <col min="8198" max="8198" width="13.81640625" style="4" customWidth="1"/>
    <col min="8199" max="8199" width="12.453125" style="4" customWidth="1"/>
    <col min="8200" max="8201" width="11.453125" style="4" customWidth="1"/>
    <col min="8202" max="8202" width="14.1796875" style="4" bestFit="1" customWidth="1"/>
    <col min="8203" max="8203" width="15.1796875" style="4" customWidth="1"/>
    <col min="8204" max="8204" width="11.453125" style="4" customWidth="1"/>
    <col min="8205" max="8205" width="14.81640625" style="4" customWidth="1"/>
    <col min="8206" max="8206" width="8.1796875" style="4" customWidth="1"/>
    <col min="8207" max="8448" width="11.453125" style="4"/>
    <col min="8449" max="8449" width="8.1796875" style="4" customWidth="1"/>
    <col min="8450" max="8450" width="11.1796875" style="4" customWidth="1"/>
    <col min="8451" max="8451" width="10.1796875" style="4" bestFit="1" customWidth="1"/>
    <col min="8452" max="8452" width="26" style="4" customWidth="1"/>
    <col min="8453" max="8453" width="10.1796875" style="4" customWidth="1"/>
    <col min="8454" max="8454" width="13.81640625" style="4" customWidth="1"/>
    <col min="8455" max="8455" width="12.453125" style="4" customWidth="1"/>
    <col min="8456" max="8457" width="11.453125" style="4" customWidth="1"/>
    <col min="8458" max="8458" width="14.1796875" style="4" bestFit="1" customWidth="1"/>
    <col min="8459" max="8459" width="15.1796875" style="4" customWidth="1"/>
    <col min="8460" max="8460" width="11.453125" style="4" customWidth="1"/>
    <col min="8461" max="8461" width="14.81640625" style="4" customWidth="1"/>
    <col min="8462" max="8462" width="8.1796875" style="4" customWidth="1"/>
    <col min="8463" max="8704" width="11.453125" style="4"/>
    <col min="8705" max="8705" width="8.1796875" style="4" customWidth="1"/>
    <col min="8706" max="8706" width="11.1796875" style="4" customWidth="1"/>
    <col min="8707" max="8707" width="10.1796875" style="4" bestFit="1" customWidth="1"/>
    <col min="8708" max="8708" width="26" style="4" customWidth="1"/>
    <col min="8709" max="8709" width="10.1796875" style="4" customWidth="1"/>
    <col min="8710" max="8710" width="13.81640625" style="4" customWidth="1"/>
    <col min="8711" max="8711" width="12.453125" style="4" customWidth="1"/>
    <col min="8712" max="8713" width="11.453125" style="4" customWidth="1"/>
    <col min="8714" max="8714" width="14.1796875" style="4" bestFit="1" customWidth="1"/>
    <col min="8715" max="8715" width="15.1796875" style="4" customWidth="1"/>
    <col min="8716" max="8716" width="11.453125" style="4" customWidth="1"/>
    <col min="8717" max="8717" width="14.81640625" style="4" customWidth="1"/>
    <col min="8718" max="8718" width="8.1796875" style="4" customWidth="1"/>
    <col min="8719" max="8960" width="11.453125" style="4"/>
    <col min="8961" max="8961" width="8.1796875" style="4" customWidth="1"/>
    <col min="8962" max="8962" width="11.1796875" style="4" customWidth="1"/>
    <col min="8963" max="8963" width="10.1796875" style="4" bestFit="1" customWidth="1"/>
    <col min="8964" max="8964" width="26" style="4" customWidth="1"/>
    <col min="8965" max="8965" width="10.1796875" style="4" customWidth="1"/>
    <col min="8966" max="8966" width="13.81640625" style="4" customWidth="1"/>
    <col min="8967" max="8967" width="12.453125" style="4" customWidth="1"/>
    <col min="8968" max="8969" width="11.453125" style="4" customWidth="1"/>
    <col min="8970" max="8970" width="14.1796875" style="4" bestFit="1" customWidth="1"/>
    <col min="8971" max="8971" width="15.1796875" style="4" customWidth="1"/>
    <col min="8972" max="8972" width="11.453125" style="4" customWidth="1"/>
    <col min="8973" max="8973" width="14.81640625" style="4" customWidth="1"/>
    <col min="8974" max="8974" width="8.1796875" style="4" customWidth="1"/>
    <col min="8975" max="9216" width="11.453125" style="4"/>
    <col min="9217" max="9217" width="8.1796875" style="4" customWidth="1"/>
    <col min="9218" max="9218" width="11.1796875" style="4" customWidth="1"/>
    <col min="9219" max="9219" width="10.1796875" style="4" bestFit="1" customWidth="1"/>
    <col min="9220" max="9220" width="26" style="4" customWidth="1"/>
    <col min="9221" max="9221" width="10.1796875" style="4" customWidth="1"/>
    <col min="9222" max="9222" width="13.81640625" style="4" customWidth="1"/>
    <col min="9223" max="9223" width="12.453125" style="4" customWidth="1"/>
    <col min="9224" max="9225" width="11.453125" style="4" customWidth="1"/>
    <col min="9226" max="9226" width="14.1796875" style="4" bestFit="1" customWidth="1"/>
    <col min="9227" max="9227" width="15.1796875" style="4" customWidth="1"/>
    <col min="9228" max="9228" width="11.453125" style="4" customWidth="1"/>
    <col min="9229" max="9229" width="14.81640625" style="4" customWidth="1"/>
    <col min="9230" max="9230" width="8.1796875" style="4" customWidth="1"/>
    <col min="9231" max="9472" width="11.453125" style="4"/>
    <col min="9473" max="9473" width="8.1796875" style="4" customWidth="1"/>
    <col min="9474" max="9474" width="11.1796875" style="4" customWidth="1"/>
    <col min="9475" max="9475" width="10.1796875" style="4" bestFit="1" customWidth="1"/>
    <col min="9476" max="9476" width="26" style="4" customWidth="1"/>
    <col min="9477" max="9477" width="10.1796875" style="4" customWidth="1"/>
    <col min="9478" max="9478" width="13.81640625" style="4" customWidth="1"/>
    <col min="9479" max="9479" width="12.453125" style="4" customWidth="1"/>
    <col min="9480" max="9481" width="11.453125" style="4" customWidth="1"/>
    <col min="9482" max="9482" width="14.1796875" style="4" bestFit="1" customWidth="1"/>
    <col min="9483" max="9483" width="15.1796875" style="4" customWidth="1"/>
    <col min="9484" max="9484" width="11.453125" style="4" customWidth="1"/>
    <col min="9485" max="9485" width="14.81640625" style="4" customWidth="1"/>
    <col min="9486" max="9486" width="8.1796875" style="4" customWidth="1"/>
    <col min="9487" max="9728" width="11.453125" style="4"/>
    <col min="9729" max="9729" width="8.1796875" style="4" customWidth="1"/>
    <col min="9730" max="9730" width="11.1796875" style="4" customWidth="1"/>
    <col min="9731" max="9731" width="10.1796875" style="4" bestFit="1" customWidth="1"/>
    <col min="9732" max="9732" width="26" style="4" customWidth="1"/>
    <col min="9733" max="9733" width="10.1796875" style="4" customWidth="1"/>
    <col min="9734" max="9734" width="13.81640625" style="4" customWidth="1"/>
    <col min="9735" max="9735" width="12.453125" style="4" customWidth="1"/>
    <col min="9736" max="9737" width="11.453125" style="4" customWidth="1"/>
    <col min="9738" max="9738" width="14.1796875" style="4" bestFit="1" customWidth="1"/>
    <col min="9739" max="9739" width="15.1796875" style="4" customWidth="1"/>
    <col min="9740" max="9740" width="11.453125" style="4" customWidth="1"/>
    <col min="9741" max="9741" width="14.81640625" style="4" customWidth="1"/>
    <col min="9742" max="9742" width="8.1796875" style="4" customWidth="1"/>
    <col min="9743" max="9984" width="11.453125" style="4"/>
    <col min="9985" max="9985" width="8.1796875" style="4" customWidth="1"/>
    <col min="9986" max="9986" width="11.1796875" style="4" customWidth="1"/>
    <col min="9987" max="9987" width="10.1796875" style="4" bestFit="1" customWidth="1"/>
    <col min="9988" max="9988" width="26" style="4" customWidth="1"/>
    <col min="9989" max="9989" width="10.1796875" style="4" customWidth="1"/>
    <col min="9990" max="9990" width="13.81640625" style="4" customWidth="1"/>
    <col min="9991" max="9991" width="12.453125" style="4" customWidth="1"/>
    <col min="9992" max="9993" width="11.453125" style="4" customWidth="1"/>
    <col min="9994" max="9994" width="14.1796875" style="4" bestFit="1" customWidth="1"/>
    <col min="9995" max="9995" width="15.1796875" style="4" customWidth="1"/>
    <col min="9996" max="9996" width="11.453125" style="4" customWidth="1"/>
    <col min="9997" max="9997" width="14.81640625" style="4" customWidth="1"/>
    <col min="9998" max="9998" width="8.1796875" style="4" customWidth="1"/>
    <col min="9999" max="10240" width="11.453125" style="4"/>
    <col min="10241" max="10241" width="8.1796875" style="4" customWidth="1"/>
    <col min="10242" max="10242" width="11.1796875" style="4" customWidth="1"/>
    <col min="10243" max="10243" width="10.1796875" style="4" bestFit="1" customWidth="1"/>
    <col min="10244" max="10244" width="26" style="4" customWidth="1"/>
    <col min="10245" max="10245" width="10.1796875" style="4" customWidth="1"/>
    <col min="10246" max="10246" width="13.81640625" style="4" customWidth="1"/>
    <col min="10247" max="10247" width="12.453125" style="4" customWidth="1"/>
    <col min="10248" max="10249" width="11.453125" style="4" customWidth="1"/>
    <col min="10250" max="10250" width="14.1796875" style="4" bestFit="1" customWidth="1"/>
    <col min="10251" max="10251" width="15.1796875" style="4" customWidth="1"/>
    <col min="10252" max="10252" width="11.453125" style="4" customWidth="1"/>
    <col min="10253" max="10253" width="14.81640625" style="4" customWidth="1"/>
    <col min="10254" max="10254" width="8.1796875" style="4" customWidth="1"/>
    <col min="10255" max="10496" width="11.453125" style="4"/>
    <col min="10497" max="10497" width="8.1796875" style="4" customWidth="1"/>
    <col min="10498" max="10498" width="11.1796875" style="4" customWidth="1"/>
    <col min="10499" max="10499" width="10.1796875" style="4" bestFit="1" customWidth="1"/>
    <col min="10500" max="10500" width="26" style="4" customWidth="1"/>
    <col min="10501" max="10501" width="10.1796875" style="4" customWidth="1"/>
    <col min="10502" max="10502" width="13.81640625" style="4" customWidth="1"/>
    <col min="10503" max="10503" width="12.453125" style="4" customWidth="1"/>
    <col min="10504" max="10505" width="11.453125" style="4" customWidth="1"/>
    <col min="10506" max="10506" width="14.1796875" style="4" bestFit="1" customWidth="1"/>
    <col min="10507" max="10507" width="15.1796875" style="4" customWidth="1"/>
    <col min="10508" max="10508" width="11.453125" style="4" customWidth="1"/>
    <col min="10509" max="10509" width="14.81640625" style="4" customWidth="1"/>
    <col min="10510" max="10510" width="8.1796875" style="4" customWidth="1"/>
    <col min="10511" max="10752" width="11.453125" style="4"/>
    <col min="10753" max="10753" width="8.1796875" style="4" customWidth="1"/>
    <col min="10754" max="10754" width="11.1796875" style="4" customWidth="1"/>
    <col min="10755" max="10755" width="10.1796875" style="4" bestFit="1" customWidth="1"/>
    <col min="10756" max="10756" width="26" style="4" customWidth="1"/>
    <col min="10757" max="10757" width="10.1796875" style="4" customWidth="1"/>
    <col min="10758" max="10758" width="13.81640625" style="4" customWidth="1"/>
    <col min="10759" max="10759" width="12.453125" style="4" customWidth="1"/>
    <col min="10760" max="10761" width="11.453125" style="4" customWidth="1"/>
    <col min="10762" max="10762" width="14.1796875" style="4" bestFit="1" customWidth="1"/>
    <col min="10763" max="10763" width="15.1796875" style="4" customWidth="1"/>
    <col min="10764" max="10764" width="11.453125" style="4" customWidth="1"/>
    <col min="10765" max="10765" width="14.81640625" style="4" customWidth="1"/>
    <col min="10766" max="10766" width="8.1796875" style="4" customWidth="1"/>
    <col min="10767" max="11008" width="11.453125" style="4"/>
    <col min="11009" max="11009" width="8.1796875" style="4" customWidth="1"/>
    <col min="11010" max="11010" width="11.1796875" style="4" customWidth="1"/>
    <col min="11011" max="11011" width="10.1796875" style="4" bestFit="1" customWidth="1"/>
    <col min="11012" max="11012" width="26" style="4" customWidth="1"/>
    <col min="11013" max="11013" width="10.1796875" style="4" customWidth="1"/>
    <col min="11014" max="11014" width="13.81640625" style="4" customWidth="1"/>
    <col min="11015" max="11015" width="12.453125" style="4" customWidth="1"/>
    <col min="11016" max="11017" width="11.453125" style="4" customWidth="1"/>
    <col min="11018" max="11018" width="14.1796875" style="4" bestFit="1" customWidth="1"/>
    <col min="11019" max="11019" width="15.1796875" style="4" customWidth="1"/>
    <col min="11020" max="11020" width="11.453125" style="4" customWidth="1"/>
    <col min="11021" max="11021" width="14.81640625" style="4" customWidth="1"/>
    <col min="11022" max="11022" width="8.1796875" style="4" customWidth="1"/>
    <col min="11023" max="11264" width="11.453125" style="4"/>
    <col min="11265" max="11265" width="8.1796875" style="4" customWidth="1"/>
    <col min="11266" max="11266" width="11.1796875" style="4" customWidth="1"/>
    <col min="11267" max="11267" width="10.1796875" style="4" bestFit="1" customWidth="1"/>
    <col min="11268" max="11268" width="26" style="4" customWidth="1"/>
    <col min="11269" max="11269" width="10.1796875" style="4" customWidth="1"/>
    <col min="11270" max="11270" width="13.81640625" style="4" customWidth="1"/>
    <col min="11271" max="11271" width="12.453125" style="4" customWidth="1"/>
    <col min="11272" max="11273" width="11.453125" style="4" customWidth="1"/>
    <col min="11274" max="11274" width="14.1796875" style="4" bestFit="1" customWidth="1"/>
    <col min="11275" max="11275" width="15.1796875" style="4" customWidth="1"/>
    <col min="11276" max="11276" width="11.453125" style="4" customWidth="1"/>
    <col min="11277" max="11277" width="14.81640625" style="4" customWidth="1"/>
    <col min="11278" max="11278" width="8.1796875" style="4" customWidth="1"/>
    <col min="11279" max="11520" width="11.453125" style="4"/>
    <col min="11521" max="11521" width="8.1796875" style="4" customWidth="1"/>
    <col min="11522" max="11522" width="11.1796875" style="4" customWidth="1"/>
    <col min="11523" max="11523" width="10.1796875" style="4" bestFit="1" customWidth="1"/>
    <col min="11524" max="11524" width="26" style="4" customWidth="1"/>
    <col min="11525" max="11525" width="10.1796875" style="4" customWidth="1"/>
    <col min="11526" max="11526" width="13.81640625" style="4" customWidth="1"/>
    <col min="11527" max="11527" width="12.453125" style="4" customWidth="1"/>
    <col min="11528" max="11529" width="11.453125" style="4" customWidth="1"/>
    <col min="11530" max="11530" width="14.1796875" style="4" bestFit="1" customWidth="1"/>
    <col min="11531" max="11531" width="15.1796875" style="4" customWidth="1"/>
    <col min="11532" max="11532" width="11.453125" style="4" customWidth="1"/>
    <col min="11533" max="11533" width="14.81640625" style="4" customWidth="1"/>
    <col min="11534" max="11534" width="8.1796875" style="4" customWidth="1"/>
    <col min="11535" max="11776" width="11.453125" style="4"/>
    <col min="11777" max="11777" width="8.1796875" style="4" customWidth="1"/>
    <col min="11778" max="11778" width="11.1796875" style="4" customWidth="1"/>
    <col min="11779" max="11779" width="10.1796875" style="4" bestFit="1" customWidth="1"/>
    <col min="11780" max="11780" width="26" style="4" customWidth="1"/>
    <col min="11781" max="11781" width="10.1796875" style="4" customWidth="1"/>
    <col min="11782" max="11782" width="13.81640625" style="4" customWidth="1"/>
    <col min="11783" max="11783" width="12.453125" style="4" customWidth="1"/>
    <col min="11784" max="11785" width="11.453125" style="4" customWidth="1"/>
    <col min="11786" max="11786" width="14.1796875" style="4" bestFit="1" customWidth="1"/>
    <col min="11787" max="11787" width="15.1796875" style="4" customWidth="1"/>
    <col min="11788" max="11788" width="11.453125" style="4" customWidth="1"/>
    <col min="11789" max="11789" width="14.81640625" style="4" customWidth="1"/>
    <col min="11790" max="11790" width="8.1796875" style="4" customWidth="1"/>
    <col min="11791" max="12032" width="11.453125" style="4"/>
    <col min="12033" max="12033" width="8.1796875" style="4" customWidth="1"/>
    <col min="12034" max="12034" width="11.1796875" style="4" customWidth="1"/>
    <col min="12035" max="12035" width="10.1796875" style="4" bestFit="1" customWidth="1"/>
    <col min="12036" max="12036" width="26" style="4" customWidth="1"/>
    <col min="12037" max="12037" width="10.1796875" style="4" customWidth="1"/>
    <col min="12038" max="12038" width="13.81640625" style="4" customWidth="1"/>
    <col min="12039" max="12039" width="12.453125" style="4" customWidth="1"/>
    <col min="12040" max="12041" width="11.453125" style="4" customWidth="1"/>
    <col min="12042" max="12042" width="14.1796875" style="4" bestFit="1" customWidth="1"/>
    <col min="12043" max="12043" width="15.1796875" style="4" customWidth="1"/>
    <col min="12044" max="12044" width="11.453125" style="4" customWidth="1"/>
    <col min="12045" max="12045" width="14.81640625" style="4" customWidth="1"/>
    <col min="12046" max="12046" width="8.1796875" style="4" customWidth="1"/>
    <col min="12047" max="12288" width="11.453125" style="4"/>
    <col min="12289" max="12289" width="8.1796875" style="4" customWidth="1"/>
    <col min="12290" max="12290" width="11.1796875" style="4" customWidth="1"/>
    <col min="12291" max="12291" width="10.1796875" style="4" bestFit="1" customWidth="1"/>
    <col min="12292" max="12292" width="26" style="4" customWidth="1"/>
    <col min="12293" max="12293" width="10.1796875" style="4" customWidth="1"/>
    <col min="12294" max="12294" width="13.81640625" style="4" customWidth="1"/>
    <col min="12295" max="12295" width="12.453125" style="4" customWidth="1"/>
    <col min="12296" max="12297" width="11.453125" style="4" customWidth="1"/>
    <col min="12298" max="12298" width="14.1796875" style="4" bestFit="1" customWidth="1"/>
    <col min="12299" max="12299" width="15.1796875" style="4" customWidth="1"/>
    <col min="12300" max="12300" width="11.453125" style="4" customWidth="1"/>
    <col min="12301" max="12301" width="14.81640625" style="4" customWidth="1"/>
    <col min="12302" max="12302" width="8.1796875" style="4" customWidth="1"/>
    <col min="12303" max="12544" width="11.453125" style="4"/>
    <col min="12545" max="12545" width="8.1796875" style="4" customWidth="1"/>
    <col min="12546" max="12546" width="11.1796875" style="4" customWidth="1"/>
    <col min="12547" max="12547" width="10.1796875" style="4" bestFit="1" customWidth="1"/>
    <col min="12548" max="12548" width="26" style="4" customWidth="1"/>
    <col min="12549" max="12549" width="10.1796875" style="4" customWidth="1"/>
    <col min="12550" max="12550" width="13.81640625" style="4" customWidth="1"/>
    <col min="12551" max="12551" width="12.453125" style="4" customWidth="1"/>
    <col min="12552" max="12553" width="11.453125" style="4" customWidth="1"/>
    <col min="12554" max="12554" width="14.1796875" style="4" bestFit="1" customWidth="1"/>
    <col min="12555" max="12555" width="15.1796875" style="4" customWidth="1"/>
    <col min="12556" max="12556" width="11.453125" style="4" customWidth="1"/>
    <col min="12557" max="12557" width="14.81640625" style="4" customWidth="1"/>
    <col min="12558" max="12558" width="8.1796875" style="4" customWidth="1"/>
    <col min="12559" max="12800" width="11.453125" style="4"/>
    <col min="12801" max="12801" width="8.1796875" style="4" customWidth="1"/>
    <col min="12802" max="12802" width="11.1796875" style="4" customWidth="1"/>
    <col min="12803" max="12803" width="10.1796875" style="4" bestFit="1" customWidth="1"/>
    <col min="12804" max="12804" width="26" style="4" customWidth="1"/>
    <col min="12805" max="12805" width="10.1796875" style="4" customWidth="1"/>
    <col min="12806" max="12806" width="13.81640625" style="4" customWidth="1"/>
    <col min="12807" max="12807" width="12.453125" style="4" customWidth="1"/>
    <col min="12808" max="12809" width="11.453125" style="4" customWidth="1"/>
    <col min="12810" max="12810" width="14.1796875" style="4" bestFit="1" customWidth="1"/>
    <col min="12811" max="12811" width="15.1796875" style="4" customWidth="1"/>
    <col min="12812" max="12812" width="11.453125" style="4" customWidth="1"/>
    <col min="12813" max="12813" width="14.81640625" style="4" customWidth="1"/>
    <col min="12814" max="12814" width="8.1796875" style="4" customWidth="1"/>
    <col min="12815" max="13056" width="11.453125" style="4"/>
    <col min="13057" max="13057" width="8.1796875" style="4" customWidth="1"/>
    <col min="13058" max="13058" width="11.1796875" style="4" customWidth="1"/>
    <col min="13059" max="13059" width="10.1796875" style="4" bestFit="1" customWidth="1"/>
    <col min="13060" max="13060" width="26" style="4" customWidth="1"/>
    <col min="13061" max="13061" width="10.1796875" style="4" customWidth="1"/>
    <col min="13062" max="13062" width="13.81640625" style="4" customWidth="1"/>
    <col min="13063" max="13063" width="12.453125" style="4" customWidth="1"/>
    <col min="13064" max="13065" width="11.453125" style="4" customWidth="1"/>
    <col min="13066" max="13066" width="14.1796875" style="4" bestFit="1" customWidth="1"/>
    <col min="13067" max="13067" width="15.1796875" style="4" customWidth="1"/>
    <col min="13068" max="13068" width="11.453125" style="4" customWidth="1"/>
    <col min="13069" max="13069" width="14.81640625" style="4" customWidth="1"/>
    <col min="13070" max="13070" width="8.1796875" style="4" customWidth="1"/>
    <col min="13071" max="13312" width="11.453125" style="4"/>
    <col min="13313" max="13313" width="8.1796875" style="4" customWidth="1"/>
    <col min="13314" max="13314" width="11.1796875" style="4" customWidth="1"/>
    <col min="13315" max="13315" width="10.1796875" style="4" bestFit="1" customWidth="1"/>
    <col min="13316" max="13316" width="26" style="4" customWidth="1"/>
    <col min="13317" max="13317" width="10.1796875" style="4" customWidth="1"/>
    <col min="13318" max="13318" width="13.81640625" style="4" customWidth="1"/>
    <col min="13319" max="13319" width="12.453125" style="4" customWidth="1"/>
    <col min="13320" max="13321" width="11.453125" style="4" customWidth="1"/>
    <col min="13322" max="13322" width="14.1796875" style="4" bestFit="1" customWidth="1"/>
    <col min="13323" max="13323" width="15.1796875" style="4" customWidth="1"/>
    <col min="13324" max="13324" width="11.453125" style="4" customWidth="1"/>
    <col min="13325" max="13325" width="14.81640625" style="4" customWidth="1"/>
    <col min="13326" max="13326" width="8.1796875" style="4" customWidth="1"/>
    <col min="13327" max="13568" width="11.453125" style="4"/>
    <col min="13569" max="13569" width="8.1796875" style="4" customWidth="1"/>
    <col min="13570" max="13570" width="11.1796875" style="4" customWidth="1"/>
    <col min="13571" max="13571" width="10.1796875" style="4" bestFit="1" customWidth="1"/>
    <col min="13572" max="13572" width="26" style="4" customWidth="1"/>
    <col min="13573" max="13573" width="10.1796875" style="4" customWidth="1"/>
    <col min="13574" max="13574" width="13.81640625" style="4" customWidth="1"/>
    <col min="13575" max="13575" width="12.453125" style="4" customWidth="1"/>
    <col min="13576" max="13577" width="11.453125" style="4" customWidth="1"/>
    <col min="13578" max="13578" width="14.1796875" style="4" bestFit="1" customWidth="1"/>
    <col min="13579" max="13579" width="15.1796875" style="4" customWidth="1"/>
    <col min="13580" max="13580" width="11.453125" style="4" customWidth="1"/>
    <col min="13581" max="13581" width="14.81640625" style="4" customWidth="1"/>
    <col min="13582" max="13582" width="8.1796875" style="4" customWidth="1"/>
    <col min="13583" max="13824" width="11.453125" style="4"/>
    <col min="13825" max="13825" width="8.1796875" style="4" customWidth="1"/>
    <col min="13826" max="13826" width="11.1796875" style="4" customWidth="1"/>
    <col min="13827" max="13827" width="10.1796875" style="4" bestFit="1" customWidth="1"/>
    <col min="13828" max="13828" width="26" style="4" customWidth="1"/>
    <col min="13829" max="13829" width="10.1796875" style="4" customWidth="1"/>
    <col min="13830" max="13830" width="13.81640625" style="4" customWidth="1"/>
    <col min="13831" max="13831" width="12.453125" style="4" customWidth="1"/>
    <col min="13832" max="13833" width="11.453125" style="4" customWidth="1"/>
    <col min="13834" max="13834" width="14.1796875" style="4" bestFit="1" customWidth="1"/>
    <col min="13835" max="13835" width="15.1796875" style="4" customWidth="1"/>
    <col min="13836" max="13836" width="11.453125" style="4" customWidth="1"/>
    <col min="13837" max="13837" width="14.81640625" style="4" customWidth="1"/>
    <col min="13838" max="13838" width="8.1796875" style="4" customWidth="1"/>
    <col min="13839" max="14080" width="11.453125" style="4"/>
    <col min="14081" max="14081" width="8.1796875" style="4" customWidth="1"/>
    <col min="14082" max="14082" width="11.1796875" style="4" customWidth="1"/>
    <col min="14083" max="14083" width="10.1796875" style="4" bestFit="1" customWidth="1"/>
    <col min="14084" max="14084" width="26" style="4" customWidth="1"/>
    <col min="14085" max="14085" width="10.1796875" style="4" customWidth="1"/>
    <col min="14086" max="14086" width="13.81640625" style="4" customWidth="1"/>
    <col min="14087" max="14087" width="12.453125" style="4" customWidth="1"/>
    <col min="14088" max="14089" width="11.453125" style="4" customWidth="1"/>
    <col min="14090" max="14090" width="14.1796875" style="4" bestFit="1" customWidth="1"/>
    <col min="14091" max="14091" width="15.1796875" style="4" customWidth="1"/>
    <col min="14092" max="14092" width="11.453125" style="4" customWidth="1"/>
    <col min="14093" max="14093" width="14.81640625" style="4" customWidth="1"/>
    <col min="14094" max="14094" width="8.1796875" style="4" customWidth="1"/>
    <col min="14095" max="14336" width="11.453125" style="4"/>
    <col min="14337" max="14337" width="8.1796875" style="4" customWidth="1"/>
    <col min="14338" max="14338" width="11.1796875" style="4" customWidth="1"/>
    <col min="14339" max="14339" width="10.1796875" style="4" bestFit="1" customWidth="1"/>
    <col min="14340" max="14340" width="26" style="4" customWidth="1"/>
    <col min="14341" max="14341" width="10.1796875" style="4" customWidth="1"/>
    <col min="14342" max="14342" width="13.81640625" style="4" customWidth="1"/>
    <col min="14343" max="14343" width="12.453125" style="4" customWidth="1"/>
    <col min="14344" max="14345" width="11.453125" style="4" customWidth="1"/>
    <col min="14346" max="14346" width="14.1796875" style="4" bestFit="1" customWidth="1"/>
    <col min="14347" max="14347" width="15.1796875" style="4" customWidth="1"/>
    <col min="14348" max="14348" width="11.453125" style="4" customWidth="1"/>
    <col min="14349" max="14349" width="14.81640625" style="4" customWidth="1"/>
    <col min="14350" max="14350" width="8.1796875" style="4" customWidth="1"/>
    <col min="14351" max="14592" width="11.453125" style="4"/>
    <col min="14593" max="14593" width="8.1796875" style="4" customWidth="1"/>
    <col min="14594" max="14594" width="11.1796875" style="4" customWidth="1"/>
    <col min="14595" max="14595" width="10.1796875" style="4" bestFit="1" customWidth="1"/>
    <col min="14596" max="14596" width="26" style="4" customWidth="1"/>
    <col min="14597" max="14597" width="10.1796875" style="4" customWidth="1"/>
    <col min="14598" max="14598" width="13.81640625" style="4" customWidth="1"/>
    <col min="14599" max="14599" width="12.453125" style="4" customWidth="1"/>
    <col min="14600" max="14601" width="11.453125" style="4" customWidth="1"/>
    <col min="14602" max="14602" width="14.1796875" style="4" bestFit="1" customWidth="1"/>
    <col min="14603" max="14603" width="15.1796875" style="4" customWidth="1"/>
    <col min="14604" max="14604" width="11.453125" style="4" customWidth="1"/>
    <col min="14605" max="14605" width="14.81640625" style="4" customWidth="1"/>
    <col min="14606" max="14606" width="8.1796875" style="4" customWidth="1"/>
    <col min="14607" max="14848" width="11.453125" style="4"/>
    <col min="14849" max="14849" width="8.1796875" style="4" customWidth="1"/>
    <col min="14850" max="14850" width="11.1796875" style="4" customWidth="1"/>
    <col min="14851" max="14851" width="10.1796875" style="4" bestFit="1" customWidth="1"/>
    <col min="14852" max="14852" width="26" style="4" customWidth="1"/>
    <col min="14853" max="14853" width="10.1796875" style="4" customWidth="1"/>
    <col min="14854" max="14854" width="13.81640625" style="4" customWidth="1"/>
    <col min="14855" max="14855" width="12.453125" style="4" customWidth="1"/>
    <col min="14856" max="14857" width="11.453125" style="4" customWidth="1"/>
    <col min="14858" max="14858" width="14.1796875" style="4" bestFit="1" customWidth="1"/>
    <col min="14859" max="14859" width="15.1796875" style="4" customWidth="1"/>
    <col min="14860" max="14860" width="11.453125" style="4" customWidth="1"/>
    <col min="14861" max="14861" width="14.81640625" style="4" customWidth="1"/>
    <col min="14862" max="14862" width="8.1796875" style="4" customWidth="1"/>
    <col min="14863" max="15104" width="11.453125" style="4"/>
    <col min="15105" max="15105" width="8.1796875" style="4" customWidth="1"/>
    <col min="15106" max="15106" width="11.1796875" style="4" customWidth="1"/>
    <col min="15107" max="15107" width="10.1796875" style="4" bestFit="1" customWidth="1"/>
    <col min="15108" max="15108" width="26" style="4" customWidth="1"/>
    <col min="15109" max="15109" width="10.1796875" style="4" customWidth="1"/>
    <col min="15110" max="15110" width="13.81640625" style="4" customWidth="1"/>
    <col min="15111" max="15111" width="12.453125" style="4" customWidth="1"/>
    <col min="15112" max="15113" width="11.453125" style="4" customWidth="1"/>
    <col min="15114" max="15114" width="14.1796875" style="4" bestFit="1" customWidth="1"/>
    <col min="15115" max="15115" width="15.1796875" style="4" customWidth="1"/>
    <col min="15116" max="15116" width="11.453125" style="4" customWidth="1"/>
    <col min="15117" max="15117" width="14.81640625" style="4" customWidth="1"/>
    <col min="15118" max="15118" width="8.1796875" style="4" customWidth="1"/>
    <col min="15119" max="15360" width="11.453125" style="4"/>
    <col min="15361" max="15361" width="8.1796875" style="4" customWidth="1"/>
    <col min="15362" max="15362" width="11.1796875" style="4" customWidth="1"/>
    <col min="15363" max="15363" width="10.1796875" style="4" bestFit="1" customWidth="1"/>
    <col min="15364" max="15364" width="26" style="4" customWidth="1"/>
    <col min="15365" max="15365" width="10.1796875" style="4" customWidth="1"/>
    <col min="15366" max="15366" width="13.81640625" style="4" customWidth="1"/>
    <col min="15367" max="15367" width="12.453125" style="4" customWidth="1"/>
    <col min="15368" max="15369" width="11.453125" style="4" customWidth="1"/>
    <col min="15370" max="15370" width="14.1796875" style="4" bestFit="1" customWidth="1"/>
    <col min="15371" max="15371" width="15.1796875" style="4" customWidth="1"/>
    <col min="15372" max="15372" width="11.453125" style="4" customWidth="1"/>
    <col min="15373" max="15373" width="14.81640625" style="4" customWidth="1"/>
    <col min="15374" max="15374" width="8.1796875" style="4" customWidth="1"/>
    <col min="15375" max="15616" width="11.453125" style="4"/>
    <col min="15617" max="15617" width="8.1796875" style="4" customWidth="1"/>
    <col min="15618" max="15618" width="11.1796875" style="4" customWidth="1"/>
    <col min="15619" max="15619" width="10.1796875" style="4" bestFit="1" customWidth="1"/>
    <col min="15620" max="15620" width="26" style="4" customWidth="1"/>
    <col min="15621" max="15621" width="10.1796875" style="4" customWidth="1"/>
    <col min="15622" max="15622" width="13.81640625" style="4" customWidth="1"/>
    <col min="15623" max="15623" width="12.453125" style="4" customWidth="1"/>
    <col min="15624" max="15625" width="11.453125" style="4" customWidth="1"/>
    <col min="15626" max="15626" width="14.1796875" style="4" bestFit="1" customWidth="1"/>
    <col min="15627" max="15627" width="15.1796875" style="4" customWidth="1"/>
    <col min="15628" max="15628" width="11.453125" style="4" customWidth="1"/>
    <col min="15629" max="15629" width="14.81640625" style="4" customWidth="1"/>
    <col min="15630" max="15630" width="8.1796875" style="4" customWidth="1"/>
    <col min="15631" max="15872" width="11.453125" style="4"/>
    <col min="15873" max="15873" width="8.1796875" style="4" customWidth="1"/>
    <col min="15874" max="15874" width="11.1796875" style="4" customWidth="1"/>
    <col min="15875" max="15875" width="10.1796875" style="4" bestFit="1" customWidth="1"/>
    <col min="15876" max="15876" width="26" style="4" customWidth="1"/>
    <col min="15877" max="15877" width="10.1796875" style="4" customWidth="1"/>
    <col min="15878" max="15878" width="13.81640625" style="4" customWidth="1"/>
    <col min="15879" max="15879" width="12.453125" style="4" customWidth="1"/>
    <col min="15880" max="15881" width="11.453125" style="4" customWidth="1"/>
    <col min="15882" max="15882" width="14.1796875" style="4" bestFit="1" customWidth="1"/>
    <col min="15883" max="15883" width="15.1796875" style="4" customWidth="1"/>
    <col min="15884" max="15884" width="11.453125" style="4" customWidth="1"/>
    <col min="15885" max="15885" width="14.81640625" style="4" customWidth="1"/>
    <col min="15886" max="15886" width="8.1796875" style="4" customWidth="1"/>
    <col min="15887" max="16128" width="11.453125" style="4"/>
    <col min="16129" max="16129" width="8.1796875" style="4" customWidth="1"/>
    <col min="16130" max="16130" width="11.1796875" style="4" customWidth="1"/>
    <col min="16131" max="16131" width="10.1796875" style="4" bestFit="1" customWidth="1"/>
    <col min="16132" max="16132" width="26" style="4" customWidth="1"/>
    <col min="16133" max="16133" width="10.1796875" style="4" customWidth="1"/>
    <col min="16134" max="16134" width="13.81640625" style="4" customWidth="1"/>
    <col min="16135" max="16135" width="12.453125" style="4" customWidth="1"/>
    <col min="16136" max="16137" width="11.453125" style="4" customWidth="1"/>
    <col min="16138" max="16138" width="14.1796875" style="4" bestFit="1" customWidth="1"/>
    <col min="16139" max="16139" width="15.1796875" style="4" customWidth="1"/>
    <col min="16140" max="16140" width="11.453125" style="4" customWidth="1"/>
    <col min="16141" max="16141" width="14.81640625" style="4" customWidth="1"/>
    <col min="16142" max="16142" width="8.1796875" style="4" customWidth="1"/>
    <col min="16143" max="16384" width="11.453125" style="4"/>
  </cols>
  <sheetData>
    <row r="1" spans="1:15" ht="15.5">
      <c r="A1" s="2" t="s">
        <v>80</v>
      </c>
      <c r="B1" s="3"/>
      <c r="C1" s="1"/>
      <c r="D1" s="1"/>
      <c r="E1" s="1"/>
    </row>
    <row r="2" spans="1:15" ht="14">
      <c r="A2" s="208" t="s">
        <v>99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</row>
    <row r="3" spans="1:15" ht="15.5">
      <c r="A3" s="209" t="s">
        <v>98</v>
      </c>
      <c r="B3" s="210"/>
      <c r="C3" s="210"/>
      <c r="D3" s="210"/>
      <c r="E3" s="210"/>
      <c r="F3" s="210"/>
    </row>
    <row r="4" spans="1:15" ht="14">
      <c r="A4" s="28"/>
      <c r="B4" s="28"/>
      <c r="C4" s="28"/>
      <c r="D4" s="28"/>
      <c r="E4" s="23"/>
    </row>
    <row r="6" spans="1:15" ht="13.5" customHeight="1">
      <c r="A6" s="211" t="s">
        <v>1</v>
      </c>
      <c r="B6" s="211"/>
      <c r="C6" s="50"/>
      <c r="D6" s="50"/>
      <c r="E6" s="51"/>
      <c r="F6" s="51"/>
      <c r="G6" s="51"/>
    </row>
    <row r="7" spans="1:15" ht="13">
      <c r="A7" s="211" t="s">
        <v>97</v>
      </c>
      <c r="B7" s="211"/>
      <c r="C7" s="52"/>
      <c r="D7" s="52"/>
      <c r="E7" s="51"/>
      <c r="F7" s="51"/>
      <c r="G7" s="51"/>
    </row>
    <row r="9" spans="1:15" s="53" customFormat="1" ht="52.5">
      <c r="A9" s="186" t="s">
        <v>2</v>
      </c>
      <c r="B9" s="186" t="s">
        <v>3</v>
      </c>
      <c r="C9" s="186" t="s">
        <v>81</v>
      </c>
      <c r="D9" s="186" t="s">
        <v>82</v>
      </c>
      <c r="E9" s="186" t="s">
        <v>0</v>
      </c>
      <c r="F9" s="186" t="s">
        <v>5</v>
      </c>
      <c r="G9" s="186" t="s">
        <v>6</v>
      </c>
      <c r="H9" s="186" t="s">
        <v>7</v>
      </c>
      <c r="I9" s="186" t="s">
        <v>8</v>
      </c>
      <c r="J9" s="186" t="s">
        <v>9</v>
      </c>
      <c r="K9" s="186" t="s">
        <v>83</v>
      </c>
      <c r="L9" s="186" t="s">
        <v>11</v>
      </c>
      <c r="M9" s="186" t="s">
        <v>84</v>
      </c>
      <c r="N9" s="186" t="s">
        <v>18</v>
      </c>
      <c r="O9" s="186" t="s">
        <v>85</v>
      </c>
    </row>
    <row r="10" spans="1:15">
      <c r="A10" s="8">
        <v>1</v>
      </c>
      <c r="B10" s="8"/>
      <c r="C10" s="9"/>
      <c r="D10" s="10"/>
      <c r="E10" s="10"/>
      <c r="F10" s="11"/>
      <c r="G10" s="12"/>
      <c r="H10" s="10"/>
      <c r="I10" s="10"/>
      <c r="J10" s="10"/>
      <c r="K10" s="13"/>
      <c r="L10" s="13"/>
      <c r="M10" s="13"/>
      <c r="N10" s="13"/>
      <c r="O10" s="13"/>
    </row>
    <row r="11" spans="1:15">
      <c r="A11" s="14">
        <v>2</v>
      </c>
      <c r="B11" s="14"/>
      <c r="C11" s="15"/>
      <c r="D11" s="15"/>
      <c r="E11" s="15"/>
      <c r="F11" s="16"/>
      <c r="G11" s="17"/>
      <c r="H11" s="15"/>
      <c r="I11" s="15"/>
      <c r="J11" s="15"/>
      <c r="K11" s="18"/>
      <c r="L11" s="18"/>
      <c r="M11" s="18"/>
      <c r="N11" s="18"/>
      <c r="O11" s="18"/>
    </row>
    <row r="12" spans="1:15">
      <c r="A12" s="14">
        <v>3</v>
      </c>
      <c r="B12" s="14"/>
      <c r="C12" s="15"/>
      <c r="D12" s="15"/>
      <c r="E12" s="15"/>
      <c r="F12" s="16"/>
      <c r="G12" s="17"/>
      <c r="H12" s="15"/>
      <c r="I12" s="15"/>
      <c r="J12" s="15"/>
      <c r="K12" s="18"/>
      <c r="L12" s="18"/>
      <c r="M12" s="18"/>
      <c r="N12" s="18"/>
      <c r="O12" s="18"/>
    </row>
    <row r="13" spans="1:15">
      <c r="A13" s="14">
        <v>4</v>
      </c>
      <c r="B13" s="14"/>
      <c r="C13" s="15"/>
      <c r="D13" s="15"/>
      <c r="E13" s="15"/>
      <c r="F13" s="16"/>
      <c r="G13" s="17"/>
      <c r="H13" s="15"/>
      <c r="I13" s="15"/>
      <c r="J13" s="15"/>
      <c r="K13" s="18"/>
      <c r="L13" s="18"/>
      <c r="M13" s="18"/>
      <c r="N13" s="18"/>
      <c r="O13" s="18"/>
    </row>
    <row r="14" spans="1:15">
      <c r="A14" s="14">
        <v>5</v>
      </c>
      <c r="B14" s="14"/>
      <c r="C14" s="15"/>
      <c r="D14" s="15"/>
      <c r="E14" s="15"/>
      <c r="F14" s="16"/>
      <c r="G14" s="17"/>
      <c r="H14" s="15"/>
      <c r="I14" s="15"/>
      <c r="J14" s="15"/>
      <c r="K14" s="18"/>
      <c r="L14" s="18"/>
      <c r="M14" s="18"/>
      <c r="N14" s="18"/>
      <c r="O14" s="18"/>
    </row>
    <row r="15" spans="1:15">
      <c r="A15" s="14">
        <v>6</v>
      </c>
      <c r="B15" s="14"/>
      <c r="C15" s="15"/>
      <c r="D15" s="15"/>
      <c r="E15" s="15"/>
      <c r="F15" s="16"/>
      <c r="G15" s="17"/>
      <c r="H15" s="15"/>
      <c r="I15" s="15"/>
      <c r="J15" s="15"/>
      <c r="K15" s="18"/>
      <c r="L15" s="18"/>
      <c r="M15" s="18"/>
      <c r="N15" s="18"/>
      <c r="O15" s="18"/>
    </row>
    <row r="16" spans="1:15">
      <c r="A16" s="14">
        <v>7</v>
      </c>
      <c r="B16" s="14"/>
      <c r="C16" s="15"/>
      <c r="D16" s="15"/>
      <c r="E16" s="15"/>
      <c r="F16" s="16"/>
      <c r="G16" s="17"/>
      <c r="H16" s="15"/>
      <c r="I16" s="15"/>
      <c r="J16" s="15"/>
      <c r="K16" s="18"/>
      <c r="L16" s="18"/>
      <c r="M16" s="18"/>
      <c r="N16" s="18"/>
      <c r="O16" s="18"/>
    </row>
    <row r="17" spans="1:17">
      <c r="A17" s="14">
        <v>8</v>
      </c>
      <c r="B17" s="14"/>
      <c r="C17" s="15"/>
      <c r="D17" s="15"/>
      <c r="E17" s="15"/>
      <c r="F17" s="16"/>
      <c r="G17" s="17"/>
      <c r="H17" s="15"/>
      <c r="I17" s="15"/>
      <c r="J17" s="15"/>
      <c r="K17" s="18"/>
      <c r="L17" s="18"/>
      <c r="M17" s="18"/>
      <c r="N17" s="18"/>
      <c r="O17" s="18"/>
    </row>
    <row r="18" spans="1:17" s="22" customFormat="1">
      <c r="A18" s="19"/>
      <c r="B18" s="19"/>
      <c r="C18" s="19" t="s">
        <v>12</v>
      </c>
      <c r="D18" s="19"/>
      <c r="E18" s="19"/>
      <c r="F18" s="19"/>
      <c r="G18" s="19"/>
      <c r="H18" s="19"/>
      <c r="I18" s="19"/>
      <c r="J18" s="20" t="s">
        <v>13</v>
      </c>
      <c r="K18" s="21">
        <f>SUM(K10:K17)</f>
        <v>0</v>
      </c>
      <c r="N18" s="21">
        <f>SUM(N10:N17)</f>
        <v>0</v>
      </c>
      <c r="O18" s="21">
        <f>SUM(O10:O17)</f>
        <v>0</v>
      </c>
    </row>
    <row r="19" spans="1:17">
      <c r="P19" s="54" t="e">
        <f>+O18/K18</f>
        <v>#DIV/0!</v>
      </c>
      <c r="Q19" s="4" t="s">
        <v>86</v>
      </c>
    </row>
    <row r="23" spans="1:17">
      <c r="D23" s="7" t="s">
        <v>15</v>
      </c>
    </row>
    <row r="24" spans="1:17" ht="25.5" customHeight="1">
      <c r="D24" s="216" t="s">
        <v>16</v>
      </c>
      <c r="E24" s="216"/>
      <c r="F24" s="216"/>
      <c r="G24" s="216"/>
      <c r="H24" s="216"/>
      <c r="I24" s="216"/>
      <c r="J24" s="216"/>
      <c r="K24" s="216"/>
      <c r="L24" s="30"/>
    </row>
    <row r="25" spans="1:17">
      <c r="D25" s="29" t="s">
        <v>17</v>
      </c>
      <c r="E25" s="29"/>
      <c r="F25" s="29"/>
      <c r="G25" s="29"/>
      <c r="H25" s="29"/>
      <c r="I25" s="29"/>
      <c r="J25" s="29"/>
      <c r="K25" s="29"/>
      <c r="L25" s="29"/>
    </row>
    <row r="28" spans="1:17">
      <c r="B28" s="22" t="s">
        <v>87</v>
      </c>
    </row>
    <row r="29" spans="1:17">
      <c r="B29" s="212" t="s">
        <v>88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4"/>
    </row>
    <row r="30" spans="1:17">
      <c r="B30" s="215" t="s">
        <v>89</v>
      </c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7"/>
    </row>
    <row r="31" spans="1:17">
      <c r="B31" s="206" t="s">
        <v>90</v>
      </c>
      <c r="C31" s="207"/>
      <c r="D31" s="207"/>
      <c r="E31" s="207"/>
      <c r="F31" s="207"/>
      <c r="G31" s="207"/>
      <c r="H31" s="207"/>
      <c r="I31" s="207"/>
      <c r="J31" s="207"/>
      <c r="K31" s="55"/>
      <c r="L31" s="55"/>
      <c r="M31" s="55"/>
      <c r="N31" s="55"/>
      <c r="O31" s="56"/>
    </row>
    <row r="32" spans="1:17">
      <c r="B32" s="57"/>
      <c r="C32" s="58" t="s">
        <v>91</v>
      </c>
      <c r="D32" s="58"/>
      <c r="E32" s="58"/>
      <c r="F32" s="58"/>
      <c r="G32" s="58"/>
      <c r="H32" s="58"/>
      <c r="I32" s="58"/>
      <c r="J32" s="58"/>
      <c r="K32" s="58"/>
      <c r="L32" s="55"/>
      <c r="M32" s="55"/>
      <c r="N32" s="55"/>
      <c r="O32" s="56"/>
    </row>
    <row r="33" spans="2:15">
      <c r="B33" s="57"/>
      <c r="C33" s="58" t="s">
        <v>92</v>
      </c>
      <c r="D33" s="58"/>
      <c r="E33" s="58"/>
      <c r="F33" s="58"/>
      <c r="G33" s="58"/>
      <c r="H33" s="58"/>
      <c r="I33" s="58"/>
      <c r="J33" s="58"/>
      <c r="K33" s="58"/>
      <c r="L33" s="55"/>
      <c r="M33" s="55"/>
      <c r="N33" s="55"/>
      <c r="O33" s="56"/>
    </row>
    <row r="34" spans="2:15">
      <c r="B34" s="59"/>
      <c r="C34" s="60" t="s">
        <v>93</v>
      </c>
      <c r="D34" s="60"/>
      <c r="E34" s="60"/>
      <c r="F34" s="60"/>
      <c r="G34" s="60"/>
      <c r="H34" s="60"/>
      <c r="I34" s="60"/>
      <c r="J34" s="60"/>
      <c r="K34" s="60"/>
      <c r="L34" s="61"/>
      <c r="M34" s="61"/>
      <c r="N34" s="61"/>
      <c r="O34" s="62"/>
    </row>
  </sheetData>
  <mergeCells count="8">
    <mergeCell ref="B31:J31"/>
    <mergeCell ref="A2:N2"/>
    <mergeCell ref="A3:F3"/>
    <mergeCell ref="A6:B6"/>
    <mergeCell ref="A7:B7"/>
    <mergeCell ref="B29:O29"/>
    <mergeCell ref="B30:O30"/>
    <mergeCell ref="D24:K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showGridLines="0" workbookViewId="0">
      <selection activeCell="I24" sqref="I24"/>
    </sheetView>
  </sheetViews>
  <sheetFormatPr defaultRowHeight="14.5"/>
  <cols>
    <col min="2" max="2" width="10.453125" customWidth="1"/>
    <col min="6" max="6" width="12" customWidth="1"/>
    <col min="11" max="11" width="10.453125" customWidth="1"/>
    <col min="12" max="12" width="9.54296875" customWidth="1"/>
    <col min="13" max="13" width="11.36328125" customWidth="1"/>
  </cols>
  <sheetData>
    <row r="1" spans="1:14" ht="15.5">
      <c r="A1" s="2"/>
      <c r="B1" s="3"/>
      <c r="C1" s="1"/>
      <c r="D1" s="1"/>
      <c r="E1" s="1"/>
      <c r="F1" s="4"/>
      <c r="G1" s="4"/>
      <c r="H1" s="4"/>
      <c r="I1" s="4"/>
      <c r="J1" s="4"/>
      <c r="K1" s="4"/>
      <c r="L1" s="4"/>
      <c r="M1" s="4"/>
      <c r="N1" s="4"/>
    </row>
    <row r="2" spans="1:14" ht="15" customHeight="1">
      <c r="A2" s="208" t="s">
        <v>94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4"/>
    </row>
    <row r="3" spans="1:14">
      <c r="A3" s="219" t="s">
        <v>19</v>
      </c>
      <c r="B3" s="219"/>
      <c r="C3" s="219"/>
      <c r="D3" s="219"/>
      <c r="E3" s="23"/>
      <c r="F3" s="4"/>
      <c r="G3" s="4"/>
      <c r="H3" s="4"/>
      <c r="I3" s="4"/>
      <c r="J3" s="4"/>
      <c r="K3" s="4"/>
      <c r="L3" s="4"/>
      <c r="M3" s="4"/>
      <c r="N3" s="4"/>
    </row>
    <row r="6" spans="1:14" ht="15" thickBot="1">
      <c r="A6" s="211" t="s">
        <v>1</v>
      </c>
      <c r="B6" s="211"/>
      <c r="C6" s="4"/>
      <c r="D6" s="5"/>
      <c r="E6" s="5"/>
      <c r="F6" s="4"/>
      <c r="G6" s="4"/>
      <c r="H6" s="4"/>
      <c r="I6" s="4"/>
      <c r="J6" s="4"/>
      <c r="K6" s="4"/>
      <c r="L6" s="4"/>
      <c r="M6" s="4"/>
    </row>
    <row r="7" spans="1:14" ht="15" thickBot="1">
      <c r="A7" s="211" t="s">
        <v>97</v>
      </c>
      <c r="B7" s="211"/>
      <c r="C7" s="4"/>
      <c r="D7" s="6"/>
      <c r="E7" s="6"/>
      <c r="F7" s="4"/>
      <c r="G7" s="4"/>
      <c r="H7" s="4"/>
      <c r="I7" s="4"/>
      <c r="J7" s="4"/>
      <c r="K7" s="4"/>
      <c r="L7" s="4"/>
      <c r="M7" s="4"/>
    </row>
    <row r="8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4" ht="42">
      <c r="A9" s="186" t="s">
        <v>2</v>
      </c>
      <c r="B9" s="186" t="s">
        <v>3</v>
      </c>
      <c r="C9" s="186" t="s">
        <v>4</v>
      </c>
      <c r="D9" s="186" t="s">
        <v>14</v>
      </c>
      <c r="E9" s="186" t="s">
        <v>0</v>
      </c>
      <c r="F9" s="186" t="s">
        <v>5</v>
      </c>
      <c r="G9" s="186" t="s">
        <v>6</v>
      </c>
      <c r="H9" s="186" t="s">
        <v>7</v>
      </c>
      <c r="I9" s="186" t="s">
        <v>8</v>
      </c>
      <c r="J9" s="186" t="s">
        <v>9</v>
      </c>
      <c r="K9" s="186" t="s">
        <v>10</v>
      </c>
      <c r="L9" s="186" t="s">
        <v>11</v>
      </c>
      <c r="M9" s="186" t="s">
        <v>18</v>
      </c>
    </row>
    <row r="10" spans="1:14">
      <c r="A10" s="8">
        <v>1</v>
      </c>
      <c r="B10" s="8"/>
      <c r="C10" s="9"/>
      <c r="D10" s="10"/>
      <c r="E10" s="10"/>
      <c r="F10" s="11"/>
      <c r="G10" s="12"/>
      <c r="H10" s="10"/>
      <c r="I10" s="10"/>
      <c r="J10" s="10"/>
      <c r="K10" s="13"/>
      <c r="L10" s="13"/>
      <c r="M10" s="13"/>
    </row>
    <row r="11" spans="1:14">
      <c r="A11" s="14">
        <v>2</v>
      </c>
      <c r="B11" s="14"/>
      <c r="C11" s="15"/>
      <c r="D11" s="15"/>
      <c r="E11" s="15"/>
      <c r="F11" s="16"/>
      <c r="G11" s="17"/>
      <c r="H11" s="15"/>
      <c r="I11" s="15"/>
      <c r="J11" s="15"/>
      <c r="K11" s="18"/>
      <c r="L11" s="18"/>
      <c r="M11" s="18"/>
    </row>
    <row r="12" spans="1:14">
      <c r="A12" s="14">
        <v>3</v>
      </c>
      <c r="B12" s="14"/>
      <c r="C12" s="15"/>
      <c r="D12" s="15"/>
      <c r="E12" s="15"/>
      <c r="F12" s="16"/>
      <c r="G12" s="17"/>
      <c r="H12" s="15"/>
      <c r="I12" s="15"/>
      <c r="J12" s="15"/>
      <c r="K12" s="18"/>
      <c r="L12" s="18"/>
      <c r="M12" s="18"/>
    </row>
    <row r="13" spans="1:14">
      <c r="A13" s="14">
        <v>4</v>
      </c>
      <c r="B13" s="14"/>
      <c r="C13" s="15"/>
      <c r="D13" s="15"/>
      <c r="E13" s="15"/>
      <c r="F13" s="16"/>
      <c r="G13" s="17"/>
      <c r="H13" s="15"/>
      <c r="I13" s="15"/>
      <c r="J13" s="15"/>
      <c r="K13" s="18"/>
      <c r="L13" s="18"/>
      <c r="M13" s="18"/>
    </row>
    <row r="14" spans="1:14">
      <c r="A14" s="14">
        <v>5</v>
      </c>
      <c r="B14" s="14"/>
      <c r="C14" s="15"/>
      <c r="D14" s="15"/>
      <c r="E14" s="15"/>
      <c r="F14" s="16"/>
      <c r="G14" s="17"/>
      <c r="H14" s="15"/>
      <c r="I14" s="15"/>
      <c r="J14" s="15"/>
      <c r="K14" s="18"/>
      <c r="L14" s="18"/>
      <c r="M14" s="18"/>
    </row>
    <row r="15" spans="1:14">
      <c r="A15" s="14">
        <v>6</v>
      </c>
      <c r="B15" s="14"/>
      <c r="C15" s="15"/>
      <c r="D15" s="15"/>
      <c r="E15" s="15"/>
      <c r="F15" s="16"/>
      <c r="G15" s="17"/>
      <c r="H15" s="15"/>
      <c r="I15" s="15"/>
      <c r="J15" s="15"/>
      <c r="K15" s="18"/>
      <c r="L15" s="18"/>
      <c r="M15" s="18"/>
    </row>
    <row r="16" spans="1:14">
      <c r="A16" s="14">
        <v>7</v>
      </c>
      <c r="B16" s="14"/>
      <c r="C16" s="15"/>
      <c r="D16" s="15"/>
      <c r="E16" s="15"/>
      <c r="F16" s="16"/>
      <c r="G16" s="17"/>
      <c r="H16" s="15"/>
      <c r="I16" s="15"/>
      <c r="J16" s="15"/>
      <c r="K16" s="18"/>
      <c r="L16" s="18"/>
      <c r="M16" s="18"/>
    </row>
    <row r="17" spans="1:13">
      <c r="A17" s="14">
        <v>8</v>
      </c>
      <c r="B17" s="14"/>
      <c r="C17" s="15"/>
      <c r="D17" s="15"/>
      <c r="E17" s="15"/>
      <c r="F17" s="16"/>
      <c r="G17" s="17"/>
      <c r="H17" s="15"/>
      <c r="I17" s="15"/>
      <c r="J17" s="15"/>
      <c r="K17" s="18"/>
      <c r="L17" s="18"/>
      <c r="M17" s="18"/>
    </row>
    <row r="18" spans="1:13">
      <c r="A18" s="19"/>
      <c r="B18" s="19"/>
      <c r="C18" s="19" t="s">
        <v>12</v>
      </c>
      <c r="D18" s="19"/>
      <c r="E18" s="19"/>
      <c r="F18" s="19"/>
      <c r="G18" s="19"/>
      <c r="H18" s="19"/>
      <c r="I18" s="19"/>
      <c r="J18" s="20" t="s">
        <v>13</v>
      </c>
      <c r="K18" s="21">
        <f>SUM(K10:K17)</f>
        <v>0</v>
      </c>
      <c r="L18" s="22"/>
      <c r="M18" s="4"/>
    </row>
    <row r="20" spans="1:13">
      <c r="B20" s="7" t="s">
        <v>15</v>
      </c>
      <c r="C20" s="4"/>
      <c r="D20" s="4"/>
      <c r="E20" s="4"/>
      <c r="F20" s="4"/>
      <c r="G20" s="4"/>
      <c r="H20" s="4"/>
      <c r="I20" s="4"/>
      <c r="J20" s="4"/>
    </row>
    <row r="21" spans="1:13" ht="25.5" customHeight="1">
      <c r="B21" s="216" t="s">
        <v>16</v>
      </c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</row>
    <row r="22" spans="1:13">
      <c r="B22" s="218" t="s">
        <v>17</v>
      </c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</row>
  </sheetData>
  <mergeCells count="6">
    <mergeCell ref="A2:M2"/>
    <mergeCell ref="B22:M22"/>
    <mergeCell ref="A3:D3"/>
    <mergeCell ref="A6:B6"/>
    <mergeCell ref="A7:B7"/>
    <mergeCell ref="B21:M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2</vt:i4>
      </vt:variant>
    </vt:vector>
  </HeadingPairs>
  <TitlesOfParts>
    <vt:vector size="6" baseType="lpstr">
      <vt:lpstr>Annex 1a</vt:lpstr>
      <vt:lpstr>Annex 1b</vt:lpstr>
      <vt:lpstr>Annex 2</vt:lpstr>
      <vt:lpstr>Annex 3</vt:lpstr>
      <vt:lpstr>'Annex 1a'!Àrea_d'impressió</vt:lpstr>
      <vt:lpstr>'Annex 1b'!Àrea_d'impressió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Clapers Macia, Joana</dc:creator>
  <cp:lastModifiedBy>Honores Asanza, Marina Elizabeth</cp:lastModifiedBy>
  <cp:lastPrinted>2021-02-16T13:14:37Z</cp:lastPrinted>
  <dcterms:created xsi:type="dcterms:W3CDTF">2019-03-14T10:44:06Z</dcterms:created>
  <dcterms:modified xsi:type="dcterms:W3CDTF">2025-06-27T08:26:56Z</dcterms:modified>
</cp:coreProperties>
</file>