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723_ICEC\12784_ADTE\AJUTS\01 ARs\2026 - AR\ARs Festivals\2_Models\1_Sol·licitud\"/>
    </mc:Choice>
  </mc:AlternateContent>
  <bookViews>
    <workbookView xWindow="-15" yWindow="0" windowWidth="2175" windowHeight="0" tabRatio="884"/>
  </bookViews>
  <sheets>
    <sheet name="Pressupost despesa" sheetId="1" r:id="rId1"/>
    <sheet name="Caixets" sheetId="8" r:id="rId2"/>
    <sheet name="Subv no retornable" sheetId="7" r:id="rId3"/>
    <sheet name="A) Ingressos Festivals" sheetId="2" r:id="rId4"/>
    <sheet name="B) Ingressos Cicle concerts" sheetId="9" r:id="rId5"/>
    <sheet name="Tresoreria" sheetId="3" r:id="rId6"/>
  </sheets>
  <definedNames>
    <definedName name="_xlnm.Print_Area" localSheetId="3">'A) Ingressos Festivals'!$B$1:$F$82</definedName>
    <definedName name="_xlnm.Print_Area" localSheetId="4">'B) Ingressos Cicle concerts'!$B$1:$M$1</definedName>
    <definedName name="_xlnm.Print_Area" localSheetId="1">Caixets!$B$4:$I$52</definedName>
    <definedName name="_xlnm.Print_Area" localSheetId="0">'Pressupost despesa'!$B$4:$H$86</definedName>
    <definedName name="_xlnm.Print_Area" localSheetId="2">'Subv no retornable'!$B$3:$D$43</definedName>
    <definedName name="_xlnm.Print_Area" localSheetId="5">Tresoreria!$B$1:$N$16</definedName>
  </definedNames>
  <calcPr calcId="162913"/>
</workbook>
</file>

<file path=xl/calcChain.xml><?xml version="1.0" encoding="utf-8"?>
<calcChain xmlns="http://schemas.openxmlformats.org/spreadsheetml/2006/main">
  <c r="E53" i="9" l="1"/>
  <c r="D53" i="9"/>
  <c r="C53" i="9"/>
  <c r="E61" i="2"/>
  <c r="D61" i="2"/>
  <c r="C61" i="2"/>
  <c r="J83" i="9" l="1"/>
  <c r="J84" i="9"/>
  <c r="J85" i="9"/>
  <c r="J86" i="9"/>
  <c r="J87" i="9"/>
  <c r="J88" i="9"/>
  <c r="J89" i="9"/>
  <c r="J82" i="9"/>
  <c r="E46" i="9" l="1"/>
  <c r="D46" i="9"/>
  <c r="C46" i="9"/>
  <c r="E54" i="2"/>
  <c r="D54" i="2"/>
  <c r="C54" i="2"/>
  <c r="M82" i="9" l="1"/>
  <c r="L83" i="9"/>
  <c r="L84" i="9"/>
  <c r="L85" i="9"/>
  <c r="L86" i="9"/>
  <c r="L87" i="9"/>
  <c r="L82" i="9"/>
  <c r="L89" i="9"/>
  <c r="L88" i="9"/>
  <c r="J62" i="9" l="1"/>
  <c r="M62" i="9"/>
  <c r="L71" i="9"/>
  <c r="L70" i="9"/>
  <c r="L69" i="9"/>
  <c r="L68" i="9"/>
  <c r="L67" i="9"/>
  <c r="L66" i="9"/>
  <c r="L65" i="9"/>
  <c r="L64" i="9"/>
  <c r="L63" i="9"/>
  <c r="L62" i="9"/>
  <c r="S9" i="3" l="1"/>
  <c r="S7" i="3"/>
  <c r="O11" i="3"/>
  <c r="P11" i="3"/>
  <c r="Q11" i="3"/>
  <c r="R11" i="3"/>
  <c r="E77" i="1" l="1"/>
  <c r="C77" i="1"/>
  <c r="J56" i="1"/>
  <c r="G56" i="1"/>
  <c r="E56" i="1"/>
  <c r="C56" i="1"/>
  <c r="D56" i="1"/>
  <c r="E42" i="1"/>
  <c r="C42" i="1"/>
  <c r="E27" i="1"/>
  <c r="C27" i="1"/>
  <c r="C49" i="9" l="1"/>
  <c r="B92" i="1" l="1"/>
  <c r="B91" i="1"/>
  <c r="E49" i="9"/>
  <c r="D49" i="9"/>
  <c r="G71" i="2"/>
  <c r="G72" i="2"/>
  <c r="G73" i="2"/>
  <c r="G74" i="2"/>
  <c r="G75" i="2"/>
  <c r="G76" i="2"/>
  <c r="G77" i="2"/>
  <c r="G78" i="2"/>
  <c r="G79" i="2"/>
  <c r="E80" i="2"/>
  <c r="F80" i="2"/>
  <c r="H80" i="2"/>
  <c r="I80" i="2"/>
  <c r="J80" i="2"/>
  <c r="K80" i="2"/>
  <c r="L80" i="2"/>
  <c r="E57" i="2"/>
  <c r="D57" i="2"/>
  <c r="C57" i="2"/>
  <c r="H77" i="1" l="1"/>
  <c r="H67" i="1"/>
  <c r="H56" i="1"/>
  <c r="H42" i="1"/>
  <c r="H27" i="1"/>
  <c r="H69" i="1" l="1"/>
  <c r="H81" i="1" s="1"/>
  <c r="C50" i="2" l="1"/>
  <c r="E42" i="9" l="1"/>
  <c r="D42" i="9"/>
  <c r="C42" i="9"/>
  <c r="E32" i="9"/>
  <c r="D32" i="9"/>
  <c r="C32" i="9"/>
  <c r="E16" i="9"/>
  <c r="D16" i="9"/>
  <c r="C16" i="9"/>
  <c r="D55" i="9" l="1"/>
  <c r="E55" i="9"/>
  <c r="M11" i="3"/>
  <c r="G11" i="3"/>
  <c r="C11" i="3"/>
  <c r="C13" i="3" s="1"/>
  <c r="S11" i="3" l="1"/>
  <c r="F11" i="3" l="1"/>
  <c r="E11" i="3"/>
  <c r="D11" i="3"/>
  <c r="D13" i="3" s="1"/>
  <c r="C40" i="2"/>
  <c r="D20" i="2"/>
  <c r="C20" i="2"/>
  <c r="E13" i="3" l="1"/>
  <c r="F13" i="3" s="1"/>
  <c r="G13" i="3" s="1"/>
  <c r="G70" i="2" l="1"/>
  <c r="D67" i="1" l="1"/>
  <c r="E67" i="1"/>
  <c r="E69" i="1" l="1"/>
  <c r="E81" i="1" s="1"/>
  <c r="D69" i="1"/>
  <c r="D81" i="1" s="1"/>
  <c r="M89" i="9"/>
  <c r="M88" i="9"/>
  <c r="M87" i="9"/>
  <c r="M86" i="9"/>
  <c r="M85" i="9"/>
  <c r="M84" i="9"/>
  <c r="M83" i="9"/>
  <c r="J71" i="9"/>
  <c r="O71" i="9" s="1"/>
  <c r="J70" i="9"/>
  <c r="M70" i="9" s="1"/>
  <c r="J69" i="9"/>
  <c r="O69" i="9" s="1"/>
  <c r="J68" i="9"/>
  <c r="O68" i="9" s="1"/>
  <c r="J67" i="9"/>
  <c r="M67" i="9" s="1"/>
  <c r="J66" i="9"/>
  <c r="O66" i="9" s="1"/>
  <c r="J65" i="9"/>
  <c r="O65" i="9" s="1"/>
  <c r="J64" i="9"/>
  <c r="M64" i="9" s="1"/>
  <c r="J63" i="9"/>
  <c r="M63" i="9" s="1"/>
  <c r="E50" i="2"/>
  <c r="D50" i="2"/>
  <c r="E40" i="2"/>
  <c r="D40" i="2"/>
  <c r="E20" i="2"/>
  <c r="L49" i="8"/>
  <c r="L29" i="8"/>
  <c r="I49" i="8"/>
  <c r="I29" i="8"/>
  <c r="M69" i="9" l="1"/>
  <c r="G80" i="2"/>
  <c r="C53" i="2" s="1"/>
  <c r="E63" i="2"/>
  <c r="D63" i="2"/>
  <c r="B90" i="1"/>
  <c r="B89" i="1"/>
  <c r="M65" i="9"/>
  <c r="O63" i="9"/>
  <c r="M71" i="9"/>
  <c r="O67" i="9"/>
  <c r="M68" i="9"/>
  <c r="O62" i="9"/>
  <c r="O64" i="9"/>
  <c r="O70" i="9"/>
  <c r="M66" i="9"/>
  <c r="L52" i="8"/>
  <c r="I52" i="8"/>
  <c r="J77" i="1" l="1"/>
  <c r="J67" i="1"/>
  <c r="J42" i="1"/>
  <c r="J27" i="1"/>
  <c r="J69" i="1" l="1"/>
  <c r="J81" i="1" s="1"/>
  <c r="C49" i="8"/>
  <c r="N11" i="3" l="1"/>
  <c r="L11" i="3"/>
  <c r="K11" i="3"/>
  <c r="J11" i="3"/>
  <c r="I11" i="3"/>
  <c r="H11" i="3"/>
  <c r="H13" i="3" l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C29" i="8" l="1"/>
  <c r="D36" i="7"/>
  <c r="C36" i="7"/>
  <c r="G77" i="1"/>
  <c r="G67" i="1"/>
  <c r="G42" i="1"/>
  <c r="G27" i="1"/>
  <c r="C67" i="1"/>
  <c r="C69" i="1" s="1"/>
  <c r="C81" i="1" s="1"/>
  <c r="C54" i="9" s="1"/>
  <c r="C55" i="9" s="1"/>
  <c r="C52" i="8" l="1"/>
  <c r="B88" i="1"/>
  <c r="G69" i="1"/>
  <c r="G81" i="1" s="1"/>
  <c r="C62" i="2" l="1"/>
  <c r="C63" i="2" s="1"/>
</calcChain>
</file>

<file path=xl/comments1.xml><?xml version="1.0" encoding="utf-8"?>
<comments xmlns="http://schemas.openxmlformats.org/spreadsheetml/2006/main">
  <authors>
    <author>Ferrer Morales, Albert</author>
  </authors>
  <commentList>
    <comment ref="K14" authorId="0" shapeId="0">
      <text>
        <r>
          <rPr>
            <b/>
            <sz val="8"/>
            <color indexed="81"/>
            <rFont val="Helvetica*"/>
          </rPr>
          <t xml:space="preserve">S’entén per persona/entitat vinculada aquella en què concorre alguna de les circumstàncies següents:   </t>
        </r>
        <r>
          <rPr>
            <sz val="8"/>
            <color indexed="81"/>
            <rFont val="Helvetica*"/>
          </rPr>
          <t xml:space="preserve">     
</t>
        </r>
        <r>
          <rPr>
            <b/>
            <sz val="8"/>
            <color indexed="81"/>
            <rFont val="Helvetica*"/>
          </rPr>
          <t>a)</t>
        </r>
        <r>
          <rPr>
            <sz val="8"/>
            <color indexed="81"/>
            <rFont val="Helvetica*"/>
          </rPr>
          <t xml:space="preserve"> Persones físiques unides per relació conjugal o persones lligades amb una relació d’afectivitat anàloga, parentiu de consanguinitat fins al quart grau o d’afinitat fins al segon.  
</t>
        </r>
        <r>
          <rPr>
            <b/>
            <sz val="8"/>
            <color indexed="81"/>
            <rFont val="Helvetica*"/>
          </rPr>
          <t>b)</t>
        </r>
        <r>
          <rPr>
            <sz val="8"/>
            <color indexed="81"/>
            <rFont val="Helvetica*"/>
          </rPr>
          <t xml:space="preserve"> Les persones físiques i jurídiques que tinguin una relació laboral retribuïda mitjançant pagaments periòdics. 
</t>
        </r>
        <r>
          <rPr>
            <b/>
            <sz val="8"/>
            <color indexed="81"/>
            <rFont val="Helvetica*"/>
          </rPr>
          <t>c)</t>
        </r>
        <r>
          <rPr>
            <sz val="8"/>
            <color indexed="81"/>
            <rFont val="Helvetica*"/>
          </rPr>
          <t xml:space="preserve"> 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8"/>
            <color indexed="81"/>
            <rFont val="Helvetica*"/>
          </rPr>
          <t>d)</t>
        </r>
        <r>
          <rPr>
            <sz val="8"/>
            <color indexed="81"/>
            <rFont val="Helvetica*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8"/>
            <color indexed="81"/>
            <rFont val="Helvetica*"/>
          </rPr>
          <t>e)</t>
        </r>
        <r>
          <rPr>
            <sz val="8"/>
            <color indexed="81"/>
            <rFont val="Helvetica*"/>
          </rPr>
          <t xml:space="preserve"> Les societats que, d’acord amb l’article 4 de la Llei 24/1988, de 28 de juliol, reguladora del mercat de valors, compleixin les circumstàncies requerides per formar part del mateix grup. 
</t>
        </r>
        <r>
          <rPr>
            <b/>
            <sz val="8"/>
            <color indexed="81"/>
            <rFont val="Helvetica*"/>
          </rPr>
          <t>f)</t>
        </r>
        <r>
          <rPr>
            <sz val="8"/>
            <color indexed="81"/>
            <rFont val="Helvetica*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</t>
        </r>
        <r>
          <rPr>
            <b/>
            <sz val="8"/>
            <color indexed="81"/>
            <rFont val="Helvetica*"/>
          </rPr>
          <t>g)</t>
        </r>
        <r>
          <rPr>
            <sz val="8"/>
            <color indexed="81"/>
            <rFont val="Helvetica*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<sst xmlns="http://schemas.openxmlformats.org/spreadsheetml/2006/main" count="467" uniqueCount="217">
  <si>
    <t xml:space="preserve">PLA DE TRESORERIA </t>
  </si>
  <si>
    <t>SALDO FINAL TRESORERIA</t>
  </si>
  <si>
    <t>Disseny gràfic</t>
  </si>
  <si>
    <t>Promoció</t>
  </si>
  <si>
    <t>Programació artística</t>
  </si>
  <si>
    <t>Vols</t>
  </si>
  <si>
    <t>Allotjament</t>
  </si>
  <si>
    <t>Càtering</t>
  </si>
  <si>
    <t>Desplaçaments/Runners</t>
  </si>
  <si>
    <t>Publicitat i màrqueting</t>
  </si>
  <si>
    <t>Comunicació i premsa</t>
  </si>
  <si>
    <t>Producció vídeo i fotografia</t>
  </si>
  <si>
    <t>Material promocional: cartells, flyers...</t>
  </si>
  <si>
    <t>Merchandising</t>
  </si>
  <si>
    <t>Oficina de premsa</t>
  </si>
  <si>
    <t>Web i e-màrqueting</t>
  </si>
  <si>
    <t>Producció</t>
  </si>
  <si>
    <t>Adequació de l'espai</t>
  </si>
  <si>
    <t>Lloguer sales de concerts</t>
  </si>
  <si>
    <t>Adquisició de material fungible</t>
  </si>
  <si>
    <t>Personal producció</t>
  </si>
  <si>
    <t>Missatgeria i transport</t>
  </si>
  <si>
    <t>Comunicacions</t>
  </si>
  <si>
    <t>Producció tècnica</t>
  </si>
  <si>
    <t>Equip de so i llums</t>
  </si>
  <si>
    <t>Assegurances</t>
  </si>
  <si>
    <t>Backline</t>
  </si>
  <si>
    <t>Patrocinis</t>
  </si>
  <si>
    <t>Ajuts públics</t>
  </si>
  <si>
    <t>Institució 1</t>
  </si>
  <si>
    <t>Institució 2</t>
  </si>
  <si>
    <t>Institució 3</t>
  </si>
  <si>
    <t>Abonaments</t>
  </si>
  <si>
    <t>Entrada de dia</t>
  </si>
  <si>
    <t>PREVISIÓ</t>
  </si>
  <si>
    <t>Aforament disponible</t>
  </si>
  <si>
    <t>Entrades venudes</t>
  </si>
  <si>
    <t>Recaptació neta</t>
  </si>
  <si>
    <t xml:space="preserve">1. Increment de l’ingrés de taquilla </t>
  </si>
  <si>
    <t xml:space="preserve">2. Increment dels ingressos en patrocini </t>
  </si>
  <si>
    <t xml:space="preserve">3. Millora del compte d’explotació del festival </t>
  </si>
  <si>
    <t>Fons propis</t>
  </si>
  <si>
    <t>Passiu</t>
  </si>
  <si>
    <t>FP/P</t>
  </si>
  <si>
    <t>Artistes catalans</t>
  </si>
  <si>
    <t>Artístes no catalans</t>
  </si>
  <si>
    <t>Nom artista 1</t>
  </si>
  <si>
    <t>Nom artista 2</t>
  </si>
  <si>
    <t>Nom artista 3</t>
  </si>
  <si>
    <t>Nom artista 4</t>
  </si>
  <si>
    <t>Nom artista 5</t>
  </si>
  <si>
    <t>Nom artista 6</t>
  </si>
  <si>
    <t>Nom artista 7</t>
  </si>
  <si>
    <t>Nom artista 8</t>
  </si>
  <si>
    <t>Nom artista 9</t>
  </si>
  <si>
    <t>Nom artista 10</t>
  </si>
  <si>
    <t>Nom artista 11</t>
  </si>
  <si>
    <t>Nom artista 12</t>
  </si>
  <si>
    <t>Nom artista 13</t>
  </si>
  <si>
    <t>Nom artista 14</t>
  </si>
  <si>
    <t>...</t>
  </si>
  <si>
    <t>Despesa per contractació artística</t>
  </si>
  <si>
    <t>Total despeses contractació artística</t>
  </si>
  <si>
    <t>Comentaris:</t>
  </si>
  <si>
    <t>Criteris de valoració de la subvenció no retornable</t>
  </si>
  <si>
    <t>Ajuts a festivals o cicles de concerts</t>
  </si>
  <si>
    <t>Cobraments</t>
  </si>
  <si>
    <t>Pagaments</t>
  </si>
  <si>
    <t>Tria una opció</t>
  </si>
  <si>
    <t>Selecciona la modalitat de sol·licitud:</t>
  </si>
  <si>
    <t>Es pot presentar amb periodicitat mensual</t>
  </si>
  <si>
    <t>Última edició</t>
  </si>
  <si>
    <t>Penúltima edició</t>
  </si>
  <si>
    <t>Formacions amb participació majoritària de dones (Sí/No)</t>
  </si>
  <si>
    <t>No</t>
  </si>
  <si>
    <t>Pressupost del projecte</t>
  </si>
  <si>
    <t>4. Balanç (Impost de Societats)</t>
  </si>
  <si>
    <t>Nom empresa vinculada</t>
  </si>
  <si>
    <t>1er Trim 25</t>
  </si>
  <si>
    <t>2n Trim 25</t>
  </si>
  <si>
    <t>3er Trim 25</t>
  </si>
  <si>
    <t>4rt Trim 25</t>
  </si>
  <si>
    <r>
      <t xml:space="preserve">Import de despesa interna a l'empresa </t>
    </r>
    <r>
      <rPr>
        <b/>
        <sz val="10"/>
        <rFont val="Helvetica*"/>
      </rPr>
      <t>(nòmines)</t>
    </r>
  </si>
  <si>
    <t>ARTISTES EDICIÓ D'ENGUANY</t>
  </si>
  <si>
    <t>Llengua o composició catalana (Sí/No)</t>
  </si>
  <si>
    <t>Edició d'enguany</t>
  </si>
  <si>
    <t>Data del primer dia del festival</t>
  </si>
  <si>
    <t>Data de l'últim dia del festival</t>
  </si>
  <si>
    <t>Durada total del festival (nº de dies)</t>
  </si>
  <si>
    <t>Espai de realització</t>
  </si>
  <si>
    <t>Aforament disponible (per dia)</t>
  </si>
  <si>
    <t>PVP mig</t>
  </si>
  <si>
    <t>DADES REALS HISTÒRIC</t>
  </si>
  <si>
    <t>Confirmats:</t>
  </si>
  <si>
    <t>patrocini 1</t>
  </si>
  <si>
    <t>patrocini 2</t>
  </si>
  <si>
    <t>patrocini 3</t>
  </si>
  <si>
    <t>patrocini 4</t>
  </si>
  <si>
    <t>patrocini 5</t>
  </si>
  <si>
    <t>patrocini 6</t>
  </si>
  <si>
    <t>patrocini 7</t>
  </si>
  <si>
    <t>patrocini 8</t>
  </si>
  <si>
    <t>patrocini 9</t>
  </si>
  <si>
    <t>patrocini 10</t>
  </si>
  <si>
    <t>Previstos:</t>
  </si>
  <si>
    <t>Atorgats:</t>
  </si>
  <si>
    <t>Sol·licitats:</t>
  </si>
  <si>
    <t xml:space="preserve">Resultat barres, restauració i marxandatge </t>
  </si>
  <si>
    <t>Barres, restauració i marxandatge  (ingrés)</t>
  </si>
  <si>
    <t>Barres, restauració i marxandatge  (despesa)</t>
  </si>
  <si>
    <t>Total ingressos</t>
  </si>
  <si>
    <t>Total despeses</t>
  </si>
  <si>
    <t>EDICIÓ D'ENGUANY</t>
  </si>
  <si>
    <t>ÚLTIMA EDICIÓ</t>
  </si>
  <si>
    <t>PENÚLTIMA EDICIÓ</t>
  </si>
  <si>
    <t>Tipus d'entrada</t>
  </si>
  <si>
    <t>Trams de PVP 
(anticipada, taquilla, etc.)</t>
  </si>
  <si>
    <t>Previsió d'entrades venudes</t>
  </si>
  <si>
    <t xml:space="preserve">Previsió Ingrés net </t>
  </si>
  <si>
    <t>Entrades ja venudes en la data de presentació d'aquesta sol·licitud</t>
  </si>
  <si>
    <t>REAL (si s'escau)</t>
  </si>
  <si>
    <t>Artista</t>
  </si>
  <si>
    <t>Dates de realització</t>
  </si>
  <si>
    <t>Nº de concerts</t>
  </si>
  <si>
    <t>Sala</t>
  </si>
  <si>
    <t> PVP mig</t>
  </si>
  <si>
    <t>Invitacions</t>
  </si>
  <si>
    <t>Entrades de pagament</t>
  </si>
  <si>
    <t> Previsió entrades venudes</t>
  </si>
  <si>
    <t> Ingrés net previst</t>
  </si>
  <si>
    <t>Ocupació prevista</t>
  </si>
  <si>
    <t>Entrades ja venudes a la data de presentació d'aquesta sol·licitud</t>
  </si>
  <si>
    <t>% entrades ja venudes</t>
  </si>
  <si>
    <t xml:space="preserve">Artista 1 </t>
  </si>
  <si>
    <t>Artista 2</t>
  </si>
  <si>
    <t>Artista 3</t>
  </si>
  <si>
    <t>Artista 4</t>
  </si>
  <si>
    <t>Artista 5</t>
  </si>
  <si>
    <t>Artista 6</t>
  </si>
  <si>
    <t>Artista 7</t>
  </si>
  <si>
    <t>Artista 8</t>
  </si>
  <si>
    <t>Artista 9</t>
  </si>
  <si>
    <t>Artista 10</t>
  </si>
  <si>
    <t>% ocupació</t>
  </si>
  <si>
    <r>
      <t xml:space="preserve">Nº entrades de pagament
</t>
    </r>
    <r>
      <rPr>
        <sz val="10"/>
        <rFont val="Helvetica*"/>
      </rPr>
      <t>(suma total d'entrades posades a la venda, sense incloure invitacions)</t>
    </r>
  </si>
  <si>
    <r>
      <t xml:space="preserve">Import de despesa feta amb </t>
    </r>
    <r>
      <rPr>
        <b/>
        <sz val="10"/>
        <rFont val="Helvetica*"/>
      </rPr>
      <t xml:space="preserve">proveïdors </t>
    </r>
    <r>
      <rPr>
        <sz val="10"/>
        <rFont val="Helvetica*"/>
      </rPr>
      <t>amb seu permanent a Catalunya</t>
    </r>
  </si>
  <si>
    <t>CAIXET (€)</t>
  </si>
  <si>
    <t>OBSERVACIONS</t>
  </si>
  <si>
    <t>Només a efectes de tresoreria, aquest pla pot incloure els pagaments i cobraments d'impostos relacionats directament amb despeses del pressupost presentat del projecte (IVA i IRPF).</t>
  </si>
  <si>
    <t>TOTAL</t>
  </si>
  <si>
    <t>Caixets artistes catalans</t>
  </si>
  <si>
    <t>Caixets artistes no catalans</t>
  </si>
  <si>
    <t>20XX</t>
  </si>
  <si>
    <t>Indicar l'any</t>
  </si>
  <si>
    <t>Previsions venda d'entrades edició d'enguany</t>
  </si>
  <si>
    <t>Aportació reintegrable i subvenció</t>
  </si>
  <si>
    <t>Només aportació reintegrable</t>
  </si>
  <si>
    <t>Sí</t>
  </si>
  <si>
    <t>Nom de l'empresa:</t>
  </si>
  <si>
    <t>Pressupost previst Edició d'enguany</t>
  </si>
  <si>
    <r>
      <rPr>
        <sz val="10"/>
        <rFont val="Helvetica*"/>
      </rPr>
      <t xml:space="preserve">Despesa </t>
    </r>
    <r>
      <rPr>
        <b/>
        <sz val="10"/>
        <rFont val="Helvetica*"/>
      </rPr>
      <t>última edició</t>
    </r>
    <r>
      <rPr>
        <sz val="10"/>
        <rFont val="Helvetica*"/>
      </rPr>
      <t xml:space="preserve"> realitzada</t>
    </r>
  </si>
  <si>
    <r>
      <rPr>
        <sz val="10"/>
        <rFont val="Helvetica*"/>
      </rPr>
      <t xml:space="preserve">Despesa </t>
    </r>
    <r>
      <rPr>
        <b/>
        <sz val="10"/>
        <rFont val="Helvetica*"/>
      </rPr>
      <t xml:space="preserve">penúltima edició </t>
    </r>
    <r>
      <rPr>
        <sz val="10"/>
        <rFont val="Helvetica*"/>
      </rPr>
      <t>realitzada</t>
    </r>
  </si>
  <si>
    <t>Total Despeses Directes</t>
  </si>
  <si>
    <t>Total Despeses Indirectes</t>
  </si>
  <si>
    <t xml:space="preserve">Total Despeses </t>
  </si>
  <si>
    <t>AVISOS (si el següent quadre mostra algún avís, considereu revisió)</t>
  </si>
  <si>
    <t>Residents majoritàriament a Catalunya 
(Sí/No)</t>
  </si>
  <si>
    <t>penúltim balanç tancat
Any 20XX</t>
  </si>
  <si>
    <t>últim balanç tancat
Any 20XX</t>
  </si>
  <si>
    <t>Previsió edició d'enguany</t>
  </si>
  <si>
    <t>Altres</t>
  </si>
  <si>
    <t>RESULTAT</t>
  </si>
  <si>
    <t>B.2) CICLES DE CONCERTS SIMILARS REALITZATS ANTERIORMENT</t>
  </si>
  <si>
    <t>Nom del festival o cicle:</t>
  </si>
  <si>
    <r>
      <t xml:space="preserve">Despeses indirectes </t>
    </r>
    <r>
      <rPr>
        <i/>
        <sz val="11"/>
        <rFont val="Helvetica*"/>
      </rPr>
      <t xml:space="preserve">(màxim 10% de la despesa directa) </t>
    </r>
  </si>
  <si>
    <t>Tresoreria Mensual</t>
  </si>
  <si>
    <t>A) PREVISIÓ D'EXPLOTACIÓ EN CAS DE FESTIVALS</t>
  </si>
  <si>
    <t>B.1) PREVISIÓ D'EXPLOTACIÓ EN CAS DE CICLES DE CONCERTS</t>
  </si>
  <si>
    <t>Data del primer dia del cicle</t>
  </si>
  <si>
    <t>Data de l'últim dia del cicle</t>
  </si>
  <si>
    <t>Durada total (nº dies / mesos)</t>
  </si>
  <si>
    <t>Nº total de concerts</t>
  </si>
  <si>
    <t>CAIXET ARTISTES última edició</t>
  </si>
  <si>
    <t>CAIXET ARTISTES penúltima edició</t>
  </si>
  <si>
    <t>1er Trim 26</t>
  </si>
  <si>
    <t>2n Trim 26</t>
  </si>
  <si>
    <t>3er Trim 26</t>
  </si>
  <si>
    <t>4rt Trim 26</t>
  </si>
  <si>
    <t>1er Trim 27</t>
  </si>
  <si>
    <t>2n Trim 27</t>
  </si>
  <si>
    <t>3er Trim 27</t>
  </si>
  <si>
    <t>4rt Trim 27</t>
  </si>
  <si>
    <r>
      <t xml:space="preserve">Altres </t>
    </r>
    <r>
      <rPr>
        <sz val="10"/>
        <color theme="0" tint="-0.499984740745262"/>
        <rFont val="Helvetica*"/>
      </rPr>
      <t>(especificar)</t>
    </r>
    <r>
      <rPr>
        <sz val="10"/>
        <rFont val="Helvetica*"/>
      </rPr>
      <t>:</t>
    </r>
  </si>
  <si>
    <t>Resultat gestió venda entrades</t>
  </si>
  <si>
    <t>comissió gestió venda entrades (ingrès)</t>
  </si>
  <si>
    <t>comissió gestió venda entrades (despesa)</t>
  </si>
  <si>
    <t>Altres vies d'ingrés</t>
  </si>
  <si>
    <t>Especificar:</t>
  </si>
  <si>
    <t>Aforament disponible per concert</t>
  </si>
  <si>
    <t>Invitacions per concert</t>
  </si>
  <si>
    <t>Total entrades de pagament</t>
  </si>
  <si>
    <t>Total entrades venudes</t>
  </si>
  <si>
    <r>
      <t xml:space="preserve">Ingrés per taquilla (brut) </t>
    </r>
    <r>
      <rPr>
        <b/>
        <sz val="11"/>
        <rFont val="Helvetica*"/>
      </rPr>
      <t>penúltima</t>
    </r>
    <r>
      <rPr>
        <sz val="11"/>
        <rFont val="Helvetica*"/>
      </rPr>
      <t xml:space="preserve"> edició realitzada </t>
    </r>
  </si>
  <si>
    <r>
      <t xml:space="preserve">Ingrés per taquilla (brut) </t>
    </r>
    <r>
      <rPr>
        <b/>
        <sz val="11"/>
        <rFont val="Helvetica*"/>
      </rPr>
      <t>última</t>
    </r>
    <r>
      <rPr>
        <sz val="11"/>
        <rFont val="Helvetica*"/>
      </rPr>
      <t xml:space="preserve"> edició realitzada</t>
    </r>
  </si>
  <si>
    <r>
      <t xml:space="preserve">Ingrés per patrocini </t>
    </r>
    <r>
      <rPr>
        <b/>
        <sz val="11"/>
        <rFont val="Helvetica*"/>
      </rPr>
      <t>penúltima</t>
    </r>
    <r>
      <rPr>
        <sz val="11"/>
        <rFont val="Helvetica*"/>
      </rPr>
      <t xml:space="preserve"> edició realitzada</t>
    </r>
  </si>
  <si>
    <r>
      <t xml:space="preserve">Ingrés per patrocini </t>
    </r>
    <r>
      <rPr>
        <b/>
        <sz val="11"/>
        <rFont val="Helvetica*"/>
      </rPr>
      <t>última</t>
    </r>
    <r>
      <rPr>
        <sz val="11"/>
        <rFont val="Helvetica*"/>
      </rPr>
      <t xml:space="preserve"> edició realitzada</t>
    </r>
  </si>
  <si>
    <r>
      <t xml:space="preserve">Resultat compte d'explotació </t>
    </r>
    <r>
      <rPr>
        <b/>
        <sz val="11"/>
        <rFont val="Helvetica*"/>
      </rPr>
      <t xml:space="preserve">penúltima </t>
    </r>
    <r>
      <rPr>
        <sz val="11"/>
        <rFont val="Helvetica*"/>
      </rPr>
      <t>edició realitzada</t>
    </r>
  </si>
  <si>
    <r>
      <t xml:space="preserve">Resultat compte d'explotació </t>
    </r>
    <r>
      <rPr>
        <b/>
        <sz val="11"/>
        <rFont val="Helvetica*"/>
      </rPr>
      <t xml:space="preserve">última </t>
    </r>
    <r>
      <rPr>
        <sz val="11"/>
        <rFont val="Helvetica*"/>
      </rPr>
      <t>edició realitzada</t>
    </r>
  </si>
  <si>
    <t>1er Trim 28</t>
  </si>
  <si>
    <t>2n Trim 28</t>
  </si>
  <si>
    <t>3er Trim 28</t>
  </si>
  <si>
    <t>4rt Trim 28</t>
  </si>
  <si>
    <r>
      <t xml:space="preserve">Import de despesa feta amb </t>
    </r>
    <r>
      <rPr>
        <b/>
        <sz val="10"/>
        <rFont val="Helvetica*"/>
      </rPr>
      <t>empreses vinculades</t>
    </r>
  </si>
  <si>
    <r>
      <t xml:space="preserve">Preu mig net 
</t>
    </r>
    <r>
      <rPr>
        <sz val="10"/>
        <rFont val="Helvetica*"/>
      </rPr>
      <t>(sense IVA i sense SGAE)</t>
    </r>
  </si>
  <si>
    <r>
      <t xml:space="preserve">Ingressos nets per venda d'entrades (sense IVA i sense SGAE). 
</t>
    </r>
    <r>
      <rPr>
        <i/>
        <sz val="10"/>
        <color theme="4"/>
        <rFont val="Helvetica*"/>
      </rPr>
      <t>Quadrar xifra amb columna G</t>
    </r>
  </si>
  <si>
    <r>
      <t xml:space="preserve">Ingressos nets per venda d'entrades (sense IVA i sense SGAE). 
</t>
    </r>
    <r>
      <rPr>
        <i/>
        <sz val="10"/>
        <color theme="4"/>
        <rFont val="Helvetica*"/>
      </rPr>
      <t>Quadrar xifra amb columna L</t>
    </r>
  </si>
  <si>
    <r>
      <t xml:space="preserve">Preu mig net 
</t>
    </r>
    <r>
      <rPr>
        <sz val="9"/>
        <rFont val="Helvetica*"/>
      </rPr>
      <t>(sense IVA i sense  SGAE)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</si>
</sst>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-* #,##0\ _€_-;\-* #,##0\ _€_-;_-* &quot;-&quot;??\ _€_-;_-@_-"/>
    <numFmt numFmtId="167" formatCode="#,##0.00\ &quot;€&quot;"/>
    <numFmt numFmtId="168" formatCode="#,##0;[Red]#,##0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Helvetica*"/>
    </font>
    <font>
      <sz val="11"/>
      <name val="Helvetica*"/>
    </font>
    <font>
      <sz val="10"/>
      <name val="Helvetica*"/>
    </font>
    <font>
      <b/>
      <sz val="10"/>
      <name val="Helvetica*"/>
    </font>
    <font>
      <i/>
      <sz val="9"/>
      <name val="Helvetica*"/>
    </font>
    <font>
      <i/>
      <sz val="10"/>
      <name val="Helvetica*"/>
    </font>
    <font>
      <sz val="10"/>
      <color indexed="62"/>
      <name val="Helvetica*"/>
    </font>
    <font>
      <b/>
      <i/>
      <sz val="11"/>
      <name val="Helvetica*"/>
    </font>
    <font>
      <b/>
      <sz val="12"/>
      <name val="Arial"/>
      <family val="2"/>
    </font>
    <font>
      <sz val="10"/>
      <name val="Arial"/>
      <family val="2"/>
    </font>
    <font>
      <b/>
      <sz val="12"/>
      <name val="Helvetica*"/>
    </font>
    <font>
      <b/>
      <sz val="10"/>
      <name val="Arial"/>
      <family val="2"/>
    </font>
    <font>
      <sz val="10"/>
      <name val="Arial"/>
      <family val="2"/>
    </font>
    <font>
      <sz val="9"/>
      <name val="Helvetica*"/>
    </font>
    <font>
      <sz val="10"/>
      <color rgb="FFFF0000"/>
      <name val="Helvetica*"/>
    </font>
    <font>
      <sz val="10"/>
      <color theme="0"/>
      <name val="Helvetica*"/>
    </font>
    <font>
      <b/>
      <sz val="8"/>
      <color indexed="81"/>
      <name val="Helvetica*"/>
    </font>
    <font>
      <sz val="8"/>
      <color indexed="81"/>
      <name val="Helvetica*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1"/>
      <name val="Helvetica*"/>
    </font>
    <font>
      <b/>
      <sz val="14"/>
      <name val="Helvetica*"/>
    </font>
    <font>
      <sz val="11"/>
      <color indexed="8"/>
      <name val="Helvetica*"/>
    </font>
    <font>
      <b/>
      <sz val="12"/>
      <color indexed="8"/>
      <name val="Helvetica*"/>
    </font>
    <font>
      <b/>
      <sz val="10"/>
      <color rgb="FF222222"/>
      <name val="Helvetica*"/>
    </font>
    <font>
      <b/>
      <sz val="10"/>
      <color theme="1"/>
      <name val="Helvetica*"/>
    </font>
    <font>
      <b/>
      <u/>
      <sz val="10"/>
      <name val="Helvetica*"/>
    </font>
    <font>
      <sz val="11"/>
      <color rgb="FFFF0000"/>
      <name val="Helvetica*"/>
    </font>
    <font>
      <b/>
      <u/>
      <sz val="12"/>
      <name val="Helvetica*"/>
    </font>
    <font>
      <i/>
      <sz val="11"/>
      <name val="Helvetica*"/>
    </font>
    <font>
      <i/>
      <sz val="10"/>
      <color theme="4"/>
      <name val="Helvetica*"/>
    </font>
    <font>
      <sz val="10"/>
      <color theme="0" tint="-0.499984740745262"/>
      <name val="Helvetica*"/>
    </font>
    <font>
      <sz val="10"/>
      <color rgb="FF00B050"/>
      <name val="Helvetica*"/>
    </font>
    <font>
      <b/>
      <sz val="10"/>
      <color theme="0"/>
      <name val="Helvetica*"/>
    </font>
    <font>
      <b/>
      <sz val="12"/>
      <color theme="0"/>
      <name val="Helvetica*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06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theme="0"/>
      </top>
      <bottom/>
      <diagonal/>
    </border>
    <border>
      <left style="thin">
        <color indexed="9"/>
      </left>
      <right style="thin">
        <color indexed="9"/>
      </right>
      <top style="medium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4" fontId="5" fillId="0" borderId="0" xfId="0" applyNumberFormat="1" applyFont="1" applyProtection="1"/>
    <xf numFmtId="0" fontId="6" fillId="0" borderId="0" xfId="0" applyFont="1" applyBorder="1" applyProtection="1"/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5" fillId="0" borderId="0" xfId="0" applyNumberFormat="1" applyFont="1" applyFill="1" applyProtection="1"/>
    <xf numFmtId="4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4" fontId="5" fillId="0" borderId="0" xfId="0" applyNumberFormat="1" applyFont="1" applyBorder="1" applyProtection="1"/>
    <xf numFmtId="0" fontId="5" fillId="0" borderId="0" xfId="0" applyFont="1" applyFill="1" applyBorder="1" applyProtection="1"/>
    <xf numFmtId="4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6" fillId="0" borderId="0" xfId="0" applyFont="1" applyAlignment="1" applyProtection="1">
      <alignment horizontal="right"/>
    </xf>
    <xf numFmtId="4" fontId="6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Protection="1"/>
    <xf numFmtId="4" fontId="6" fillId="0" borderId="0" xfId="0" applyNumberFormat="1" applyFont="1" applyProtection="1"/>
    <xf numFmtId="0" fontId="3" fillId="0" borderId="0" xfId="0" applyFont="1" applyBorder="1" applyAlignment="1" applyProtection="1">
      <alignment horizontal="left" vertical="top" wrapText="1"/>
    </xf>
    <xf numFmtId="44" fontId="5" fillId="0" borderId="0" xfId="0" applyNumberFormat="1" applyFont="1" applyFill="1" applyBorder="1" applyProtection="1"/>
    <xf numFmtId="44" fontId="5" fillId="0" borderId="0" xfId="0" applyNumberFormat="1" applyFont="1" applyBorder="1" applyProtection="1"/>
    <xf numFmtId="44" fontId="6" fillId="0" borderId="0" xfId="0" applyNumberFormat="1" applyFont="1" applyFill="1" applyBorder="1" applyProtection="1"/>
    <xf numFmtId="49" fontId="6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9" xfId="0" applyFont="1" applyBorder="1"/>
    <xf numFmtId="0" fontId="5" fillId="0" borderId="9" xfId="0" applyFont="1" applyBorder="1" applyProtection="1"/>
    <xf numFmtId="0" fontId="6" fillId="0" borderId="9" xfId="0" applyFont="1" applyBorder="1" applyAlignment="1" applyProtection="1">
      <alignment horizontal="right"/>
    </xf>
    <xf numFmtId="0" fontId="5" fillId="0" borderId="9" xfId="0" applyFont="1" applyFill="1" applyBorder="1" applyProtection="1"/>
    <xf numFmtId="4" fontId="6" fillId="0" borderId="9" xfId="0" applyNumberFormat="1" applyFont="1" applyBorder="1" applyAlignment="1" applyProtection="1">
      <alignment vertical="top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4" fontId="6" fillId="0" borderId="9" xfId="0" applyNumberFormat="1" applyFont="1" applyFill="1" applyBorder="1" applyProtection="1"/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65" fontId="5" fillId="0" borderId="1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justify" vertical="center"/>
    </xf>
    <xf numFmtId="0" fontId="5" fillId="0" borderId="13" xfId="0" applyFont="1" applyBorder="1"/>
    <xf numFmtId="49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0" fontId="0" fillId="0" borderId="10" xfId="0" applyBorder="1" applyProtection="1"/>
    <xf numFmtId="0" fontId="11" fillId="0" borderId="9" xfId="0" applyFont="1" applyBorder="1" applyProtection="1"/>
    <xf numFmtId="0" fontId="3" fillId="0" borderId="9" xfId="0" applyFont="1" applyBorder="1" applyAlignment="1" applyProtection="1">
      <alignment horizontal="left" vertical="top" wrapText="1"/>
    </xf>
    <xf numFmtId="0" fontId="5" fillId="0" borderId="13" xfId="0" applyFont="1" applyFill="1" applyBorder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Protection="1"/>
    <xf numFmtId="0" fontId="5" fillId="0" borderId="25" xfId="0" applyFont="1" applyBorder="1" applyProtection="1">
      <protection locked="0"/>
    </xf>
    <xf numFmtId="44" fontId="6" fillId="0" borderId="0" xfId="0" applyNumberFormat="1" applyFont="1" applyBorder="1" applyProtection="1"/>
    <xf numFmtId="44" fontId="5" fillId="0" borderId="0" xfId="0" applyNumberFormat="1" applyFont="1" applyBorder="1" applyAlignment="1" applyProtection="1">
      <alignment horizontal="right"/>
    </xf>
    <xf numFmtId="44" fontId="5" fillId="0" borderId="0" xfId="0" applyNumberFormat="1" applyFont="1" applyProtection="1"/>
    <xf numFmtId="4" fontId="1" fillId="0" borderId="0" xfId="0" applyNumberFormat="1" applyFont="1" applyProtection="1"/>
    <xf numFmtId="0" fontId="13" fillId="0" borderId="0" xfId="0" applyFont="1" applyProtection="1"/>
    <xf numFmtId="0" fontId="13" fillId="0" borderId="9" xfId="0" applyFont="1" applyBorder="1"/>
    <xf numFmtId="0" fontId="5" fillId="0" borderId="12" xfId="0" applyFont="1" applyBorder="1"/>
    <xf numFmtId="0" fontId="4" fillId="0" borderId="4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165" fontId="5" fillId="0" borderId="12" xfId="0" applyNumberFormat="1" applyFont="1" applyFill="1" applyBorder="1" applyAlignment="1" applyProtection="1">
      <alignment horizontal="center" vertical="center"/>
      <protection locked="0"/>
    </xf>
    <xf numFmtId="165" fontId="8" fillId="0" borderId="38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wrapText="1"/>
    </xf>
    <xf numFmtId="4" fontId="17" fillId="0" borderId="0" xfId="0" applyNumberFormat="1" applyFont="1" applyProtection="1"/>
    <xf numFmtId="0" fontId="3" fillId="0" borderId="11" xfId="0" applyFont="1" applyBorder="1" applyAlignment="1" applyProtection="1">
      <alignment horizontal="justify" vertical="top" wrapText="1"/>
    </xf>
    <xf numFmtId="0" fontId="14" fillId="0" borderId="0" xfId="0" applyFont="1"/>
    <xf numFmtId="4" fontId="18" fillId="0" borderId="0" xfId="0" applyNumberFormat="1" applyFont="1" applyFill="1" applyBorder="1" applyAlignment="1" applyProtection="1">
      <alignment horizontal="center"/>
    </xf>
    <xf numFmtId="44" fontId="3" fillId="0" borderId="0" xfId="2" applyFont="1" applyBorder="1" applyAlignment="1" applyProtection="1">
      <alignment horizontal="left" vertical="top" wrapText="1"/>
    </xf>
    <xf numFmtId="44" fontId="5" fillId="0" borderId="0" xfId="2" applyFont="1" applyProtection="1"/>
    <xf numFmtId="44" fontId="5" fillId="0" borderId="0" xfId="2" applyFont="1" applyFill="1" applyProtection="1"/>
    <xf numFmtId="44" fontId="6" fillId="0" borderId="0" xfId="2" applyFont="1" applyFill="1" applyBorder="1" applyAlignment="1" applyProtection="1">
      <alignment horizontal="center" vertical="center"/>
    </xf>
    <xf numFmtId="44" fontId="5" fillId="0" borderId="0" xfId="2" applyFont="1" applyFill="1" applyBorder="1" applyProtection="1"/>
    <xf numFmtId="44" fontId="1" fillId="0" borderId="0" xfId="2" applyFont="1" applyProtection="1"/>
    <xf numFmtId="44" fontId="5" fillId="0" borderId="0" xfId="2" applyFont="1" applyBorder="1" applyAlignment="1" applyProtection="1">
      <alignment horizontal="right"/>
      <protection locked="0"/>
    </xf>
    <xf numFmtId="44" fontId="5" fillId="0" borderId="0" xfId="2" applyFont="1" applyBorder="1" applyAlignment="1" applyProtection="1">
      <alignment horizontal="right"/>
    </xf>
    <xf numFmtId="44" fontId="6" fillId="0" borderId="0" xfId="2" applyFont="1" applyFill="1" applyBorder="1" applyProtection="1"/>
    <xf numFmtId="0" fontId="21" fillId="0" borderId="0" xfId="0" applyFont="1" applyProtection="1"/>
    <xf numFmtId="0" fontId="1" fillId="0" borderId="0" xfId="4" applyFont="1" applyAlignment="1" applyProtection="1">
      <alignment vertical="center"/>
    </xf>
    <xf numFmtId="0" fontId="8" fillId="0" borderId="45" xfId="0" applyFont="1" applyFill="1" applyBorder="1" applyAlignment="1" applyProtection="1">
      <alignment horizontal="left" vertical="center"/>
    </xf>
    <xf numFmtId="0" fontId="4" fillId="0" borderId="0" xfId="4" applyFont="1" applyFill="1" applyBorder="1"/>
    <xf numFmtId="167" fontId="4" fillId="0" borderId="0" xfId="4" applyNumberFormat="1" applyFont="1" applyFill="1" applyBorder="1"/>
    <xf numFmtId="0" fontId="13" fillId="6" borderId="47" xfId="4" applyNumberFormat="1" applyFont="1" applyFill="1" applyBorder="1" applyAlignment="1" applyProtection="1">
      <alignment horizontal="center" vertical="center" wrapText="1"/>
    </xf>
    <xf numFmtId="0" fontId="13" fillId="4" borderId="47" xfId="4" applyNumberFormat="1" applyFont="1" applyFill="1" applyBorder="1" applyAlignment="1" applyProtection="1">
      <alignment horizontal="center" vertical="center" wrapText="1"/>
    </xf>
    <xf numFmtId="0" fontId="5" fillId="0" borderId="0" xfId="4" applyFont="1" applyFill="1" applyBorder="1"/>
    <xf numFmtId="167" fontId="5" fillId="5" borderId="3" xfId="4" applyNumberFormat="1" applyFont="1" applyFill="1" applyBorder="1" applyAlignment="1">
      <alignment horizontal="left" vertical="center"/>
    </xf>
    <xf numFmtId="14" fontId="5" fillId="0" borderId="3" xfId="4" applyNumberFormat="1" applyFont="1" applyFill="1" applyBorder="1" applyAlignment="1">
      <alignment horizontal="center" vertical="center"/>
    </xf>
    <xf numFmtId="3" fontId="5" fillId="0" borderId="3" xfId="4" applyNumberFormat="1" applyFont="1" applyFill="1" applyBorder="1" applyAlignment="1">
      <alignment horizontal="center" vertical="center"/>
    </xf>
    <xf numFmtId="167" fontId="5" fillId="0" borderId="3" xfId="4" applyNumberFormat="1" applyFont="1" applyFill="1" applyBorder="1" applyAlignment="1">
      <alignment horizontal="left" vertical="center"/>
    </xf>
    <xf numFmtId="167" fontId="5" fillId="0" borderId="3" xfId="4" applyNumberFormat="1" applyFont="1" applyFill="1" applyBorder="1" applyAlignment="1">
      <alignment horizontal="center" vertical="center"/>
    </xf>
    <xf numFmtId="0" fontId="24" fillId="0" borderId="0" xfId="4" applyFont="1" applyFill="1" applyBorder="1"/>
    <xf numFmtId="0" fontId="4" fillId="0" borderId="0" xfId="4" applyFont="1"/>
    <xf numFmtId="0" fontId="26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 applyProtection="1">
      <alignment horizontal="right" vertical="center"/>
    </xf>
    <xf numFmtId="168" fontId="13" fillId="3" borderId="20" xfId="4" applyNumberFormat="1" applyFont="1" applyFill="1" applyBorder="1" applyAlignment="1">
      <alignment horizontal="center" vertical="center"/>
    </xf>
    <xf numFmtId="168" fontId="13" fillId="3" borderId="22" xfId="4" applyNumberFormat="1" applyFont="1" applyFill="1" applyBorder="1" applyAlignment="1">
      <alignment horizontal="center" vertical="center"/>
    </xf>
    <xf numFmtId="0" fontId="6" fillId="0" borderId="9" xfId="4" applyFont="1" applyBorder="1" applyAlignment="1" applyProtection="1">
      <alignment horizontal="left" vertical="top" wrapText="1"/>
    </xf>
    <xf numFmtId="0" fontId="6" fillId="0" borderId="12" xfId="4" applyFont="1" applyBorder="1" applyAlignment="1" applyProtection="1">
      <alignment horizontal="left" vertical="top" wrapText="1"/>
    </xf>
    <xf numFmtId="0" fontId="5" fillId="0" borderId="12" xfId="4" applyFont="1" applyBorder="1" applyProtection="1"/>
    <xf numFmtId="0" fontId="5" fillId="0" borderId="9" xfId="4" applyFont="1" applyBorder="1"/>
    <xf numFmtId="0" fontId="3" fillId="0" borderId="0" xfId="4" applyFont="1" applyFill="1" applyBorder="1" applyAlignment="1" applyProtection="1">
      <alignment vertical="center"/>
    </xf>
    <xf numFmtId="0" fontId="5" fillId="0" borderId="13" xfId="4" applyFont="1" applyBorder="1"/>
    <xf numFmtId="0" fontId="5" fillId="0" borderId="12" xfId="4" applyFont="1" applyBorder="1"/>
    <xf numFmtId="0" fontId="5" fillId="0" borderId="10" xfId="4" quotePrefix="1" applyFont="1" applyBorder="1"/>
    <xf numFmtId="0" fontId="5" fillId="0" borderId="10" xfId="4" applyFont="1" applyBorder="1"/>
    <xf numFmtId="0" fontId="5" fillId="0" borderId="23" xfId="4" applyFont="1" applyBorder="1"/>
    <xf numFmtId="0" fontId="5" fillId="0" borderId="11" xfId="4" applyFont="1" applyBorder="1"/>
    <xf numFmtId="0" fontId="28" fillId="3" borderId="3" xfId="4" applyFont="1" applyFill="1" applyBorder="1" applyAlignment="1">
      <alignment horizontal="center" vertical="center" wrapText="1"/>
    </xf>
    <xf numFmtId="0" fontId="28" fillId="3" borderId="58" xfId="4" applyFont="1" applyFill="1" applyBorder="1" applyAlignment="1">
      <alignment horizontal="center" vertical="center" wrapText="1"/>
    </xf>
    <xf numFmtId="0" fontId="28" fillId="3" borderId="59" xfId="4" applyFont="1" applyFill="1" applyBorder="1" applyAlignment="1">
      <alignment horizontal="center" vertical="center" wrapText="1"/>
    </xf>
    <xf numFmtId="0" fontId="28" fillId="3" borderId="60" xfId="4" applyFont="1" applyFill="1" applyBorder="1" applyAlignment="1">
      <alignment horizontal="center" vertical="center" wrapText="1"/>
    </xf>
    <xf numFmtId="0" fontId="5" fillId="0" borderId="3" xfId="4" applyFont="1" applyBorder="1"/>
    <xf numFmtId="14" fontId="5" fillId="0" borderId="3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167" fontId="5" fillId="0" borderId="3" xfId="4" applyNumberFormat="1" applyFont="1" applyBorder="1" applyAlignment="1">
      <alignment horizontal="center" vertical="center"/>
    </xf>
    <xf numFmtId="167" fontId="5" fillId="5" borderId="3" xfId="4" applyNumberFormat="1" applyFont="1" applyFill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5" borderId="3" xfId="4" applyFont="1" applyFill="1" applyBorder="1" applyAlignment="1">
      <alignment horizontal="center" vertical="center"/>
    </xf>
    <xf numFmtId="9" fontId="5" fillId="5" borderId="15" xfId="7" applyFont="1" applyFill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5" borderId="21" xfId="4" applyFont="1" applyFill="1" applyBorder="1" applyAlignment="1">
      <alignment horizontal="center" vertical="center"/>
    </xf>
    <xf numFmtId="167" fontId="5" fillId="5" borderId="21" xfId="4" applyNumberFormat="1" applyFont="1" applyFill="1" applyBorder="1" applyAlignment="1">
      <alignment horizontal="center" vertical="center"/>
    </xf>
    <xf numFmtId="9" fontId="5" fillId="5" borderId="22" xfId="7" applyFont="1" applyFill="1" applyBorder="1" applyAlignment="1">
      <alignment horizontal="center" vertical="center"/>
    </xf>
    <xf numFmtId="167" fontId="5" fillId="0" borderId="9" xfId="4" applyNumberFormat="1" applyFont="1" applyBorder="1"/>
    <xf numFmtId="0" fontId="6" fillId="3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left" vertical="center"/>
    </xf>
    <xf numFmtId="0" fontId="5" fillId="0" borderId="3" xfId="4" applyFont="1" applyFill="1" applyBorder="1" applyAlignment="1">
      <alignment vertical="center"/>
    </xf>
    <xf numFmtId="3" fontId="6" fillId="5" borderId="3" xfId="4" applyNumberFormat="1" applyFont="1" applyFill="1" applyBorder="1" applyAlignment="1">
      <alignment horizontal="center" vertical="center"/>
    </xf>
    <xf numFmtId="9" fontId="6" fillId="5" borderId="3" xfId="7" applyFont="1" applyFill="1" applyBorder="1" applyAlignment="1">
      <alignment horizontal="center" vertical="center"/>
    </xf>
    <xf numFmtId="165" fontId="5" fillId="5" borderId="3" xfId="4" applyNumberFormat="1" applyFont="1" applyFill="1" applyBorder="1" applyAlignment="1">
      <alignment horizontal="center" vertical="center"/>
    </xf>
    <xf numFmtId="0" fontId="6" fillId="0" borderId="11" xfId="4" applyFont="1" applyFill="1" applyBorder="1" applyAlignment="1" applyProtection="1">
      <alignment horizontal="left" vertical="top" wrapText="1"/>
    </xf>
    <xf numFmtId="0" fontId="5" fillId="0" borderId="12" xfId="4" applyFont="1" applyFill="1" applyBorder="1" applyProtection="1"/>
    <xf numFmtId="0" fontId="5" fillId="0" borderId="9" xfId="4" applyFont="1" applyFill="1" applyBorder="1"/>
    <xf numFmtId="0" fontId="5" fillId="0" borderId="12" xfId="4" applyFont="1" applyFill="1" applyBorder="1"/>
    <xf numFmtId="0" fontId="13" fillId="0" borderId="9" xfId="4" applyFont="1" applyFill="1" applyBorder="1" applyAlignment="1">
      <alignment vertical="center"/>
    </xf>
    <xf numFmtId="0" fontId="6" fillId="3" borderId="30" xfId="4" applyFont="1" applyFill="1" applyBorder="1"/>
    <xf numFmtId="0" fontId="6" fillId="0" borderId="32" xfId="4" applyNumberFormat="1" applyFont="1" applyFill="1" applyBorder="1" applyAlignment="1"/>
    <xf numFmtId="165" fontId="5" fillId="0" borderId="42" xfId="4" applyNumberFormat="1" applyFont="1" applyFill="1" applyBorder="1" applyAlignment="1">
      <alignment horizontal="center" vertical="center"/>
    </xf>
    <xf numFmtId="165" fontId="5" fillId="0" borderId="52" xfId="4" applyNumberFormat="1" applyFont="1" applyFill="1" applyBorder="1" applyAlignment="1">
      <alignment horizontal="center" vertical="center"/>
    </xf>
    <xf numFmtId="0" fontId="5" fillId="0" borderId="32" xfId="4" applyNumberFormat="1" applyFont="1" applyFill="1" applyBorder="1" applyAlignment="1">
      <alignment horizontal="left" indent="1"/>
    </xf>
    <xf numFmtId="0" fontId="5" fillId="0" borderId="32" xfId="5" applyNumberFormat="1" applyFont="1" applyFill="1" applyBorder="1" applyAlignment="1">
      <alignment horizontal="left" indent="1"/>
    </xf>
    <xf numFmtId="165" fontId="5" fillId="0" borderId="53" xfId="4" applyNumberFormat="1" applyFont="1" applyFill="1" applyBorder="1" applyAlignment="1">
      <alignment horizontal="center" vertical="center"/>
    </xf>
    <xf numFmtId="0" fontId="8" fillId="0" borderId="55" xfId="5" applyNumberFormat="1" applyFont="1" applyFill="1" applyBorder="1" applyAlignment="1">
      <alignment horizontal="left" indent="1"/>
    </xf>
    <xf numFmtId="0" fontId="8" fillId="0" borderId="56" xfId="5" applyNumberFormat="1" applyFont="1" applyFill="1" applyBorder="1" applyAlignment="1">
      <alignment horizontal="left" indent="1"/>
    </xf>
    <xf numFmtId="165" fontId="5" fillId="0" borderId="54" xfId="4" applyNumberFormat="1" applyFont="1" applyFill="1" applyBorder="1" applyAlignment="1">
      <alignment horizontal="center" vertical="center"/>
    </xf>
    <xf numFmtId="4" fontId="5" fillId="0" borderId="26" xfId="4" applyNumberFormat="1" applyFont="1" applyFill="1" applyBorder="1" applyAlignment="1" applyProtection="1">
      <alignment horizontal="left" vertical="center" wrapText="1"/>
    </xf>
    <xf numFmtId="0" fontId="8" fillId="0" borderId="32" xfId="4" applyNumberFormat="1" applyFont="1" applyFill="1" applyBorder="1" applyAlignment="1" applyProtection="1">
      <alignment horizontal="left" indent="1"/>
    </xf>
    <xf numFmtId="0" fontId="5" fillId="0" borderId="0" xfId="4" applyFont="1"/>
    <xf numFmtId="0" fontId="6" fillId="0" borderId="3" xfId="4" applyFont="1" applyFill="1" applyBorder="1" applyAlignment="1">
      <alignment horizontal="center" vertical="center"/>
    </xf>
    <xf numFmtId="165" fontId="6" fillId="0" borderId="3" xfId="4" applyNumberFormat="1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165" fontId="6" fillId="3" borderId="3" xfId="4" applyNumberFormat="1" applyFont="1" applyFill="1" applyBorder="1" applyAlignment="1">
      <alignment horizontal="center" vertical="center"/>
    </xf>
    <xf numFmtId="0" fontId="6" fillId="3" borderId="3" xfId="4" applyNumberFormat="1" applyFont="1" applyFill="1" applyBorder="1" applyAlignment="1" applyProtection="1">
      <alignment horizontal="center" vertical="center" wrapText="1"/>
    </xf>
    <xf numFmtId="0" fontId="6" fillId="3" borderId="7" xfId="4" applyNumberFormat="1" applyFont="1" applyFill="1" applyBorder="1" applyAlignment="1" applyProtection="1">
      <alignment horizontal="center" vertical="center" wrapText="1"/>
    </xf>
    <xf numFmtId="0" fontId="6" fillId="3" borderId="14" xfId="4" applyNumberFormat="1" applyFont="1" applyFill="1" applyBorder="1" applyAlignment="1" applyProtection="1">
      <alignment horizontal="center" vertical="center" wrapText="1"/>
    </xf>
    <xf numFmtId="0" fontId="6" fillId="3" borderId="15" xfId="4" applyNumberFormat="1" applyFont="1" applyFill="1" applyBorder="1" applyAlignment="1" applyProtection="1">
      <alignment horizontal="center" vertical="center" wrapText="1"/>
    </xf>
    <xf numFmtId="3" fontId="5" fillId="0" borderId="14" xfId="4" applyNumberFormat="1" applyFont="1" applyFill="1" applyBorder="1" applyAlignment="1" applyProtection="1">
      <alignment horizontal="center" vertical="center"/>
      <protection locked="0"/>
    </xf>
    <xf numFmtId="3" fontId="5" fillId="0" borderId="3" xfId="4" applyNumberFormat="1" applyFont="1" applyFill="1" applyBorder="1" applyAlignment="1" applyProtection="1">
      <alignment horizontal="center" vertical="center"/>
      <protection locked="0"/>
    </xf>
    <xf numFmtId="3" fontId="5" fillId="0" borderId="15" xfId="4" applyNumberFormat="1" applyFont="1" applyFill="1" applyBorder="1" applyAlignment="1" applyProtection="1">
      <alignment horizontal="center" vertical="center"/>
      <protection locked="0"/>
    </xf>
    <xf numFmtId="168" fontId="5" fillId="0" borderId="14" xfId="4" applyNumberFormat="1" applyFont="1" applyBorder="1" applyAlignment="1" applyProtection="1">
      <alignment horizontal="center" vertical="center"/>
      <protection locked="0"/>
    </xf>
    <xf numFmtId="168" fontId="5" fillId="0" borderId="15" xfId="4" applyNumberFormat="1" applyFont="1" applyBorder="1" applyAlignment="1" applyProtection="1">
      <alignment horizontal="center" vertical="center"/>
      <protection locked="0"/>
    </xf>
    <xf numFmtId="3" fontId="5" fillId="0" borderId="14" xfId="4" applyNumberFormat="1" applyFont="1" applyBorder="1" applyAlignment="1" applyProtection="1">
      <alignment horizontal="center" vertical="center"/>
      <protection locked="0"/>
    </xf>
    <xf numFmtId="3" fontId="5" fillId="0" borderId="3" xfId="4" applyNumberFormat="1" applyFont="1" applyBorder="1" applyAlignment="1" applyProtection="1">
      <alignment horizontal="center" vertical="center"/>
      <protection locked="0"/>
    </xf>
    <xf numFmtId="3" fontId="5" fillId="0" borderId="15" xfId="4" applyNumberFormat="1" applyFont="1" applyBorder="1" applyAlignment="1" applyProtection="1">
      <alignment horizontal="center" vertical="center"/>
      <protection locked="0"/>
    </xf>
    <xf numFmtId="168" fontId="5" fillId="0" borderId="14" xfId="4" applyNumberFormat="1" applyFont="1" applyFill="1" applyBorder="1" applyAlignment="1" applyProtection="1">
      <alignment horizontal="center" vertical="center"/>
      <protection locked="0"/>
    </xf>
    <xf numFmtId="168" fontId="5" fillId="0" borderId="15" xfId="4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left"/>
      <protection locked="0"/>
    </xf>
    <xf numFmtId="0" fontId="13" fillId="0" borderId="9" xfId="0" applyFont="1" applyFill="1" applyBorder="1"/>
    <xf numFmtId="167" fontId="5" fillId="5" borderId="3" xfId="6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10" xfId="0" applyFont="1" applyBorder="1" applyAlignment="1" applyProtection="1">
      <alignment vertical="top"/>
    </xf>
    <xf numFmtId="0" fontId="24" fillId="9" borderId="0" xfId="4" applyFont="1" applyFill="1" applyBorder="1" applyAlignment="1">
      <alignment horizontal="left" vertical="center" indent="1"/>
    </xf>
    <xf numFmtId="0" fontId="4" fillId="9" borderId="0" xfId="4" applyFont="1" applyFill="1" applyBorder="1" applyAlignment="1">
      <alignment horizontal="left" vertical="center" indent="1"/>
    </xf>
    <xf numFmtId="0" fontId="5" fillId="0" borderId="0" xfId="4" applyFont="1" applyFill="1"/>
    <xf numFmtId="0" fontId="6" fillId="0" borderId="0" xfId="4" applyFont="1" applyFill="1" applyBorder="1" applyAlignment="1">
      <alignment horizontal="center" vertical="center"/>
    </xf>
    <xf numFmtId="165" fontId="6" fillId="0" borderId="0" xfId="4" applyNumberFormat="1" applyFont="1" applyFill="1" applyBorder="1" applyAlignment="1">
      <alignment horizontal="center" vertical="center"/>
    </xf>
    <xf numFmtId="0" fontId="5" fillId="0" borderId="0" xfId="0" applyFont="1" applyFill="1" applyProtection="1"/>
    <xf numFmtId="0" fontId="30" fillId="0" borderId="0" xfId="4" applyFont="1" applyBorder="1"/>
    <xf numFmtId="0" fontId="5" fillId="0" borderId="0" xfId="4" applyFont="1" applyBorder="1"/>
    <xf numFmtId="0" fontId="1" fillId="0" borderId="0" xfId="0" applyFont="1" applyAlignment="1" applyProtection="1"/>
    <xf numFmtId="0" fontId="11" fillId="0" borderId="39" xfId="0" applyFont="1" applyBorder="1" applyAlignment="1" applyProtection="1">
      <alignment horizontal="left" vertical="center"/>
    </xf>
    <xf numFmtId="0" fontId="11" fillId="0" borderId="40" xfId="0" applyFont="1" applyBorder="1" applyAlignment="1" applyProtection="1">
      <alignment horizontal="left" vertical="center"/>
    </xf>
    <xf numFmtId="0" fontId="11" fillId="0" borderId="41" xfId="0" applyFont="1" applyBorder="1" applyAlignment="1" applyProtection="1">
      <alignment horizontal="left" vertical="center"/>
    </xf>
    <xf numFmtId="44" fontId="1" fillId="0" borderId="0" xfId="0" applyNumberFormat="1" applyFont="1" applyProtection="1"/>
    <xf numFmtId="44" fontId="3" fillId="0" borderId="0" xfId="0" applyNumberFormat="1" applyFont="1" applyBorder="1" applyAlignment="1" applyProtection="1">
      <alignment horizontal="left" vertical="top" wrapText="1"/>
    </xf>
    <xf numFmtId="44" fontId="5" fillId="0" borderId="0" xfId="0" applyNumberFormat="1" applyFont="1" applyFill="1" applyProtection="1"/>
    <xf numFmtId="44" fontId="6" fillId="0" borderId="0" xfId="0" applyNumberFormat="1" applyFont="1" applyFill="1" applyBorder="1" applyAlignment="1" applyProtection="1">
      <alignment horizontal="center" vertical="center"/>
    </xf>
    <xf numFmtId="49" fontId="6" fillId="0" borderId="24" xfId="0" applyNumberFormat="1" applyFont="1" applyFill="1" applyBorder="1" applyProtection="1"/>
    <xf numFmtId="49" fontId="7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49" fontId="6" fillId="0" borderId="0" xfId="0" applyNumberFormat="1" applyFont="1" applyProtection="1"/>
    <xf numFmtId="49" fontId="6" fillId="6" borderId="61" xfId="0" applyNumberFormat="1" applyFont="1" applyFill="1" applyBorder="1" applyAlignment="1" applyProtection="1">
      <alignment horizontal="center" vertical="center" wrapText="1"/>
    </xf>
    <xf numFmtId="44" fontId="5" fillId="0" borderId="0" xfId="2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indent="1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 wrapText="1"/>
    </xf>
    <xf numFmtId="49" fontId="6" fillId="3" borderId="2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indent="1"/>
    </xf>
    <xf numFmtId="0" fontId="3" fillId="0" borderId="0" xfId="0" applyFont="1" applyFill="1" applyBorder="1" applyProtection="1"/>
    <xf numFmtId="0" fontId="3" fillId="0" borderId="0" xfId="0" applyFont="1" applyBorder="1" applyProtection="1"/>
    <xf numFmtId="167" fontId="5" fillId="0" borderId="2" xfId="0" applyNumberFormat="1" applyFont="1" applyBorder="1" applyAlignment="1" applyProtection="1">
      <alignment horizontal="right"/>
      <protection locked="0"/>
    </xf>
    <xf numFmtId="167" fontId="5" fillId="0" borderId="0" xfId="0" applyNumberFormat="1" applyFont="1" applyProtection="1"/>
    <xf numFmtId="167" fontId="5" fillId="0" borderId="1" xfId="0" applyNumberFormat="1" applyFont="1" applyBorder="1" applyAlignment="1" applyProtection="1">
      <alignment horizontal="right"/>
      <protection locked="0"/>
    </xf>
    <xf numFmtId="167" fontId="5" fillId="0" borderId="0" xfId="0" applyNumberFormat="1" applyFont="1" applyBorder="1" applyProtection="1"/>
    <xf numFmtId="167" fontId="5" fillId="0" borderId="0" xfId="2" applyNumberFormat="1" applyFont="1" applyBorder="1" applyAlignment="1" applyProtection="1">
      <alignment horizontal="right"/>
      <protection locked="0"/>
    </xf>
    <xf numFmtId="167" fontId="5" fillId="0" borderId="0" xfId="0" applyNumberFormat="1" applyFont="1" applyBorder="1" applyAlignment="1" applyProtection="1">
      <alignment horizontal="right"/>
      <protection locked="0"/>
    </xf>
    <xf numFmtId="167" fontId="6" fillId="6" borderId="3" xfId="0" applyNumberFormat="1" applyFont="1" applyFill="1" applyBorder="1" applyProtection="1"/>
    <xf numFmtId="167" fontId="5" fillId="0" borderId="24" xfId="2" applyNumberFormat="1" applyFont="1" applyBorder="1" applyAlignment="1" applyProtection="1">
      <alignment horizontal="right"/>
      <protection locked="0"/>
    </xf>
    <xf numFmtId="167" fontId="6" fillId="3" borderId="3" xfId="0" applyNumberFormat="1" applyFont="1" applyFill="1" applyBorder="1" applyProtection="1"/>
    <xf numFmtId="167" fontId="5" fillId="0" borderId="0" xfId="2" applyNumberFormat="1" applyFont="1" applyFill="1" applyBorder="1" applyProtection="1"/>
    <xf numFmtId="167" fontId="5" fillId="0" borderId="0" xfId="0" applyNumberFormat="1" applyFont="1" applyFill="1" applyBorder="1" applyProtection="1"/>
    <xf numFmtId="167" fontId="5" fillId="0" borderId="2" xfId="2" applyNumberFormat="1" applyFont="1" applyBorder="1" applyAlignment="1" applyProtection="1">
      <alignment horizontal="right"/>
      <protection locked="0"/>
    </xf>
    <xf numFmtId="167" fontId="6" fillId="3" borderId="3" xfId="2" applyNumberFormat="1" applyFont="1" applyFill="1" applyBorder="1" applyProtection="1"/>
    <xf numFmtId="167" fontId="5" fillId="0" borderId="0" xfId="0" applyNumberFormat="1" applyFont="1" applyBorder="1" applyAlignment="1" applyProtection="1">
      <alignment horizontal="right"/>
    </xf>
    <xf numFmtId="167" fontId="5" fillId="0" borderId="0" xfId="2" applyNumberFormat="1" applyFont="1" applyBorder="1" applyAlignment="1" applyProtection="1">
      <alignment horizontal="right"/>
    </xf>
    <xf numFmtId="167" fontId="5" fillId="0" borderId="6" xfId="0" applyNumberFormat="1" applyFont="1" applyBorder="1" applyAlignment="1" applyProtection="1">
      <alignment horizontal="right"/>
    </xf>
    <xf numFmtId="167" fontId="7" fillId="0" borderId="0" xfId="0" applyNumberFormat="1" applyFont="1" applyFill="1" applyBorder="1" applyAlignment="1" applyProtection="1">
      <alignment horizontal="center"/>
    </xf>
    <xf numFmtId="167" fontId="3" fillId="6" borderId="3" xfId="0" applyNumberFormat="1" applyFont="1" applyFill="1" applyBorder="1" applyProtection="1"/>
    <xf numFmtId="167" fontId="3" fillId="3" borderId="3" xfId="0" applyNumberFormat="1" applyFont="1" applyFill="1" applyBorder="1" applyProtection="1"/>
    <xf numFmtId="167" fontId="4" fillId="0" borderId="0" xfId="0" applyNumberFormat="1" applyFont="1" applyProtection="1"/>
    <xf numFmtId="0" fontId="6" fillId="0" borderId="0" xfId="0" applyFont="1" applyAlignment="1" applyProtection="1">
      <alignment horizontal="right" indent="1"/>
    </xf>
    <xf numFmtId="0" fontId="3" fillId="0" borderId="0" xfId="0" applyFont="1" applyBorder="1" applyAlignment="1" applyProtection="1">
      <alignment horizontal="right" indent="1"/>
    </xf>
    <xf numFmtId="0" fontId="5" fillId="0" borderId="2" xfId="0" applyNumberFormat="1" applyFont="1" applyBorder="1" applyAlignment="1" applyProtection="1">
      <alignment horizontal="left" vertical="center" indent="1"/>
      <protection locked="0"/>
    </xf>
    <xf numFmtId="0" fontId="5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NumberFormat="1" applyFont="1" applyFill="1" applyBorder="1" applyAlignment="1" applyProtection="1">
      <alignment horizontal="left" vertical="center" indent="1"/>
    </xf>
    <xf numFmtId="0" fontId="5" fillId="0" borderId="0" xfId="0" applyNumberFormat="1" applyFont="1" applyBorder="1" applyAlignment="1" applyProtection="1">
      <alignment horizontal="left" vertical="center" indent="1"/>
    </xf>
    <xf numFmtId="0" fontId="5" fillId="0" borderId="0" xfId="0" applyNumberFormat="1" applyFont="1" applyAlignment="1" applyProtection="1">
      <alignment horizontal="left" vertical="center" indent="1"/>
    </xf>
    <xf numFmtId="167" fontId="5" fillId="0" borderId="0" xfId="2" applyNumberFormat="1" applyFont="1" applyProtection="1"/>
    <xf numFmtId="4" fontId="5" fillId="0" borderId="65" xfId="0" applyNumberFormat="1" applyFont="1" applyBorder="1" applyProtection="1"/>
    <xf numFmtId="44" fontId="5" fillId="0" borderId="65" xfId="2" applyFont="1" applyBorder="1" applyProtection="1"/>
    <xf numFmtId="44" fontId="5" fillId="0" borderId="0" xfId="2" applyFont="1" applyBorder="1" applyProtection="1"/>
    <xf numFmtId="0" fontId="5" fillId="0" borderId="31" xfId="0" applyFont="1" applyBorder="1" applyProtection="1"/>
    <xf numFmtId="4" fontId="5" fillId="0" borderId="66" xfId="0" applyNumberFormat="1" applyFont="1" applyBorder="1" applyProtection="1"/>
    <xf numFmtId="44" fontId="5" fillId="0" borderId="66" xfId="2" applyFont="1" applyBorder="1" applyProtection="1"/>
    <xf numFmtId="44" fontId="5" fillId="0" borderId="66" xfId="0" applyNumberFormat="1" applyFont="1" applyBorder="1" applyProtection="1"/>
    <xf numFmtId="49" fontId="5" fillId="3" borderId="61" xfId="0" applyNumberFormat="1" applyFont="1" applyFill="1" applyBorder="1" applyAlignment="1">
      <alignment horizontal="center" vertical="center" wrapText="1"/>
    </xf>
    <xf numFmtId="49" fontId="5" fillId="3" borderId="61" xfId="0" applyNumberFormat="1" applyFont="1" applyFill="1" applyBorder="1" applyAlignment="1" applyProtection="1">
      <alignment horizontal="center" vertical="center" wrapText="1"/>
    </xf>
    <xf numFmtId="4" fontId="5" fillId="3" borderId="61" xfId="0" applyNumberFormat="1" applyFont="1" applyFill="1" applyBorder="1" applyAlignment="1">
      <alignment horizontal="center" vertical="center" wrapText="1"/>
    </xf>
    <xf numFmtId="0" fontId="31" fillId="0" borderId="32" xfId="0" applyFont="1" applyBorder="1" applyAlignment="1" applyProtection="1">
      <alignment horizontal="left" indent="1"/>
    </xf>
    <xf numFmtId="49" fontId="3" fillId="5" borderId="14" xfId="0" applyNumberFormat="1" applyFont="1" applyFill="1" applyBorder="1" applyAlignment="1" applyProtection="1">
      <alignment horizontal="center" vertical="center"/>
    </xf>
    <xf numFmtId="49" fontId="3" fillId="5" borderId="15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indent="1"/>
    </xf>
    <xf numFmtId="44" fontId="5" fillId="0" borderId="62" xfId="0" applyNumberFormat="1" applyFont="1" applyBorder="1" applyProtection="1"/>
    <xf numFmtId="44" fontId="5" fillId="0" borderId="63" xfId="0" applyNumberFormat="1" applyFont="1" applyBorder="1" applyProtection="1"/>
    <xf numFmtId="44" fontId="5" fillId="0" borderId="64" xfId="0" applyNumberFormat="1" applyFont="1" applyBorder="1" applyProtection="1"/>
    <xf numFmtId="0" fontId="4" fillId="0" borderId="0" xfId="0" applyFont="1" applyBorder="1" applyAlignment="1" applyProtection="1">
      <alignment horizontal="left" vertical="top" wrapText="1"/>
    </xf>
    <xf numFmtId="0" fontId="6" fillId="10" borderId="20" xfId="4" applyFont="1" applyFill="1" applyBorder="1" applyAlignment="1" applyProtection="1">
      <alignment horizontal="center" vertical="center" wrapText="1"/>
    </xf>
    <xf numFmtId="164" fontId="22" fillId="10" borderId="21" xfId="5" applyFont="1" applyFill="1" applyBorder="1" applyAlignment="1" applyProtection="1">
      <alignment horizontal="center" vertical="center" wrapText="1"/>
    </xf>
    <xf numFmtId="164" fontId="22" fillId="10" borderId="22" xfId="5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7" xfId="0" applyFont="1" applyFill="1" applyBorder="1"/>
    <xf numFmtId="167" fontId="4" fillId="0" borderId="3" xfId="0" applyNumberFormat="1" applyFont="1" applyBorder="1" applyAlignment="1">
      <alignment horizontal="center" vertical="center"/>
    </xf>
    <xf numFmtId="167" fontId="4" fillId="0" borderId="3" xfId="2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top"/>
    </xf>
    <xf numFmtId="0" fontId="13" fillId="0" borderId="0" xfId="0" applyFont="1" applyBorder="1"/>
    <xf numFmtId="0" fontId="5" fillId="0" borderId="0" xfId="4" quotePrefix="1" applyFont="1" applyBorder="1"/>
    <xf numFmtId="167" fontId="6" fillId="3" borderId="50" xfId="4" applyNumberFormat="1" applyFont="1" applyFill="1" applyBorder="1" applyAlignment="1">
      <alignment horizontal="center" vertical="center"/>
    </xf>
    <xf numFmtId="167" fontId="6" fillId="3" borderId="51" xfId="4" applyNumberFormat="1" applyFont="1" applyFill="1" applyBorder="1" applyAlignment="1">
      <alignment horizontal="center" vertical="center"/>
    </xf>
    <xf numFmtId="167" fontId="5" fillId="0" borderId="42" xfId="4" applyNumberFormat="1" applyFont="1" applyFill="1" applyBorder="1" applyAlignment="1">
      <alignment horizontal="center" vertical="center"/>
    </xf>
    <xf numFmtId="167" fontId="5" fillId="0" borderId="52" xfId="4" applyNumberFormat="1" applyFont="1" applyFill="1" applyBorder="1" applyAlignment="1">
      <alignment horizontal="center" vertical="center"/>
    </xf>
    <xf numFmtId="167" fontId="5" fillId="7" borderId="42" xfId="4" applyNumberFormat="1" applyFont="1" applyFill="1" applyBorder="1" applyAlignment="1">
      <alignment horizontal="center" vertical="center"/>
    </xf>
    <xf numFmtId="167" fontId="5" fillId="7" borderId="52" xfId="4" applyNumberFormat="1" applyFont="1" applyFill="1" applyBorder="1" applyAlignment="1">
      <alignment horizontal="center" vertical="center"/>
    </xf>
    <xf numFmtId="167" fontId="5" fillId="0" borderId="53" xfId="4" applyNumberFormat="1" applyFont="1" applyFill="1" applyBorder="1" applyAlignment="1">
      <alignment horizontal="center" vertical="center"/>
    </xf>
    <xf numFmtId="167" fontId="5" fillId="7" borderId="53" xfId="4" applyNumberFormat="1" applyFont="1" applyFill="1" applyBorder="1" applyAlignment="1">
      <alignment horizontal="center" vertical="center"/>
    </xf>
    <xf numFmtId="167" fontId="5" fillId="7" borderId="54" xfId="4" applyNumberFormat="1" applyFont="1" applyFill="1" applyBorder="1" applyAlignment="1">
      <alignment horizontal="center" vertical="center"/>
    </xf>
    <xf numFmtId="167" fontId="5" fillId="0" borderId="54" xfId="4" applyNumberFormat="1" applyFont="1" applyFill="1" applyBorder="1" applyAlignment="1">
      <alignment horizontal="center" vertical="center"/>
    </xf>
    <xf numFmtId="167" fontId="5" fillId="0" borderId="27" xfId="4" applyNumberFormat="1" applyFont="1" applyFill="1" applyBorder="1" applyAlignment="1">
      <alignment horizontal="center" vertical="center"/>
    </xf>
    <xf numFmtId="167" fontId="5" fillId="0" borderId="33" xfId="4" applyNumberFormat="1" applyFont="1" applyFill="1" applyBorder="1" applyAlignment="1">
      <alignment horizontal="center" vertical="center"/>
    </xf>
    <xf numFmtId="0" fontId="8" fillId="0" borderId="56" xfId="4" applyNumberFormat="1" applyFont="1" applyFill="1" applyBorder="1" applyAlignment="1" applyProtection="1">
      <alignment horizontal="left" indent="1"/>
    </xf>
    <xf numFmtId="0" fontId="8" fillId="0" borderId="0" xfId="4" applyNumberFormat="1" applyFont="1" applyFill="1" applyBorder="1" applyAlignment="1" applyProtection="1">
      <alignment horizontal="left" indent="1"/>
    </xf>
    <xf numFmtId="167" fontId="5" fillId="0" borderId="0" xfId="4" applyNumberFormat="1" applyFont="1" applyFill="1" applyBorder="1" applyAlignment="1">
      <alignment horizontal="center" vertical="center"/>
    </xf>
    <xf numFmtId="3" fontId="5" fillId="0" borderId="3" xfId="4" applyNumberFormat="1" applyFont="1" applyBorder="1" applyAlignment="1">
      <alignment horizontal="center" vertical="center"/>
    </xf>
    <xf numFmtId="3" fontId="5" fillId="0" borderId="14" xfId="4" applyNumberFormat="1" applyFont="1" applyBorder="1" applyAlignment="1">
      <alignment horizontal="center" vertical="center"/>
    </xf>
    <xf numFmtId="3" fontId="5" fillId="0" borderId="20" xfId="4" applyNumberFormat="1" applyFont="1" applyBorder="1" applyAlignment="1">
      <alignment horizontal="center" vertical="center"/>
    </xf>
    <xf numFmtId="3" fontId="5" fillId="0" borderId="21" xfId="4" applyNumberFormat="1" applyFont="1" applyBorder="1" applyAlignment="1">
      <alignment horizontal="center" vertical="center"/>
    </xf>
    <xf numFmtId="3" fontId="5" fillId="0" borderId="10" xfId="4" applyNumberFormat="1" applyFont="1" applyBorder="1"/>
    <xf numFmtId="0" fontId="32" fillId="0" borderId="9" xfId="4" applyFont="1" applyFill="1" applyBorder="1" applyAlignment="1">
      <alignment vertical="center"/>
    </xf>
    <xf numFmtId="0" fontId="32" fillId="0" borderId="9" xfId="0" applyFont="1" applyBorder="1"/>
    <xf numFmtId="3" fontId="13" fillId="0" borderId="8" xfId="0" applyNumberFormat="1" applyFont="1" applyFill="1" applyBorder="1" applyAlignment="1">
      <alignment horizontal="center" vertical="center"/>
    </xf>
    <xf numFmtId="165" fontId="6" fillId="3" borderId="21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vertical="center"/>
    </xf>
    <xf numFmtId="165" fontId="5" fillId="3" borderId="67" xfId="0" applyNumberFormat="1" applyFont="1" applyFill="1" applyBorder="1" applyAlignment="1" applyProtection="1">
      <alignment horizontal="center" vertical="center"/>
      <protection locked="0"/>
    </xf>
    <xf numFmtId="165" fontId="5" fillId="3" borderId="67" xfId="0" applyNumberFormat="1" applyFont="1" applyFill="1" applyBorder="1" applyAlignment="1">
      <alignment vertical="center"/>
    </xf>
    <xf numFmtId="165" fontId="5" fillId="3" borderId="68" xfId="0" applyNumberFormat="1" applyFont="1" applyFill="1" applyBorder="1" applyAlignment="1">
      <alignment horizontal="center" vertical="center"/>
    </xf>
    <xf numFmtId="3" fontId="6" fillId="3" borderId="67" xfId="0" applyNumberFormat="1" applyFont="1" applyFill="1" applyBorder="1" applyAlignment="1">
      <alignment horizontal="center" vertical="center"/>
    </xf>
    <xf numFmtId="165" fontId="6" fillId="3" borderId="70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</xf>
    <xf numFmtId="0" fontId="5" fillId="0" borderId="1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9" fontId="4" fillId="0" borderId="3" xfId="3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66" xfId="0" applyFont="1" applyBorder="1" applyAlignment="1" applyProtection="1">
      <alignment vertical="top"/>
    </xf>
    <xf numFmtId="0" fontId="32" fillId="0" borderId="9" xfId="4" applyFont="1" applyBorder="1"/>
    <xf numFmtId="49" fontId="7" fillId="0" borderId="46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</xf>
    <xf numFmtId="49" fontId="6" fillId="0" borderId="24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167" fontId="5" fillId="0" borderId="46" xfId="0" applyNumberFormat="1" applyFont="1" applyBorder="1" applyAlignment="1" applyProtection="1">
      <alignment horizontal="center" vertical="center"/>
      <protection locked="0"/>
    </xf>
    <xf numFmtId="167" fontId="5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0" xfId="0" applyNumberFormat="1" applyFont="1" applyBorder="1" applyAlignment="1" applyProtection="1">
      <alignment horizontal="center" vertical="center"/>
    </xf>
    <xf numFmtId="167" fontId="6" fillId="2" borderId="3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Border="1" applyAlignment="1" applyProtection="1">
      <alignment horizontal="center" vertical="center"/>
      <protection locked="0"/>
    </xf>
    <xf numFmtId="167" fontId="7" fillId="0" borderId="0" xfId="0" applyNumberFormat="1" applyFont="1" applyFill="1" applyBorder="1" applyAlignment="1" applyProtection="1">
      <alignment horizontal="center" vertical="center"/>
    </xf>
    <xf numFmtId="167" fontId="3" fillId="2" borderId="3" xfId="0" applyNumberFormat="1" applyFont="1" applyFill="1" applyBorder="1" applyAlignment="1" applyProtection="1">
      <alignment horizontal="center" vertical="center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31" fillId="0" borderId="30" xfId="0" applyFont="1" applyBorder="1" applyAlignment="1" applyProtection="1">
      <alignment horizontal="left" indent="1"/>
    </xf>
    <xf numFmtId="0" fontId="6" fillId="10" borderId="14" xfId="4" applyNumberFormat="1" applyFont="1" applyFill="1" applyBorder="1" applyAlignment="1" applyProtection="1">
      <alignment horizontal="center" vertical="center" wrapText="1"/>
    </xf>
    <xf numFmtId="0" fontId="6" fillId="10" borderId="3" xfId="4" applyNumberFormat="1" applyFont="1" applyFill="1" applyBorder="1" applyAlignment="1" applyProtection="1">
      <alignment horizontal="center" vertical="center" wrapText="1"/>
    </xf>
    <xf numFmtId="0" fontId="6" fillId="10" borderId="15" xfId="4" applyNumberFormat="1" applyFont="1" applyFill="1" applyBorder="1" applyAlignment="1" applyProtection="1">
      <alignment horizontal="center" vertical="center" wrapText="1"/>
    </xf>
    <xf numFmtId="3" fontId="27" fillId="10" borderId="20" xfId="4" applyNumberFormat="1" applyFont="1" applyFill="1" applyBorder="1" applyAlignment="1" applyProtection="1">
      <alignment horizontal="center" vertical="center"/>
      <protection locked="0"/>
    </xf>
    <xf numFmtId="3" fontId="27" fillId="10" borderId="21" xfId="4" applyNumberFormat="1" applyFont="1" applyFill="1" applyBorder="1" applyAlignment="1" applyProtection="1">
      <alignment horizontal="center" vertical="center"/>
      <protection locked="0"/>
    </xf>
    <xf numFmtId="167" fontId="27" fillId="10" borderId="21" xfId="4" applyNumberFormat="1" applyFont="1" applyFill="1" applyBorder="1" applyAlignment="1" applyProtection="1">
      <alignment horizontal="center" vertical="center"/>
      <protection locked="0"/>
    </xf>
    <xf numFmtId="3" fontId="27" fillId="10" borderId="22" xfId="4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8" fillId="0" borderId="56" xfId="5" applyNumberFormat="1" applyFont="1" applyFill="1" applyBorder="1" applyAlignment="1">
      <alignment horizontal="left" vertical="center" indent="1"/>
    </xf>
    <xf numFmtId="3" fontId="5" fillId="5" borderId="3" xfId="4" applyNumberFormat="1" applyFont="1" applyFill="1" applyBorder="1" applyAlignment="1">
      <alignment horizontal="center" vertical="center"/>
    </xf>
    <xf numFmtId="0" fontId="36" fillId="0" borderId="0" xfId="4" applyFont="1" applyFill="1"/>
    <xf numFmtId="167" fontId="5" fillId="0" borderId="0" xfId="4" applyNumberFormat="1" applyFont="1"/>
    <xf numFmtId="167" fontId="6" fillId="0" borderId="3" xfId="4" applyNumberFormat="1" applyFont="1" applyFill="1" applyBorder="1" applyAlignment="1">
      <alignment horizontal="center" vertical="center"/>
    </xf>
    <xf numFmtId="167" fontId="6" fillId="3" borderId="3" xfId="4" applyNumberFormat="1" applyFont="1" applyFill="1" applyBorder="1" applyAlignment="1">
      <alignment horizontal="center" vertical="center"/>
    </xf>
    <xf numFmtId="165" fontId="5" fillId="0" borderId="72" xfId="0" applyNumberFormat="1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165" fontId="6" fillId="3" borderId="74" xfId="0" applyNumberFormat="1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vertical="center"/>
    </xf>
    <xf numFmtId="49" fontId="37" fillId="11" borderId="69" xfId="0" applyNumberFormat="1" applyFont="1" applyFill="1" applyBorder="1" applyAlignment="1">
      <alignment horizontal="center" vertical="center"/>
    </xf>
    <xf numFmtId="0" fontId="18" fillId="11" borderId="57" xfId="0" applyFont="1" applyFill="1" applyBorder="1" applyAlignment="1">
      <alignment horizontal="center" vertical="center"/>
    </xf>
    <xf numFmtId="0" fontId="38" fillId="11" borderId="26" xfId="0" applyFont="1" applyFill="1" applyBorder="1" applyAlignment="1">
      <alignment vertical="center"/>
    </xf>
    <xf numFmtId="0" fontId="38" fillId="11" borderId="57" xfId="0" applyFont="1" applyFill="1" applyBorder="1" applyAlignment="1">
      <alignment vertical="center"/>
    </xf>
    <xf numFmtId="0" fontId="18" fillId="11" borderId="28" xfId="0" applyFont="1" applyFill="1" applyBorder="1" applyAlignment="1">
      <alignment horizontal="center" vertical="center"/>
    </xf>
    <xf numFmtId="49" fontId="6" fillId="3" borderId="59" xfId="0" applyNumberFormat="1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vertical="center"/>
    </xf>
    <xf numFmtId="167" fontId="6" fillId="6" borderId="3" xfId="0" applyNumberFormat="1" applyFont="1" applyFill="1" applyBorder="1" applyAlignment="1" applyProtection="1">
      <alignment horizontal="center" vertical="center"/>
    </xf>
    <xf numFmtId="167" fontId="3" fillId="6" borderId="3" xfId="0" applyNumberFormat="1" applyFont="1" applyFill="1" applyBorder="1" applyAlignment="1" applyProtection="1">
      <alignment horizontal="center" vertical="center"/>
    </xf>
    <xf numFmtId="167" fontId="6" fillId="6" borderId="50" xfId="4" applyNumberFormat="1" applyFont="1" applyFill="1" applyBorder="1" applyAlignment="1">
      <alignment horizontal="center" vertical="center"/>
    </xf>
    <xf numFmtId="167" fontId="6" fillId="6" borderId="3" xfId="4" applyNumberFormat="1" applyFont="1" applyFill="1" applyBorder="1" applyAlignment="1">
      <alignment horizontal="center" vertical="center"/>
    </xf>
    <xf numFmtId="165" fontId="6" fillId="6" borderId="3" xfId="4" applyNumberFormat="1" applyFont="1" applyFill="1" applyBorder="1" applyAlignment="1">
      <alignment horizontal="center" vertical="center"/>
    </xf>
    <xf numFmtId="0" fontId="3" fillId="6" borderId="26" xfId="4" applyFont="1" applyFill="1" applyBorder="1" applyAlignment="1">
      <alignment horizontal="centerContinuous" vertical="center"/>
    </xf>
    <xf numFmtId="0" fontId="3" fillId="6" borderId="57" xfId="4" applyFont="1" applyFill="1" applyBorder="1" applyAlignment="1">
      <alignment horizontal="centerContinuous" vertical="center"/>
    </xf>
    <xf numFmtId="0" fontId="3" fillId="6" borderId="28" xfId="4" applyFont="1" applyFill="1" applyBorder="1" applyAlignment="1">
      <alignment horizontal="centerContinuous" vertical="center"/>
    </xf>
    <xf numFmtId="0" fontId="13" fillId="6" borderId="0" xfId="0" applyFont="1" applyFill="1" applyAlignment="1" applyProtection="1">
      <alignment horizontal="left" vertical="center"/>
    </xf>
    <xf numFmtId="0" fontId="5" fillId="6" borderId="0" xfId="0" applyFont="1" applyFill="1" applyAlignment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5" xfId="0" applyNumberFormat="1" applyFont="1" applyBorder="1" applyAlignment="1" applyProtection="1">
      <alignment horizontal="left" vertical="center" indent="1"/>
      <protection locked="0"/>
    </xf>
    <xf numFmtId="49" fontId="5" fillId="0" borderId="4" xfId="0" applyNumberFormat="1" applyFont="1" applyBorder="1" applyAlignment="1" applyProtection="1">
      <alignment horizontal="left" vertical="center" indent="1"/>
      <protection locked="0"/>
    </xf>
    <xf numFmtId="49" fontId="29" fillId="3" borderId="35" xfId="0" applyNumberFormat="1" applyFont="1" applyFill="1" applyBorder="1" applyAlignment="1" applyProtection="1">
      <alignment horizontal="center" vertical="center"/>
    </xf>
    <xf numFmtId="49" fontId="29" fillId="3" borderId="36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Alignment="1" applyProtection="1">
      <alignment horizontal="left" vertical="center"/>
    </xf>
    <xf numFmtId="0" fontId="23" fillId="3" borderId="26" xfId="4" applyFont="1" applyFill="1" applyBorder="1" applyAlignment="1" applyProtection="1">
      <alignment horizontal="center" vertical="center" wrapText="1"/>
    </xf>
    <xf numFmtId="0" fontId="23" fillId="3" borderId="28" xfId="4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49" fontId="13" fillId="6" borderId="29" xfId="4" applyNumberFormat="1" applyFont="1" applyFill="1" applyBorder="1" applyAlignment="1" applyProtection="1">
      <alignment horizontal="center" vertical="center" wrapText="1"/>
    </xf>
    <xf numFmtId="49" fontId="13" fillId="6" borderId="43" xfId="4" applyNumberFormat="1" applyFont="1" applyFill="1" applyBorder="1" applyAlignment="1" applyProtection="1">
      <alignment horizontal="center" vertical="center" wrapText="1"/>
    </xf>
    <xf numFmtId="49" fontId="13" fillId="6" borderId="44" xfId="4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7" xfId="4" applyFont="1" applyFill="1" applyBorder="1" applyAlignment="1">
      <alignment horizontal="center" vertical="center"/>
    </xf>
    <xf numFmtId="0" fontId="5" fillId="0" borderId="42" xfId="4" applyFont="1" applyFill="1" applyBorder="1" applyAlignment="1">
      <alignment horizontal="center" vertical="center"/>
    </xf>
    <xf numFmtId="0" fontId="5" fillId="0" borderId="59" xfId="4" applyFont="1" applyFill="1" applyBorder="1" applyAlignment="1">
      <alignment horizontal="center" vertical="center"/>
    </xf>
    <xf numFmtId="0" fontId="25" fillId="8" borderId="35" xfId="4" applyFont="1" applyFill="1" applyBorder="1" applyAlignment="1">
      <alignment horizontal="center" vertical="center"/>
    </xf>
    <xf numFmtId="0" fontId="25" fillId="8" borderId="36" xfId="4" applyFont="1" applyFill="1" applyBorder="1" applyAlignment="1">
      <alignment horizontal="center" vertical="center"/>
    </xf>
    <xf numFmtId="0" fontId="25" fillId="8" borderId="29" xfId="4" applyFont="1" applyFill="1" applyBorder="1" applyAlignment="1">
      <alignment horizontal="center" vertical="center"/>
    </xf>
    <xf numFmtId="0" fontId="25" fillId="8" borderId="44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166" fontId="3" fillId="3" borderId="48" xfId="5" applyNumberFormat="1" applyFont="1" applyFill="1" applyBorder="1" applyAlignment="1">
      <alignment horizontal="center" vertical="center" wrapText="1"/>
    </xf>
    <xf numFmtId="166" fontId="3" fillId="3" borderId="49" xfId="5" applyNumberFormat="1" applyFont="1" applyFill="1" applyBorder="1" applyAlignment="1">
      <alignment horizontal="center" vertical="center" wrapText="1"/>
    </xf>
    <xf numFmtId="0" fontId="25" fillId="6" borderId="29" xfId="4" applyFont="1" applyFill="1" applyBorder="1" applyAlignment="1">
      <alignment horizontal="center" vertical="center"/>
    </xf>
    <xf numFmtId="0" fontId="25" fillId="6" borderId="43" xfId="4" applyFont="1" applyFill="1" applyBorder="1" applyAlignment="1">
      <alignment horizontal="center" vertical="center"/>
    </xf>
    <xf numFmtId="0" fontId="25" fillId="6" borderId="44" xfId="4" applyFont="1" applyFill="1" applyBorder="1" applyAlignment="1">
      <alignment horizontal="center" vertical="center"/>
    </xf>
    <xf numFmtId="0" fontId="11" fillId="0" borderId="39" xfId="0" applyFont="1" applyBorder="1" applyAlignment="1" applyProtection="1">
      <alignment horizontal="left" vertical="center"/>
    </xf>
    <xf numFmtId="0" fontId="11" fillId="0" borderId="40" xfId="0" applyFont="1" applyBorder="1" applyAlignment="1" applyProtection="1">
      <alignment horizontal="left" vertical="center"/>
    </xf>
    <xf numFmtId="0" fontId="11" fillId="0" borderId="41" xfId="0" applyFont="1" applyBorder="1" applyAlignment="1" applyProtection="1">
      <alignment horizontal="left" vertical="center"/>
    </xf>
  </cellXfs>
  <cellStyles count="8">
    <cellStyle name="Coma 2" xfId="5"/>
    <cellStyle name="Euro" xfId="1"/>
    <cellStyle name="Moneda" xfId="2" builtinId="4"/>
    <cellStyle name="Moneda 2" xfId="6"/>
    <cellStyle name="Normal" xfId="0" builtinId="0"/>
    <cellStyle name="Normal 2" xfId="4"/>
    <cellStyle name="Percentatge" xfId="3" builtinId="5"/>
    <cellStyle name="Percentatg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B1:L201"/>
  <sheetViews>
    <sheetView showGridLines="0" tabSelected="1" topLeftCell="A3" zoomScaleNormal="100" workbookViewId="0">
      <selection activeCell="A3" sqref="A3"/>
    </sheetView>
  </sheetViews>
  <sheetFormatPr defaultColWidth="9.140625" defaultRowHeight="12.75" x14ac:dyDescent="0.2"/>
  <cols>
    <col min="1" max="1" width="6.28515625" style="60" customWidth="1"/>
    <col min="2" max="2" width="43.42578125" style="60" customWidth="1"/>
    <col min="3" max="3" width="18.140625" style="68" customWidth="1"/>
    <col min="4" max="4" width="17.140625" style="89" customWidth="1"/>
    <col min="5" max="5" width="17.42578125" style="201" customWidth="1"/>
    <col min="6" max="6" width="8.7109375" style="60" customWidth="1"/>
    <col min="7" max="7" width="17.140625" style="68" customWidth="1"/>
    <col min="8" max="8" width="17.5703125" style="60" customWidth="1"/>
    <col min="9" max="9" width="8.7109375" style="60" customWidth="1"/>
    <col min="10" max="10" width="18.5703125" style="60" customWidth="1"/>
    <col min="11" max="11" width="36.28515625" style="60" customWidth="1"/>
    <col min="12" max="16384" width="9.140625" style="60"/>
  </cols>
  <sheetData>
    <row r="1" spans="2:11" hidden="1" x14ac:dyDescent="0.2">
      <c r="J1" s="197" t="s">
        <v>155</v>
      </c>
    </row>
    <row r="2" spans="2:11" hidden="1" x14ac:dyDescent="0.2">
      <c r="J2" s="197" t="s">
        <v>156</v>
      </c>
    </row>
    <row r="3" spans="2:11" ht="22.5" customHeight="1" x14ac:dyDescent="0.2">
      <c r="J3" s="197"/>
    </row>
    <row r="4" spans="2:11" ht="19.5" customHeight="1" x14ac:dyDescent="0.2">
      <c r="B4" s="359" t="s">
        <v>65</v>
      </c>
      <c r="C4" s="360"/>
      <c r="D4" s="360"/>
      <c r="E4" s="360"/>
      <c r="F4" s="360"/>
      <c r="G4" s="360"/>
      <c r="H4" s="360"/>
      <c r="I4" s="2"/>
      <c r="J4" s="2"/>
      <c r="K4" s="2"/>
    </row>
    <row r="5" spans="2:11" s="2" customFormat="1" ht="15.75" x14ac:dyDescent="0.25">
      <c r="B5" s="69" t="s">
        <v>75</v>
      </c>
      <c r="C5" s="22"/>
      <c r="D5" s="84"/>
      <c r="E5" s="202"/>
      <c r="F5" s="22"/>
      <c r="G5" s="22"/>
      <c r="H5" s="22"/>
      <c r="K5" s="22"/>
    </row>
    <row r="6" spans="2:11" ht="20.100000000000001" customHeight="1" x14ac:dyDescent="0.2">
      <c r="B6" s="5"/>
      <c r="C6" s="4"/>
      <c r="D6" s="85"/>
      <c r="E6" s="67"/>
      <c r="F6" s="2"/>
      <c r="G6" s="4"/>
      <c r="H6" s="2"/>
      <c r="I6" s="2"/>
      <c r="J6" s="2"/>
      <c r="K6" s="2"/>
    </row>
    <row r="7" spans="2:11" ht="20.100000000000001" customHeight="1" x14ac:dyDescent="0.2">
      <c r="B7" s="260" t="s">
        <v>69</v>
      </c>
      <c r="C7" s="366" t="s">
        <v>68</v>
      </c>
      <c r="D7" s="366"/>
      <c r="E7" s="366"/>
      <c r="F7" s="2"/>
      <c r="G7" s="4"/>
      <c r="H7" s="2"/>
      <c r="I7" s="2"/>
      <c r="J7" s="2"/>
      <c r="K7" s="2"/>
    </row>
    <row r="8" spans="2:11" ht="20.100000000000001" customHeight="1" x14ac:dyDescent="0.2">
      <c r="B8" s="5"/>
      <c r="C8" s="4"/>
      <c r="D8" s="85"/>
      <c r="E8" s="67"/>
      <c r="F8" s="2"/>
      <c r="G8" s="4"/>
      <c r="H8" s="2"/>
      <c r="I8" s="2"/>
      <c r="J8" s="2"/>
      <c r="K8" s="2"/>
    </row>
    <row r="9" spans="2:11" ht="14.25" x14ac:dyDescent="0.2">
      <c r="B9" s="215" t="s">
        <v>158</v>
      </c>
      <c r="C9" s="361"/>
      <c r="D9" s="362"/>
      <c r="E9" s="363"/>
      <c r="F9" s="2"/>
      <c r="G9" s="4"/>
      <c r="H9" s="2"/>
      <c r="I9" s="2"/>
      <c r="J9" s="2"/>
      <c r="K9" s="2"/>
    </row>
    <row r="10" spans="2:11" s="1" customFormat="1" ht="16.5" customHeight="1" x14ac:dyDescent="0.2">
      <c r="B10" s="215" t="s">
        <v>173</v>
      </c>
      <c r="C10" s="361"/>
      <c r="D10" s="362"/>
      <c r="E10" s="363"/>
      <c r="F10" s="2"/>
      <c r="H10" s="2"/>
    </row>
    <row r="11" spans="2:11" s="1" customFormat="1" ht="24.75" customHeight="1" thickBot="1" x14ac:dyDescent="0.3">
      <c r="B11" s="211"/>
      <c r="C11" s="212"/>
      <c r="D11" s="212"/>
      <c r="E11" s="212"/>
      <c r="F11" s="2"/>
      <c r="G11" s="2"/>
      <c r="H11" s="2"/>
    </row>
    <row r="12" spans="2:11" s="1" customFormat="1" ht="18" customHeight="1" x14ac:dyDescent="0.25">
      <c r="B12" s="211"/>
      <c r="C12" s="212"/>
      <c r="D12" s="212"/>
      <c r="E12" s="212"/>
      <c r="F12" s="2"/>
      <c r="G12" s="364" t="s">
        <v>153</v>
      </c>
      <c r="H12" s="365"/>
    </row>
    <row r="13" spans="2:11" ht="18" customHeight="1" thickBot="1" x14ac:dyDescent="0.25">
      <c r="B13" s="3"/>
      <c r="C13" s="6"/>
      <c r="D13" s="85"/>
      <c r="E13" s="67"/>
      <c r="F13" s="2"/>
      <c r="G13" s="258" t="s">
        <v>152</v>
      </c>
      <c r="H13" s="259" t="s">
        <v>152</v>
      </c>
      <c r="I13" s="2"/>
      <c r="J13" s="2"/>
      <c r="K13" s="2"/>
    </row>
    <row r="14" spans="2:11" s="62" customFormat="1" ht="66.75" customHeight="1" thickBot="1" x14ac:dyDescent="0.25">
      <c r="B14" s="7"/>
      <c r="C14" s="209" t="s">
        <v>159</v>
      </c>
      <c r="D14" s="210"/>
      <c r="E14" s="254" t="s">
        <v>82</v>
      </c>
      <c r="F14" s="2"/>
      <c r="G14" s="213" t="s">
        <v>160</v>
      </c>
      <c r="H14" s="214" t="s">
        <v>161</v>
      </c>
      <c r="I14" s="2"/>
      <c r="J14" s="255" t="s">
        <v>212</v>
      </c>
      <c r="K14" s="255" t="s">
        <v>77</v>
      </c>
    </row>
    <row r="15" spans="2:11" x14ac:dyDescent="0.2">
      <c r="B15" s="2"/>
      <c r="C15" s="4"/>
      <c r="D15" s="86"/>
      <c r="E15" s="203"/>
      <c r="F15" s="2"/>
      <c r="G15" s="4"/>
      <c r="H15" s="9"/>
      <c r="I15" s="2"/>
      <c r="J15" s="4"/>
      <c r="K15" s="207"/>
    </row>
    <row r="16" spans="2:11" s="62" customFormat="1" x14ac:dyDescent="0.2">
      <c r="B16" s="8"/>
      <c r="C16" s="87"/>
      <c r="D16" s="87"/>
      <c r="E16" s="204"/>
      <c r="F16" s="2"/>
      <c r="G16" s="8"/>
      <c r="H16" s="8"/>
      <c r="I16" s="2"/>
      <c r="J16" s="4"/>
      <c r="K16" s="207"/>
    </row>
    <row r="17" spans="2:12" ht="14.25" x14ac:dyDescent="0.2">
      <c r="B17" s="216" t="s">
        <v>4</v>
      </c>
      <c r="C17" s="12"/>
      <c r="D17" s="88"/>
      <c r="E17" s="23"/>
      <c r="F17" s="2"/>
      <c r="G17" s="12"/>
      <c r="H17" s="14"/>
      <c r="I17" s="2"/>
      <c r="J17" s="12"/>
      <c r="K17" s="207"/>
      <c r="L17" s="62"/>
    </row>
    <row r="18" spans="2:12" x14ac:dyDescent="0.2">
      <c r="B18" s="182" t="s">
        <v>150</v>
      </c>
      <c r="C18" s="218"/>
      <c r="D18" s="246"/>
      <c r="E18" s="218"/>
      <c r="F18" s="219"/>
      <c r="G18" s="218"/>
      <c r="H18" s="218"/>
      <c r="I18" s="219"/>
      <c r="J18" s="218"/>
      <c r="K18" s="240"/>
      <c r="L18" s="62"/>
    </row>
    <row r="19" spans="2:12" x14ac:dyDescent="0.2">
      <c r="B19" s="182" t="s">
        <v>151</v>
      </c>
      <c r="C19" s="220"/>
      <c r="D19" s="246"/>
      <c r="E19" s="220"/>
      <c r="F19" s="219"/>
      <c r="G19" s="220"/>
      <c r="H19" s="220"/>
      <c r="I19" s="219"/>
      <c r="J19" s="220"/>
      <c r="K19" s="241"/>
      <c r="L19" s="62"/>
    </row>
    <row r="20" spans="2:12" x14ac:dyDescent="0.2">
      <c r="B20" s="182" t="s">
        <v>5</v>
      </c>
      <c r="C20" s="220"/>
      <c r="D20" s="246"/>
      <c r="E20" s="220"/>
      <c r="F20" s="219"/>
      <c r="G20" s="220"/>
      <c r="H20" s="220"/>
      <c r="I20" s="219"/>
      <c r="J20" s="220"/>
      <c r="K20" s="241"/>
      <c r="L20" s="62"/>
    </row>
    <row r="21" spans="2:12" x14ac:dyDescent="0.2">
      <c r="B21" s="182" t="s">
        <v>6</v>
      </c>
      <c r="C21" s="220"/>
      <c r="D21" s="246"/>
      <c r="E21" s="220"/>
      <c r="F21" s="219"/>
      <c r="G21" s="220"/>
      <c r="H21" s="220"/>
      <c r="I21" s="219"/>
      <c r="J21" s="220"/>
      <c r="K21" s="241"/>
      <c r="L21" s="62"/>
    </row>
    <row r="22" spans="2:12" x14ac:dyDescent="0.2">
      <c r="B22" s="182" t="s">
        <v>7</v>
      </c>
      <c r="C22" s="220"/>
      <c r="D22" s="246"/>
      <c r="E22" s="220"/>
      <c r="F22" s="219"/>
      <c r="G22" s="220"/>
      <c r="H22" s="220"/>
      <c r="I22" s="219"/>
      <c r="J22" s="220"/>
      <c r="K22" s="241"/>
      <c r="L22" s="62"/>
    </row>
    <row r="23" spans="2:12" x14ac:dyDescent="0.2">
      <c r="B23" s="182" t="s">
        <v>8</v>
      </c>
      <c r="C23" s="220"/>
      <c r="D23" s="246"/>
      <c r="E23" s="220"/>
      <c r="F23" s="219"/>
      <c r="G23" s="220"/>
      <c r="H23" s="220"/>
      <c r="I23" s="219"/>
      <c r="J23" s="220"/>
      <c r="K23" s="241"/>
      <c r="L23" s="62"/>
    </row>
    <row r="24" spans="2:12" x14ac:dyDescent="0.2">
      <c r="B24" s="182" t="s">
        <v>192</v>
      </c>
      <c r="C24" s="218"/>
      <c r="D24" s="246"/>
      <c r="E24" s="218"/>
      <c r="F24" s="219"/>
      <c r="G24" s="218"/>
      <c r="H24" s="218"/>
      <c r="I24" s="219"/>
      <c r="J24" s="218"/>
      <c r="K24" s="240"/>
      <c r="L24" s="62"/>
    </row>
    <row r="25" spans="2:12" x14ac:dyDescent="0.2">
      <c r="B25" s="182"/>
      <c r="C25" s="218"/>
      <c r="D25" s="246"/>
      <c r="E25" s="218"/>
      <c r="F25" s="219"/>
      <c r="G25" s="218"/>
      <c r="H25" s="218"/>
      <c r="I25" s="219"/>
      <c r="J25" s="218"/>
      <c r="K25" s="240"/>
      <c r="L25" s="62"/>
    </row>
    <row r="26" spans="2:12" x14ac:dyDescent="0.2">
      <c r="B26" s="13"/>
      <c r="C26" s="221"/>
      <c r="D26" s="222"/>
      <c r="E26" s="223"/>
      <c r="F26" s="219"/>
      <c r="G26" s="221"/>
      <c r="H26" s="221"/>
      <c r="I26" s="219"/>
      <c r="J26" s="221"/>
      <c r="K26" s="245"/>
      <c r="L26" s="62"/>
    </row>
    <row r="27" spans="2:12" x14ac:dyDescent="0.2">
      <c r="B27" s="16"/>
      <c r="C27" s="224">
        <f>SUM(C18:C25)</f>
        <v>0</v>
      </c>
      <c r="D27" s="225"/>
      <c r="E27" s="226">
        <f>SUM(E18:E25)</f>
        <v>0</v>
      </c>
      <c r="F27" s="219"/>
      <c r="G27" s="226">
        <f>SUM(G18:G25)</f>
        <v>0</v>
      </c>
      <c r="H27" s="226">
        <f>SUM(H18:H25)</f>
        <v>0</v>
      </c>
      <c r="I27" s="219"/>
      <c r="J27" s="226">
        <f>SUM(J18:J25)</f>
        <v>0</v>
      </c>
      <c r="K27" s="245"/>
      <c r="L27" s="62"/>
    </row>
    <row r="28" spans="2:12" x14ac:dyDescent="0.2">
      <c r="B28" s="13"/>
      <c r="C28" s="221"/>
      <c r="D28" s="227"/>
      <c r="E28" s="228"/>
      <c r="F28" s="219"/>
      <c r="G28" s="221"/>
      <c r="H28" s="221"/>
      <c r="I28" s="219"/>
      <c r="J28" s="221"/>
      <c r="K28" s="245"/>
      <c r="L28" s="62"/>
    </row>
    <row r="29" spans="2:12" x14ac:dyDescent="0.2">
      <c r="B29" s="13"/>
      <c r="C29" s="221"/>
      <c r="D29" s="227"/>
      <c r="E29" s="228"/>
      <c r="F29" s="219"/>
      <c r="G29" s="221"/>
      <c r="H29" s="221"/>
      <c r="I29" s="219"/>
      <c r="J29" s="221"/>
      <c r="K29" s="245"/>
      <c r="L29" s="62"/>
    </row>
    <row r="30" spans="2:12" ht="13.5" customHeight="1" x14ac:dyDescent="0.2">
      <c r="B30" s="217" t="s">
        <v>3</v>
      </c>
      <c r="C30" s="221"/>
      <c r="D30" s="227"/>
      <c r="E30" s="228"/>
      <c r="F30" s="219"/>
      <c r="G30" s="221"/>
      <c r="H30" s="221"/>
      <c r="I30" s="219"/>
      <c r="J30" s="221"/>
      <c r="K30" s="245"/>
      <c r="L30" s="62"/>
    </row>
    <row r="31" spans="2:12" x14ac:dyDescent="0.2">
      <c r="B31" s="182" t="s">
        <v>9</v>
      </c>
      <c r="C31" s="218"/>
      <c r="D31" s="246"/>
      <c r="E31" s="218"/>
      <c r="F31" s="219"/>
      <c r="G31" s="218"/>
      <c r="H31" s="218"/>
      <c r="I31" s="219"/>
      <c r="J31" s="218"/>
      <c r="K31" s="240"/>
    </row>
    <row r="32" spans="2:12" x14ac:dyDescent="0.2">
      <c r="B32" s="182" t="s">
        <v>10</v>
      </c>
      <c r="C32" s="218"/>
      <c r="D32" s="246"/>
      <c r="E32" s="218"/>
      <c r="F32" s="219"/>
      <c r="G32" s="218"/>
      <c r="H32" s="218"/>
      <c r="I32" s="219"/>
      <c r="J32" s="218"/>
      <c r="K32" s="240"/>
    </row>
    <row r="33" spans="2:11" x14ac:dyDescent="0.2">
      <c r="B33" s="182" t="s">
        <v>2</v>
      </c>
      <c r="C33" s="218"/>
      <c r="D33" s="246"/>
      <c r="E33" s="218"/>
      <c r="F33" s="219"/>
      <c r="G33" s="218"/>
      <c r="H33" s="218"/>
      <c r="I33" s="219"/>
      <c r="J33" s="218"/>
      <c r="K33" s="240"/>
    </row>
    <row r="34" spans="2:11" x14ac:dyDescent="0.2">
      <c r="B34" s="182" t="s">
        <v>11</v>
      </c>
      <c r="C34" s="218"/>
      <c r="D34" s="246"/>
      <c r="E34" s="218"/>
      <c r="F34" s="219"/>
      <c r="G34" s="218"/>
      <c r="H34" s="218"/>
      <c r="I34" s="219"/>
      <c r="J34" s="218"/>
      <c r="K34" s="240"/>
    </row>
    <row r="35" spans="2:11" x14ac:dyDescent="0.2">
      <c r="B35" s="182" t="s">
        <v>12</v>
      </c>
      <c r="C35" s="218"/>
      <c r="D35" s="246"/>
      <c r="E35" s="218"/>
      <c r="F35" s="219"/>
      <c r="G35" s="218"/>
      <c r="H35" s="218"/>
      <c r="I35" s="219"/>
      <c r="J35" s="218"/>
      <c r="K35" s="240"/>
    </row>
    <row r="36" spans="2:11" x14ac:dyDescent="0.2">
      <c r="B36" s="182" t="s">
        <v>13</v>
      </c>
      <c r="C36" s="218"/>
      <c r="D36" s="246"/>
      <c r="E36" s="218"/>
      <c r="F36" s="219"/>
      <c r="G36" s="218"/>
      <c r="H36" s="218"/>
      <c r="I36" s="219"/>
      <c r="J36" s="218"/>
      <c r="K36" s="240"/>
    </row>
    <row r="37" spans="2:11" x14ac:dyDescent="0.2">
      <c r="B37" s="182" t="s">
        <v>14</v>
      </c>
      <c r="C37" s="218"/>
      <c r="D37" s="246"/>
      <c r="E37" s="218"/>
      <c r="F37" s="219"/>
      <c r="G37" s="218"/>
      <c r="H37" s="218"/>
      <c r="I37" s="219"/>
      <c r="J37" s="218"/>
      <c r="K37" s="240"/>
    </row>
    <row r="38" spans="2:11" x14ac:dyDescent="0.2">
      <c r="B38" s="182" t="s">
        <v>15</v>
      </c>
      <c r="C38" s="218"/>
      <c r="D38" s="246"/>
      <c r="E38" s="218"/>
      <c r="F38" s="219"/>
      <c r="G38" s="218"/>
      <c r="H38" s="218"/>
      <c r="I38" s="219"/>
      <c r="J38" s="218"/>
      <c r="K38" s="240"/>
    </row>
    <row r="39" spans="2:11" s="61" customFormat="1" x14ac:dyDescent="0.2">
      <c r="B39" s="182" t="s">
        <v>192</v>
      </c>
      <c r="C39" s="220"/>
      <c r="D39" s="246"/>
      <c r="E39" s="220"/>
      <c r="F39" s="219"/>
      <c r="G39" s="220"/>
      <c r="H39" s="220"/>
      <c r="I39" s="219"/>
      <c r="J39" s="220"/>
      <c r="K39" s="241"/>
    </row>
    <row r="40" spans="2:11" s="61" customFormat="1" x14ac:dyDescent="0.2">
      <c r="B40" s="182"/>
      <c r="C40" s="218"/>
      <c r="D40" s="246"/>
      <c r="E40" s="218"/>
      <c r="F40" s="219"/>
      <c r="G40" s="218"/>
      <c r="H40" s="218"/>
      <c r="I40" s="219"/>
      <c r="J40" s="218"/>
      <c r="K40" s="240"/>
    </row>
    <row r="41" spans="2:11" s="61" customFormat="1" x14ac:dyDescent="0.2">
      <c r="B41" s="90"/>
      <c r="C41" s="222"/>
      <c r="D41" s="222"/>
      <c r="E41" s="223"/>
      <c r="F41" s="219"/>
      <c r="G41" s="223"/>
      <c r="H41" s="223"/>
      <c r="I41" s="219"/>
      <c r="J41" s="223"/>
      <c r="K41" s="242"/>
    </row>
    <row r="42" spans="2:11" x14ac:dyDescent="0.2">
      <c r="B42" s="16"/>
      <c r="C42" s="224">
        <f>SUM(C31:C41)</f>
        <v>0</v>
      </c>
      <c r="D42" s="225"/>
      <c r="E42" s="226">
        <f>SUM(E31:E41)</f>
        <v>0</v>
      </c>
      <c r="F42" s="219"/>
      <c r="G42" s="226">
        <f>SUM(G31:G41)</f>
        <v>0</v>
      </c>
      <c r="H42" s="226">
        <f>SUM(H31:H41)</f>
        <v>0</v>
      </c>
      <c r="I42" s="219"/>
      <c r="J42" s="226">
        <f>SUM(J31:J41)</f>
        <v>0</v>
      </c>
      <c r="K42" s="242"/>
    </row>
    <row r="43" spans="2:11" x14ac:dyDescent="0.2">
      <c r="B43" s="13"/>
      <c r="C43" s="24"/>
      <c r="D43" s="88"/>
      <c r="E43" s="23"/>
      <c r="F43" s="2"/>
      <c r="G43" s="24"/>
      <c r="H43" s="24"/>
      <c r="I43" s="2"/>
      <c r="J43" s="24"/>
      <c r="K43" s="243"/>
    </row>
    <row r="44" spans="2:11" x14ac:dyDescent="0.2">
      <c r="B44" s="13"/>
      <c r="C44" s="24"/>
      <c r="D44" s="88"/>
      <c r="E44" s="23"/>
      <c r="F44" s="2"/>
      <c r="G44" s="24"/>
      <c r="H44" s="24"/>
      <c r="I44" s="2"/>
      <c r="J44" s="24"/>
      <c r="K44" s="243"/>
    </row>
    <row r="45" spans="2:11" ht="13.5" thickBot="1" x14ac:dyDescent="0.25">
      <c r="B45" s="13"/>
      <c r="C45" s="24"/>
      <c r="D45" s="88"/>
      <c r="E45" s="23"/>
      <c r="F45" s="2"/>
      <c r="G45" s="24"/>
      <c r="H45" s="24"/>
      <c r="I45" s="2"/>
      <c r="J45" s="24"/>
      <c r="K45" s="243"/>
    </row>
    <row r="46" spans="2:11" ht="69.599999999999994" customHeight="1" thickBot="1" x14ac:dyDescent="0.25">
      <c r="B46" s="217" t="s">
        <v>16</v>
      </c>
      <c r="C46" s="24"/>
      <c r="D46" s="256" t="s">
        <v>145</v>
      </c>
      <c r="E46" s="23"/>
      <c r="F46" s="2"/>
      <c r="G46" s="24"/>
      <c r="H46" s="24"/>
      <c r="I46" s="2"/>
      <c r="J46" s="24"/>
      <c r="K46" s="243"/>
    </row>
    <row r="47" spans="2:11" x14ac:dyDescent="0.2">
      <c r="B47" s="182" t="s">
        <v>17</v>
      </c>
      <c r="C47" s="218"/>
      <c r="D47" s="229"/>
      <c r="E47" s="229"/>
      <c r="F47" s="219"/>
      <c r="G47" s="218"/>
      <c r="H47" s="218"/>
      <c r="I47" s="219"/>
      <c r="J47" s="218"/>
      <c r="K47" s="240"/>
    </row>
    <row r="48" spans="2:11" x14ac:dyDescent="0.2">
      <c r="B48" s="182" t="s">
        <v>18</v>
      </c>
      <c r="C48" s="218"/>
      <c r="D48" s="229"/>
      <c r="E48" s="229"/>
      <c r="F48" s="219"/>
      <c r="G48" s="218"/>
      <c r="H48" s="218"/>
      <c r="I48" s="219"/>
      <c r="J48" s="218"/>
      <c r="K48" s="240"/>
    </row>
    <row r="49" spans="2:12" x14ac:dyDescent="0.2">
      <c r="B49" s="182" t="s">
        <v>19</v>
      </c>
      <c r="C49" s="218"/>
      <c r="D49" s="229"/>
      <c r="E49" s="229"/>
      <c r="F49" s="219"/>
      <c r="G49" s="218"/>
      <c r="H49" s="218"/>
      <c r="I49" s="219"/>
      <c r="J49" s="218"/>
      <c r="K49" s="240"/>
    </row>
    <row r="50" spans="2:12" x14ac:dyDescent="0.2">
      <c r="B50" s="182" t="s">
        <v>20</v>
      </c>
      <c r="C50" s="218"/>
      <c r="D50" s="229"/>
      <c r="E50" s="229"/>
      <c r="F50" s="219"/>
      <c r="G50" s="218"/>
      <c r="H50" s="218"/>
      <c r="I50" s="219"/>
      <c r="J50" s="218"/>
      <c r="K50" s="240"/>
    </row>
    <row r="51" spans="2:12" x14ac:dyDescent="0.2">
      <c r="B51" s="182" t="s">
        <v>21</v>
      </c>
      <c r="C51" s="218"/>
      <c r="D51" s="229"/>
      <c r="E51" s="229"/>
      <c r="F51" s="219"/>
      <c r="G51" s="218"/>
      <c r="H51" s="218"/>
      <c r="I51" s="219"/>
      <c r="J51" s="218"/>
      <c r="K51" s="240"/>
    </row>
    <row r="52" spans="2:12" x14ac:dyDescent="0.2">
      <c r="B52" s="182" t="s">
        <v>22</v>
      </c>
      <c r="C52" s="218"/>
      <c r="D52" s="229"/>
      <c r="E52" s="229"/>
      <c r="F52" s="219"/>
      <c r="G52" s="218"/>
      <c r="H52" s="218"/>
      <c r="I52" s="219"/>
      <c r="J52" s="218"/>
      <c r="K52" s="240"/>
    </row>
    <row r="53" spans="2:12" x14ac:dyDescent="0.2">
      <c r="B53" s="182" t="s">
        <v>192</v>
      </c>
      <c r="C53" s="218"/>
      <c r="D53" s="229"/>
      <c r="E53" s="229"/>
      <c r="F53" s="219"/>
      <c r="G53" s="218"/>
      <c r="H53" s="218"/>
      <c r="I53" s="219"/>
      <c r="J53" s="218"/>
      <c r="K53" s="240"/>
    </row>
    <row r="54" spans="2:12" s="61" customFormat="1" x14ac:dyDescent="0.2">
      <c r="B54" s="182"/>
      <c r="C54" s="218"/>
      <c r="D54" s="229"/>
      <c r="E54" s="229"/>
      <c r="F54" s="219"/>
      <c r="G54" s="218"/>
      <c r="H54" s="218"/>
      <c r="I54" s="219"/>
      <c r="J54" s="218"/>
      <c r="K54" s="240"/>
      <c r="L54" s="60"/>
    </row>
    <row r="55" spans="2:12" x14ac:dyDescent="0.2">
      <c r="B55" s="13"/>
      <c r="C55" s="221"/>
      <c r="D55" s="222"/>
      <c r="E55" s="223"/>
      <c r="F55" s="219"/>
      <c r="G55" s="221"/>
      <c r="H55" s="221"/>
      <c r="I55" s="219"/>
      <c r="J55" s="221"/>
      <c r="K55" s="243"/>
    </row>
    <row r="56" spans="2:12" x14ac:dyDescent="0.2">
      <c r="B56" s="16"/>
      <c r="C56" s="224">
        <f>SUM(C47:C54)</f>
        <v>0</v>
      </c>
      <c r="D56" s="226">
        <f>SUM(D47:D54)</f>
        <v>0</v>
      </c>
      <c r="E56" s="230">
        <f>SUM(E47:E54)</f>
        <v>0</v>
      </c>
      <c r="F56" s="219"/>
      <c r="G56" s="226">
        <f>SUM(G47:G54)</f>
        <v>0</v>
      </c>
      <c r="H56" s="226">
        <f>SUM(H47:H54)</f>
        <v>0</v>
      </c>
      <c r="I56" s="219"/>
      <c r="J56" s="226">
        <f>SUM(J47:J54)</f>
        <v>0</v>
      </c>
      <c r="K56" s="242"/>
    </row>
    <row r="57" spans="2:12" x14ac:dyDescent="0.2">
      <c r="B57" s="15"/>
      <c r="C57" s="66"/>
      <c r="D57" s="91"/>
      <c r="E57" s="66"/>
      <c r="F57" s="2"/>
      <c r="G57" s="66"/>
      <c r="H57" s="66"/>
      <c r="I57" s="2"/>
      <c r="J57" s="66"/>
      <c r="K57" s="244"/>
    </row>
    <row r="58" spans="2:12" x14ac:dyDescent="0.2">
      <c r="B58" s="15"/>
      <c r="C58" s="66"/>
      <c r="D58" s="91"/>
      <c r="E58" s="66"/>
      <c r="F58" s="2"/>
      <c r="G58" s="66"/>
      <c r="H58" s="66"/>
      <c r="I58" s="2"/>
      <c r="J58" s="66"/>
      <c r="K58" s="244"/>
    </row>
    <row r="59" spans="2:12" ht="21.75" customHeight="1" thickBot="1" x14ac:dyDescent="0.25">
      <c r="B59" s="2"/>
      <c r="C59" s="65"/>
      <c r="D59" s="92"/>
      <c r="E59" s="25"/>
      <c r="F59" s="2"/>
      <c r="G59" s="65"/>
      <c r="H59" s="65"/>
      <c r="I59" s="2"/>
      <c r="J59" s="65"/>
      <c r="K59" s="243"/>
    </row>
    <row r="60" spans="2:12" ht="68.25" customHeight="1" thickBot="1" x14ac:dyDescent="0.25">
      <c r="B60" s="217" t="s">
        <v>23</v>
      </c>
      <c r="C60" s="24"/>
      <c r="D60" s="256" t="s">
        <v>145</v>
      </c>
      <c r="E60" s="23"/>
      <c r="F60" s="2"/>
      <c r="G60" s="24"/>
      <c r="H60" s="24"/>
      <c r="I60" s="2"/>
      <c r="J60" s="24"/>
      <c r="K60" s="243"/>
    </row>
    <row r="61" spans="2:12" ht="13.5" customHeight="1" x14ac:dyDescent="0.2">
      <c r="B61" s="182" t="s">
        <v>24</v>
      </c>
      <c r="C61" s="218"/>
      <c r="D61" s="229"/>
      <c r="E61" s="229"/>
      <c r="F61" s="219"/>
      <c r="G61" s="218"/>
      <c r="H61" s="218"/>
      <c r="I61" s="219"/>
      <c r="J61" s="218"/>
      <c r="K61" s="240"/>
    </row>
    <row r="62" spans="2:12" s="61" customFormat="1" x14ac:dyDescent="0.2">
      <c r="B62" s="182" t="s">
        <v>25</v>
      </c>
      <c r="C62" s="218"/>
      <c r="D62" s="229"/>
      <c r="E62" s="229"/>
      <c r="F62" s="219"/>
      <c r="G62" s="218"/>
      <c r="H62" s="218"/>
      <c r="I62" s="219"/>
      <c r="J62" s="218"/>
      <c r="K62" s="240"/>
    </row>
    <row r="63" spans="2:12" s="61" customFormat="1" x14ac:dyDescent="0.2">
      <c r="B63" s="182" t="s">
        <v>26</v>
      </c>
      <c r="C63" s="218"/>
      <c r="D63" s="229"/>
      <c r="E63" s="229"/>
      <c r="F63" s="219"/>
      <c r="G63" s="218"/>
      <c r="H63" s="218"/>
      <c r="I63" s="219"/>
      <c r="J63" s="218"/>
      <c r="K63" s="240"/>
    </row>
    <row r="64" spans="2:12" s="61" customFormat="1" x14ac:dyDescent="0.2">
      <c r="B64" s="182" t="s">
        <v>192</v>
      </c>
      <c r="C64" s="218"/>
      <c r="D64" s="229"/>
      <c r="E64" s="229"/>
      <c r="F64" s="219"/>
      <c r="G64" s="218"/>
      <c r="H64" s="218"/>
      <c r="I64" s="219"/>
      <c r="J64" s="218"/>
      <c r="K64" s="240"/>
    </row>
    <row r="65" spans="2:11" s="61" customFormat="1" x14ac:dyDescent="0.2">
      <c r="B65" s="182"/>
      <c r="C65" s="218"/>
      <c r="D65" s="229"/>
      <c r="E65" s="229"/>
      <c r="F65" s="219"/>
      <c r="G65" s="218"/>
      <c r="H65" s="218"/>
      <c r="I65" s="219"/>
      <c r="J65" s="218"/>
      <c r="K65" s="240"/>
    </row>
    <row r="66" spans="2:11" x14ac:dyDescent="0.2">
      <c r="B66" s="15"/>
      <c r="C66" s="231"/>
      <c r="D66" s="232"/>
      <c r="E66" s="231"/>
      <c r="F66" s="219"/>
      <c r="G66" s="231"/>
      <c r="H66" s="231"/>
      <c r="I66" s="219"/>
      <c r="J66" s="231"/>
      <c r="K66" s="244"/>
    </row>
    <row r="67" spans="2:11" x14ac:dyDescent="0.2">
      <c r="B67" s="16"/>
      <c r="C67" s="224">
        <f>SUM(C61:C65)</f>
        <v>0</v>
      </c>
      <c r="D67" s="226">
        <f>SUM(D61:D65)</f>
        <v>0</v>
      </c>
      <c r="E67" s="226">
        <f t="shared" ref="E67" si="0">SUM(E61:E65)</f>
        <v>0</v>
      </c>
      <c r="F67" s="219"/>
      <c r="G67" s="226">
        <f>SUM(G61:G65)</f>
        <v>0</v>
      </c>
      <c r="H67" s="226">
        <f>SUM(H61:H65)</f>
        <v>0</v>
      </c>
      <c r="I67" s="219"/>
      <c r="J67" s="226">
        <f>SUM(J61:J65)</f>
        <v>0</v>
      </c>
      <c r="K67" s="243"/>
    </row>
    <row r="68" spans="2:11" ht="28.5" customHeight="1" x14ac:dyDescent="0.2">
      <c r="B68" s="2"/>
      <c r="C68" s="219"/>
      <c r="D68" s="219"/>
      <c r="E68" s="219"/>
      <c r="F68" s="219"/>
      <c r="G68" s="219"/>
      <c r="H68" s="219"/>
      <c r="I68" s="219"/>
      <c r="J68" s="219"/>
      <c r="K68" s="243"/>
    </row>
    <row r="69" spans="2:11" ht="14.25" x14ac:dyDescent="0.2">
      <c r="B69" s="239" t="s">
        <v>162</v>
      </c>
      <c r="C69" s="224">
        <f>C27+C42+C56+C67</f>
        <v>0</v>
      </c>
      <c r="D69" s="226">
        <f>+D56+D67</f>
        <v>0</v>
      </c>
      <c r="E69" s="226">
        <f>E27+E42+E56+E67</f>
        <v>0</v>
      </c>
      <c r="F69" s="219"/>
      <c r="G69" s="226">
        <f>G27+G42+G56+G67</f>
        <v>0</v>
      </c>
      <c r="H69" s="226">
        <f>H27+H42+H56+H67</f>
        <v>0</v>
      </c>
      <c r="I69" s="219"/>
      <c r="J69" s="226">
        <f>J27+J42+J56+J67</f>
        <v>0</v>
      </c>
      <c r="K69" s="243"/>
    </row>
    <row r="70" spans="2:11" x14ac:dyDescent="0.2">
      <c r="B70" s="19"/>
      <c r="C70" s="17"/>
      <c r="D70" s="85"/>
      <c r="E70" s="67"/>
      <c r="F70" s="2"/>
      <c r="G70" s="17"/>
      <c r="H70" s="17"/>
      <c r="I70" s="2"/>
      <c r="J70" s="17"/>
      <c r="K70" s="245"/>
    </row>
    <row r="71" spans="2:11" x14ac:dyDescent="0.2">
      <c r="B71" s="19"/>
      <c r="C71" s="17"/>
      <c r="D71" s="85"/>
      <c r="E71" s="67"/>
      <c r="F71" s="2"/>
      <c r="G71" s="17"/>
      <c r="H71" s="17"/>
      <c r="I71" s="2"/>
      <c r="J71" s="17"/>
      <c r="K71" s="245"/>
    </row>
    <row r="72" spans="2:11" x14ac:dyDescent="0.2">
      <c r="B72" s="19"/>
      <c r="C72" s="17"/>
      <c r="D72" s="85"/>
      <c r="E72" s="67"/>
      <c r="F72" s="2"/>
      <c r="G72" s="17"/>
      <c r="H72" s="17"/>
      <c r="I72" s="2"/>
      <c r="J72" s="17"/>
      <c r="K72" s="245"/>
    </row>
    <row r="73" spans="2:11" x14ac:dyDescent="0.2">
      <c r="B73" s="19"/>
      <c r="C73" s="17"/>
      <c r="D73" s="85"/>
      <c r="E73" s="67"/>
      <c r="F73" s="2"/>
      <c r="G73" s="17"/>
      <c r="H73" s="17"/>
      <c r="I73" s="2"/>
      <c r="J73" s="17"/>
      <c r="K73" s="245"/>
    </row>
    <row r="74" spans="2:11" ht="20.25" customHeight="1" x14ac:dyDescent="0.2">
      <c r="B74" s="305" t="s">
        <v>174</v>
      </c>
      <c r="C74" s="17"/>
      <c r="D74" s="85"/>
      <c r="E74" s="67"/>
      <c r="F74" s="2"/>
      <c r="G74" s="17"/>
      <c r="H74" s="17"/>
      <c r="I74" s="2"/>
      <c r="J74" s="17"/>
      <c r="K74" s="245"/>
    </row>
    <row r="75" spans="2:11" x14ac:dyDescent="0.2">
      <c r="B75" s="18"/>
      <c r="C75" s="229"/>
      <c r="D75" s="85"/>
      <c r="E75" s="229"/>
      <c r="F75" s="219"/>
      <c r="G75" s="218"/>
      <c r="H75" s="218"/>
      <c r="I75" s="219"/>
      <c r="J75" s="218"/>
      <c r="K75" s="240"/>
    </row>
    <row r="76" spans="2:11" ht="14.25" customHeight="1" x14ac:dyDescent="0.2">
      <c r="B76" s="18"/>
      <c r="C76" s="233"/>
      <c r="D76" s="85"/>
      <c r="E76" s="219"/>
      <c r="F76" s="219"/>
      <c r="G76" s="233"/>
      <c r="H76" s="233"/>
      <c r="I76" s="219"/>
      <c r="J76" s="233"/>
      <c r="K76" s="245"/>
    </row>
    <row r="77" spans="2:11" ht="14.25" x14ac:dyDescent="0.2">
      <c r="B77" s="215" t="s">
        <v>163</v>
      </c>
      <c r="C77" s="224">
        <f>+C75</f>
        <v>0</v>
      </c>
      <c r="D77" s="85"/>
      <c r="E77" s="226">
        <f>+E75</f>
        <v>0</v>
      </c>
      <c r="F77" s="219"/>
      <c r="G77" s="226">
        <f>+G75</f>
        <v>0</v>
      </c>
      <c r="H77" s="226">
        <f>+H75</f>
        <v>0</v>
      </c>
      <c r="I77" s="219"/>
      <c r="J77" s="226">
        <f>+J75</f>
        <v>0</v>
      </c>
      <c r="K77" s="245"/>
    </row>
    <row r="78" spans="2:11" x14ac:dyDescent="0.2">
      <c r="B78" s="238"/>
      <c r="C78" s="238"/>
      <c r="D78" s="85"/>
      <c r="E78" s="238"/>
      <c r="F78" s="238"/>
      <c r="G78" s="238"/>
      <c r="H78" s="238"/>
      <c r="I78" s="238"/>
      <c r="J78" s="238"/>
      <c r="K78" s="245"/>
    </row>
    <row r="79" spans="2:11" x14ac:dyDescent="0.2">
      <c r="B79" s="238"/>
      <c r="C79" s="238"/>
      <c r="D79" s="85"/>
      <c r="E79" s="238"/>
      <c r="F79" s="238"/>
      <c r="G79" s="238"/>
      <c r="H79" s="238"/>
      <c r="I79" s="238"/>
      <c r="J79" s="238"/>
      <c r="K79" s="245"/>
    </row>
    <row r="80" spans="2:11" ht="13.5" customHeight="1" x14ac:dyDescent="0.2">
      <c r="B80" s="16"/>
      <c r="C80" s="234"/>
      <c r="D80" s="234"/>
      <c r="E80" s="234"/>
      <c r="F80" s="219"/>
      <c r="G80" s="234"/>
      <c r="H80" s="234"/>
      <c r="I80" s="219"/>
      <c r="J80" s="234"/>
      <c r="K80" s="245"/>
    </row>
    <row r="81" spans="2:11" s="93" customFormat="1" ht="17.25" customHeight="1" x14ac:dyDescent="0.2">
      <c r="B81" s="239" t="s">
        <v>164</v>
      </c>
      <c r="C81" s="235">
        <f>C77+C69</f>
        <v>0</v>
      </c>
      <c r="D81" s="236">
        <f>D69</f>
        <v>0</v>
      </c>
      <c r="E81" s="236">
        <f>E77+E69</f>
        <v>0</v>
      </c>
      <c r="F81" s="219"/>
      <c r="G81" s="236">
        <f>G77+G69</f>
        <v>0</v>
      </c>
      <c r="H81" s="236">
        <f>H77+H69</f>
        <v>0</v>
      </c>
      <c r="I81" s="237"/>
      <c r="J81" s="236">
        <f>J77+J69</f>
        <v>0</v>
      </c>
      <c r="K81" s="245"/>
    </row>
    <row r="82" spans="2:11" x14ac:dyDescent="0.2">
      <c r="B82" s="19"/>
      <c r="C82" s="25"/>
      <c r="D82" s="86"/>
      <c r="E82" s="203"/>
      <c r="F82" s="2"/>
      <c r="G82" s="25"/>
      <c r="H82" s="194"/>
      <c r="I82" s="2"/>
      <c r="J82" s="194"/>
      <c r="K82" s="194"/>
    </row>
    <row r="83" spans="2:11" x14ac:dyDescent="0.2">
      <c r="B83" s="2"/>
      <c r="C83" s="4"/>
      <c r="D83" s="85"/>
      <c r="E83" s="67"/>
      <c r="F83" s="2"/>
      <c r="G83" s="4"/>
      <c r="H83" s="2"/>
      <c r="I83" s="2"/>
      <c r="J83" s="2"/>
      <c r="K83" s="2"/>
    </row>
    <row r="84" spans="2:11" x14ac:dyDescent="0.2">
      <c r="B84" s="2"/>
      <c r="C84" s="4"/>
      <c r="D84" s="85"/>
      <c r="E84" s="67"/>
      <c r="F84" s="2"/>
      <c r="G84" s="4"/>
      <c r="H84" s="2"/>
      <c r="I84" s="2"/>
      <c r="J84" s="2"/>
      <c r="K84" s="2"/>
    </row>
    <row r="85" spans="2:11" x14ac:dyDescent="0.2">
      <c r="B85" s="2"/>
      <c r="C85" s="4"/>
      <c r="D85" s="85"/>
      <c r="E85" s="67"/>
      <c r="F85" s="2"/>
      <c r="G85" s="4"/>
      <c r="H85" s="2"/>
      <c r="I85" s="2"/>
      <c r="J85" s="2"/>
      <c r="K85" s="2"/>
    </row>
    <row r="86" spans="2:11" x14ac:dyDescent="0.2">
      <c r="C86" s="4"/>
      <c r="D86" s="85"/>
      <c r="E86" s="67"/>
      <c r="F86" s="2"/>
      <c r="G86" s="4"/>
      <c r="H86" s="2"/>
      <c r="I86" s="2"/>
      <c r="J86" s="2"/>
      <c r="K86" s="2"/>
    </row>
    <row r="87" spans="2:11" ht="21" customHeight="1" thickBot="1" x14ac:dyDescent="0.25">
      <c r="B87" s="311" t="s">
        <v>165</v>
      </c>
      <c r="C87" s="251"/>
      <c r="D87" s="252"/>
      <c r="E87" s="253"/>
      <c r="F87" s="2"/>
      <c r="G87" s="4"/>
      <c r="H87" s="2"/>
      <c r="I87" s="2"/>
      <c r="J87" s="2"/>
      <c r="K87" s="2"/>
    </row>
    <row r="88" spans="2:11" ht="22.5" customHeight="1" x14ac:dyDescent="0.2">
      <c r="B88" s="325" t="e">
        <f>IF($C$77/$C$69&gt;0.1,"El % de despeses indirectes supera el 10%","")</f>
        <v>#DIV/0!</v>
      </c>
      <c r="C88" s="247"/>
      <c r="D88" s="248"/>
      <c r="E88" s="261"/>
      <c r="F88" s="2"/>
      <c r="G88" s="2"/>
      <c r="H88" s="2"/>
      <c r="I88" s="2"/>
      <c r="J88" s="2"/>
      <c r="K88" s="2"/>
    </row>
    <row r="89" spans="2:11" ht="14.25" x14ac:dyDescent="0.2">
      <c r="B89" s="257" t="str">
        <f>IF(D81&gt;0,"","No heu indicat cap import a la columna D")</f>
        <v>No heu indicat cap import a la columna D</v>
      </c>
      <c r="C89" s="12"/>
      <c r="D89" s="249"/>
      <c r="E89" s="262"/>
      <c r="F89" s="2"/>
      <c r="G89" s="2"/>
      <c r="H89" s="2"/>
      <c r="I89" s="2"/>
      <c r="J89" s="2"/>
      <c r="K89" s="2"/>
    </row>
    <row r="90" spans="2:11" ht="14.25" x14ac:dyDescent="0.2">
      <c r="B90" s="257" t="str">
        <f>IF(E81&gt;0,"","No heu indicat cap import a la columna E")</f>
        <v>No heu indicat cap import a la columna E</v>
      </c>
      <c r="C90" s="12"/>
      <c r="D90" s="249"/>
      <c r="E90" s="262"/>
      <c r="F90" s="2"/>
      <c r="G90" s="2"/>
      <c r="H90" s="2"/>
      <c r="I90" s="2"/>
      <c r="J90" s="2"/>
      <c r="K90" s="2"/>
    </row>
    <row r="91" spans="2:11" ht="14.25" x14ac:dyDescent="0.2">
      <c r="B91" s="257" t="str">
        <f>IF($G$13="20XX","No heu indicat l'any a la columna G","")</f>
        <v>No heu indicat l'any a la columna G</v>
      </c>
      <c r="C91" s="12"/>
      <c r="D91" s="249"/>
      <c r="E91" s="262"/>
      <c r="F91" s="2"/>
      <c r="G91" s="2"/>
      <c r="H91" s="2"/>
      <c r="I91" s="2"/>
      <c r="J91" s="2"/>
      <c r="K91" s="2"/>
    </row>
    <row r="92" spans="2:11" ht="14.25" x14ac:dyDescent="0.2">
      <c r="B92" s="257" t="str">
        <f>IF(H13="20XX","No heu indicat l'any a la columna H","")</f>
        <v>No heu indicat l'any a la columna H</v>
      </c>
      <c r="C92" s="12"/>
      <c r="D92" s="249"/>
      <c r="E92" s="262"/>
      <c r="F92" s="2"/>
      <c r="G92" s="2"/>
      <c r="H92" s="2"/>
      <c r="I92" s="2"/>
      <c r="J92" s="2"/>
      <c r="K92" s="2"/>
    </row>
    <row r="93" spans="2:11" ht="13.5" thickBot="1" x14ac:dyDescent="0.25">
      <c r="B93" s="250"/>
      <c r="C93" s="251"/>
      <c r="D93" s="252"/>
      <c r="E93" s="263"/>
      <c r="F93" s="2"/>
      <c r="G93" s="4"/>
      <c r="H93" s="2"/>
      <c r="I93" s="2"/>
      <c r="J93" s="2"/>
      <c r="K93" s="2"/>
    </row>
    <row r="94" spans="2:11" x14ac:dyDescent="0.2">
      <c r="B94" s="2"/>
      <c r="C94" s="4"/>
      <c r="D94" s="85"/>
      <c r="E94" s="67"/>
      <c r="F94" s="2"/>
      <c r="G94" s="4"/>
      <c r="H94" s="2"/>
      <c r="I94" s="2"/>
      <c r="J94" s="2"/>
      <c r="K94" s="2"/>
    </row>
    <row r="95" spans="2:11" x14ac:dyDescent="0.2">
      <c r="B95" s="2"/>
      <c r="C95" s="4"/>
      <c r="D95" s="85"/>
      <c r="E95" s="67"/>
      <c r="F95" s="2"/>
      <c r="G95" s="4"/>
      <c r="H95" s="2"/>
      <c r="I95" s="2"/>
      <c r="J95" s="2"/>
      <c r="K95" s="2"/>
    </row>
    <row r="96" spans="2:11" x14ac:dyDescent="0.2">
      <c r="B96" s="2"/>
      <c r="C96" s="4"/>
      <c r="D96" s="85"/>
      <c r="E96" s="67"/>
      <c r="F96" s="2"/>
      <c r="G96" s="4"/>
      <c r="H96" s="2"/>
      <c r="I96" s="2"/>
      <c r="J96" s="2"/>
      <c r="K96" s="2"/>
    </row>
    <row r="97" spans="2:11" x14ac:dyDescent="0.2">
      <c r="B97" s="2"/>
      <c r="C97" s="4"/>
      <c r="D97" s="85"/>
      <c r="E97" s="67"/>
      <c r="F97" s="2"/>
      <c r="G97" s="4"/>
      <c r="H97" s="2"/>
      <c r="I97" s="2"/>
      <c r="J97" s="2"/>
      <c r="K97" s="2"/>
    </row>
    <row r="98" spans="2:11" x14ac:dyDescent="0.2">
      <c r="B98" s="2"/>
      <c r="C98" s="4"/>
      <c r="D98" s="85"/>
      <c r="E98" s="67"/>
      <c r="F98" s="2"/>
      <c r="G98" s="4"/>
      <c r="H98" s="2"/>
      <c r="I98" s="2"/>
      <c r="J98" s="2"/>
      <c r="K98" s="2"/>
    </row>
    <row r="99" spans="2:11" x14ac:dyDescent="0.2">
      <c r="B99" s="2"/>
      <c r="C99" s="4"/>
      <c r="D99" s="85"/>
      <c r="E99" s="67"/>
      <c r="F99" s="2"/>
      <c r="G99" s="4"/>
      <c r="H99" s="2"/>
      <c r="I99" s="2"/>
      <c r="J99" s="2"/>
      <c r="K99" s="2"/>
    </row>
    <row r="100" spans="2:11" x14ac:dyDescent="0.2">
      <c r="B100" s="2"/>
      <c r="C100" s="4"/>
      <c r="D100" s="85"/>
      <c r="E100" s="67"/>
      <c r="F100" s="2"/>
      <c r="G100" s="4"/>
      <c r="H100" s="2"/>
      <c r="I100" s="2"/>
      <c r="J100" s="2"/>
      <c r="K100" s="2"/>
    </row>
    <row r="101" spans="2:11" x14ac:dyDescent="0.2">
      <c r="B101" s="2"/>
      <c r="C101" s="4"/>
      <c r="D101" s="85"/>
      <c r="E101" s="67"/>
      <c r="F101" s="2"/>
      <c r="G101" s="4"/>
      <c r="H101" s="2"/>
      <c r="I101" s="2"/>
      <c r="J101" s="2"/>
      <c r="K101" s="2"/>
    </row>
    <row r="102" spans="2:11" x14ac:dyDescent="0.2">
      <c r="B102" s="2"/>
      <c r="C102" s="4"/>
      <c r="D102" s="85"/>
      <c r="E102" s="67"/>
      <c r="F102" s="2"/>
      <c r="G102" s="4"/>
      <c r="H102" s="2"/>
      <c r="I102" s="2"/>
      <c r="J102" s="2"/>
      <c r="K102" s="2"/>
    </row>
    <row r="103" spans="2:11" x14ac:dyDescent="0.2">
      <c r="B103" s="2"/>
      <c r="C103" s="4"/>
      <c r="D103" s="85"/>
      <c r="E103" s="67"/>
      <c r="F103" s="2"/>
      <c r="G103" s="4"/>
      <c r="H103" s="2"/>
      <c r="I103" s="2"/>
      <c r="J103" s="2"/>
      <c r="K103" s="2"/>
    </row>
    <row r="104" spans="2:11" x14ac:dyDescent="0.2">
      <c r="B104" s="2"/>
      <c r="C104" s="4"/>
      <c r="D104" s="85"/>
      <c r="E104" s="67"/>
      <c r="F104" s="2"/>
      <c r="G104" s="4"/>
      <c r="H104" s="2"/>
      <c r="I104" s="2"/>
      <c r="J104" s="2"/>
      <c r="K104" s="2"/>
    </row>
    <row r="105" spans="2:11" x14ac:dyDescent="0.2">
      <c r="B105" s="2"/>
      <c r="C105" s="4"/>
      <c r="D105" s="85"/>
      <c r="E105" s="67"/>
      <c r="F105" s="2"/>
      <c r="G105" s="4"/>
      <c r="H105" s="2"/>
      <c r="I105" s="2"/>
      <c r="J105" s="2"/>
      <c r="K105" s="2"/>
    </row>
    <row r="106" spans="2:11" x14ac:dyDescent="0.2">
      <c r="B106" s="2"/>
      <c r="C106" s="4"/>
      <c r="D106" s="85"/>
      <c r="E106" s="67"/>
      <c r="F106" s="2"/>
      <c r="G106" s="4"/>
      <c r="H106" s="2"/>
      <c r="I106" s="2"/>
      <c r="J106" s="2"/>
      <c r="K106" s="2"/>
    </row>
    <row r="107" spans="2:11" x14ac:dyDescent="0.2">
      <c r="B107" s="2"/>
      <c r="C107" s="4"/>
      <c r="D107" s="85"/>
      <c r="E107" s="67"/>
      <c r="F107" s="2"/>
      <c r="G107" s="4"/>
      <c r="H107" s="2"/>
      <c r="I107" s="2"/>
      <c r="J107" s="2"/>
      <c r="K107" s="2"/>
    </row>
    <row r="108" spans="2:11" x14ac:dyDescent="0.2">
      <c r="B108" s="2"/>
      <c r="C108" s="4"/>
      <c r="D108" s="85"/>
      <c r="E108" s="67"/>
      <c r="F108" s="2"/>
      <c r="G108" s="4"/>
      <c r="H108" s="2"/>
      <c r="I108" s="2"/>
      <c r="J108" s="2"/>
      <c r="K108" s="2"/>
    </row>
    <row r="109" spans="2:11" x14ac:dyDescent="0.2">
      <c r="B109" s="2"/>
      <c r="C109" s="4"/>
      <c r="D109" s="85"/>
      <c r="E109" s="67"/>
      <c r="F109" s="2"/>
      <c r="G109" s="4"/>
      <c r="H109" s="2"/>
      <c r="I109" s="2"/>
      <c r="J109" s="2"/>
      <c r="K109" s="2"/>
    </row>
    <row r="110" spans="2:11" x14ac:dyDescent="0.2">
      <c r="B110" s="2"/>
      <c r="C110" s="4"/>
      <c r="D110" s="85"/>
      <c r="E110" s="67"/>
      <c r="F110" s="2"/>
      <c r="G110" s="4"/>
      <c r="H110" s="2"/>
      <c r="I110" s="2"/>
      <c r="J110" s="2"/>
      <c r="K110" s="2"/>
    </row>
    <row r="111" spans="2:11" x14ac:dyDescent="0.2">
      <c r="B111" s="2"/>
      <c r="C111" s="4"/>
      <c r="D111" s="85"/>
      <c r="E111" s="67"/>
      <c r="F111" s="2"/>
      <c r="G111" s="4"/>
      <c r="H111" s="2"/>
      <c r="I111" s="2"/>
      <c r="J111" s="2"/>
      <c r="K111" s="2"/>
    </row>
    <row r="112" spans="2:11" x14ac:dyDescent="0.2">
      <c r="B112" s="2"/>
      <c r="C112" s="4"/>
      <c r="D112" s="85"/>
      <c r="E112" s="67"/>
      <c r="F112" s="2"/>
      <c r="G112" s="4"/>
      <c r="H112" s="2"/>
      <c r="I112" s="2"/>
      <c r="J112" s="2"/>
      <c r="K112" s="2"/>
    </row>
    <row r="113" spans="2:11" x14ac:dyDescent="0.2">
      <c r="B113" s="2"/>
      <c r="C113" s="4"/>
      <c r="D113" s="85"/>
      <c r="E113" s="67"/>
      <c r="F113" s="2"/>
      <c r="G113" s="4"/>
      <c r="H113" s="2"/>
      <c r="I113" s="2"/>
      <c r="J113" s="2"/>
      <c r="K113" s="2"/>
    </row>
    <row r="114" spans="2:11" x14ac:dyDescent="0.2">
      <c r="B114" s="2"/>
      <c r="C114" s="4"/>
      <c r="D114" s="85"/>
      <c r="E114" s="67"/>
      <c r="F114" s="2"/>
      <c r="G114" s="4"/>
      <c r="H114" s="2"/>
      <c r="I114" s="2"/>
      <c r="J114" s="2"/>
      <c r="K114" s="2"/>
    </row>
    <row r="115" spans="2:11" x14ac:dyDescent="0.2">
      <c r="B115" s="2"/>
      <c r="C115" s="4"/>
      <c r="D115" s="85"/>
      <c r="E115" s="67"/>
      <c r="F115" s="2"/>
      <c r="G115" s="4"/>
      <c r="H115" s="2"/>
      <c r="I115" s="2"/>
      <c r="J115" s="2"/>
      <c r="K115" s="2"/>
    </row>
    <row r="116" spans="2:11" x14ac:dyDescent="0.2">
      <c r="B116" s="2"/>
      <c r="C116" s="4"/>
      <c r="D116" s="85"/>
      <c r="E116" s="67"/>
      <c r="F116" s="2"/>
      <c r="G116" s="4"/>
      <c r="H116" s="2"/>
      <c r="I116" s="2"/>
      <c r="J116" s="2"/>
      <c r="K116" s="2"/>
    </row>
    <row r="117" spans="2:11" x14ac:dyDescent="0.2">
      <c r="B117" s="2"/>
      <c r="C117" s="4"/>
      <c r="D117" s="85"/>
      <c r="E117" s="67"/>
      <c r="F117" s="2"/>
      <c r="G117" s="4"/>
      <c r="H117" s="2"/>
      <c r="I117" s="2"/>
      <c r="J117" s="2"/>
      <c r="K117" s="2"/>
    </row>
    <row r="118" spans="2:11" x14ac:dyDescent="0.2">
      <c r="B118" s="2"/>
      <c r="C118" s="4"/>
      <c r="D118" s="85"/>
      <c r="E118" s="67"/>
      <c r="F118" s="2"/>
      <c r="G118" s="4"/>
      <c r="H118" s="2"/>
      <c r="I118" s="2"/>
      <c r="J118" s="2"/>
      <c r="K118" s="2"/>
    </row>
    <row r="119" spans="2:11" x14ac:dyDescent="0.2">
      <c r="B119" s="2"/>
      <c r="C119" s="4"/>
      <c r="D119" s="85"/>
      <c r="E119" s="67"/>
      <c r="F119" s="2"/>
      <c r="G119" s="4"/>
      <c r="H119" s="2"/>
      <c r="I119" s="2"/>
      <c r="J119" s="2"/>
      <c r="K119" s="2"/>
    </row>
    <row r="120" spans="2:11" x14ac:dyDescent="0.2">
      <c r="B120" s="2"/>
      <c r="C120" s="4"/>
      <c r="D120" s="85"/>
      <c r="E120" s="67"/>
      <c r="F120" s="2"/>
      <c r="G120" s="4"/>
      <c r="H120" s="2"/>
      <c r="I120" s="2"/>
      <c r="J120" s="2"/>
      <c r="K120" s="2"/>
    </row>
    <row r="121" spans="2:11" x14ac:dyDescent="0.2">
      <c r="B121" s="2"/>
      <c r="C121" s="4"/>
      <c r="D121" s="85"/>
      <c r="E121" s="67"/>
      <c r="F121" s="2"/>
      <c r="G121" s="4"/>
      <c r="H121" s="2"/>
      <c r="I121" s="2"/>
      <c r="J121" s="2"/>
      <c r="K121" s="2"/>
    </row>
    <row r="122" spans="2:11" x14ac:dyDescent="0.2">
      <c r="B122" s="2"/>
      <c r="C122" s="4"/>
      <c r="D122" s="85"/>
      <c r="E122" s="67"/>
      <c r="F122" s="2"/>
      <c r="G122" s="4"/>
      <c r="H122" s="2"/>
      <c r="I122" s="2"/>
      <c r="J122" s="2"/>
      <c r="K122" s="2"/>
    </row>
    <row r="123" spans="2:11" x14ac:dyDescent="0.2">
      <c r="B123" s="2"/>
      <c r="C123" s="4"/>
      <c r="D123" s="85"/>
      <c r="E123" s="67"/>
      <c r="F123" s="2"/>
      <c r="G123" s="4"/>
      <c r="H123" s="2"/>
      <c r="I123" s="2"/>
      <c r="J123" s="2"/>
      <c r="K123" s="2"/>
    </row>
    <row r="124" spans="2:11" x14ac:dyDescent="0.2">
      <c r="B124" s="2"/>
      <c r="C124" s="4"/>
      <c r="D124" s="85"/>
      <c r="E124" s="67"/>
      <c r="F124" s="2"/>
      <c r="G124" s="4"/>
      <c r="H124" s="2"/>
      <c r="I124" s="2"/>
      <c r="J124" s="2"/>
      <c r="K124" s="2"/>
    </row>
    <row r="125" spans="2:11" x14ac:dyDescent="0.2">
      <c r="B125" s="2"/>
      <c r="C125" s="4"/>
      <c r="D125" s="85"/>
      <c r="E125" s="67"/>
      <c r="F125" s="2"/>
      <c r="G125" s="4"/>
      <c r="H125" s="2"/>
      <c r="I125" s="2"/>
      <c r="J125" s="2"/>
      <c r="K125" s="2"/>
    </row>
    <row r="126" spans="2:11" x14ac:dyDescent="0.2">
      <c r="B126" s="2"/>
      <c r="C126" s="4"/>
      <c r="D126" s="85"/>
      <c r="E126" s="67"/>
      <c r="F126" s="2"/>
      <c r="G126" s="4"/>
      <c r="H126" s="2"/>
      <c r="I126" s="2"/>
      <c r="J126" s="2"/>
      <c r="K126" s="2"/>
    </row>
    <row r="127" spans="2:11" x14ac:dyDescent="0.2">
      <c r="B127" s="2"/>
      <c r="C127" s="4"/>
      <c r="D127" s="85"/>
      <c r="E127" s="67"/>
      <c r="F127" s="2"/>
      <c r="G127" s="4"/>
      <c r="H127" s="2"/>
      <c r="I127" s="2"/>
      <c r="J127" s="2"/>
      <c r="K127" s="2"/>
    </row>
    <row r="128" spans="2:11" x14ac:dyDescent="0.2">
      <c r="B128" s="2"/>
      <c r="C128" s="4"/>
      <c r="D128" s="85"/>
      <c r="E128" s="67"/>
      <c r="F128" s="2"/>
      <c r="G128" s="4"/>
      <c r="H128" s="2"/>
      <c r="I128" s="2"/>
      <c r="J128" s="2"/>
      <c r="K128" s="2"/>
    </row>
    <row r="129" spans="2:11" x14ac:dyDescent="0.2">
      <c r="B129" s="2"/>
      <c r="C129" s="4"/>
      <c r="D129" s="85"/>
      <c r="E129" s="67"/>
      <c r="F129" s="2"/>
      <c r="G129" s="4"/>
      <c r="H129" s="2"/>
      <c r="I129" s="2"/>
      <c r="J129" s="2"/>
      <c r="K129" s="2"/>
    </row>
    <row r="130" spans="2:11" x14ac:dyDescent="0.2">
      <c r="B130" s="2"/>
      <c r="C130" s="4"/>
      <c r="D130" s="85"/>
      <c r="E130" s="67"/>
      <c r="F130" s="2"/>
      <c r="G130" s="4"/>
      <c r="H130" s="2"/>
      <c r="I130" s="2"/>
      <c r="J130" s="2"/>
      <c r="K130" s="2"/>
    </row>
    <row r="131" spans="2:11" x14ac:dyDescent="0.2">
      <c r="B131" s="2"/>
      <c r="C131" s="4"/>
      <c r="D131" s="85"/>
      <c r="E131" s="67"/>
      <c r="F131" s="2"/>
      <c r="G131" s="4"/>
      <c r="H131" s="2"/>
      <c r="I131" s="2"/>
      <c r="J131" s="2"/>
      <c r="K131" s="2"/>
    </row>
    <row r="132" spans="2:11" x14ac:dyDescent="0.2">
      <c r="B132" s="2"/>
      <c r="C132" s="4"/>
      <c r="D132" s="85"/>
      <c r="E132" s="67"/>
      <c r="F132" s="2"/>
      <c r="G132" s="4"/>
      <c r="H132" s="2"/>
      <c r="I132" s="2"/>
      <c r="J132" s="2"/>
      <c r="K132" s="2"/>
    </row>
    <row r="133" spans="2:11" x14ac:dyDescent="0.2">
      <c r="B133" s="2"/>
      <c r="C133" s="4"/>
      <c r="D133" s="85"/>
      <c r="E133" s="67"/>
      <c r="F133" s="2"/>
      <c r="G133" s="4"/>
      <c r="H133" s="2"/>
      <c r="I133" s="2"/>
      <c r="J133" s="2"/>
      <c r="K133" s="2"/>
    </row>
    <row r="134" spans="2:11" x14ac:dyDescent="0.2">
      <c r="B134" s="2"/>
      <c r="C134" s="4"/>
      <c r="D134" s="85"/>
      <c r="E134" s="67"/>
      <c r="F134" s="2"/>
      <c r="G134" s="4"/>
      <c r="H134" s="2"/>
      <c r="I134" s="2"/>
      <c r="J134" s="2"/>
      <c r="K134" s="2"/>
    </row>
    <row r="135" spans="2:11" x14ac:dyDescent="0.2">
      <c r="B135" s="2"/>
      <c r="C135" s="4"/>
      <c r="D135" s="85"/>
      <c r="E135" s="67"/>
      <c r="F135" s="2"/>
      <c r="G135" s="4"/>
      <c r="H135" s="2"/>
      <c r="I135" s="2"/>
      <c r="J135" s="2"/>
      <c r="K135" s="2"/>
    </row>
    <row r="136" spans="2:11" x14ac:dyDescent="0.2">
      <c r="B136" s="2"/>
      <c r="C136" s="4"/>
      <c r="D136" s="85"/>
      <c r="E136" s="67"/>
      <c r="F136" s="2"/>
      <c r="G136" s="4"/>
      <c r="H136" s="2"/>
      <c r="I136" s="2"/>
      <c r="J136" s="2"/>
      <c r="K136" s="2"/>
    </row>
    <row r="137" spans="2:11" x14ac:dyDescent="0.2">
      <c r="B137" s="2"/>
      <c r="C137" s="4"/>
      <c r="D137" s="85"/>
      <c r="E137" s="67"/>
      <c r="F137" s="2"/>
      <c r="G137" s="4"/>
      <c r="H137" s="2"/>
      <c r="I137" s="2"/>
      <c r="J137" s="2"/>
      <c r="K137" s="2"/>
    </row>
    <row r="138" spans="2:11" x14ac:dyDescent="0.2">
      <c r="B138" s="2"/>
      <c r="C138" s="4"/>
      <c r="D138" s="85"/>
      <c r="E138" s="67"/>
      <c r="F138" s="2"/>
      <c r="G138" s="4"/>
      <c r="H138" s="2"/>
      <c r="I138" s="2"/>
      <c r="J138" s="2"/>
      <c r="K138" s="2"/>
    </row>
    <row r="139" spans="2:11" x14ac:dyDescent="0.2">
      <c r="B139" s="2"/>
      <c r="C139" s="4"/>
      <c r="D139" s="85"/>
      <c r="E139" s="67"/>
      <c r="F139" s="2"/>
      <c r="G139" s="4"/>
      <c r="H139" s="2"/>
      <c r="I139" s="2"/>
      <c r="J139" s="2"/>
      <c r="K139" s="2"/>
    </row>
    <row r="140" spans="2:11" x14ac:dyDescent="0.2">
      <c r="B140" s="2"/>
      <c r="C140" s="4"/>
      <c r="D140" s="85"/>
      <c r="E140" s="67"/>
      <c r="F140" s="2"/>
      <c r="G140" s="4"/>
      <c r="H140" s="2"/>
      <c r="I140" s="2"/>
      <c r="J140" s="2"/>
      <c r="K140" s="2"/>
    </row>
    <row r="141" spans="2:11" x14ac:dyDescent="0.2">
      <c r="B141" s="2"/>
      <c r="C141" s="4"/>
      <c r="D141" s="85"/>
      <c r="E141" s="67"/>
      <c r="F141" s="2"/>
      <c r="G141" s="4"/>
      <c r="H141" s="2"/>
      <c r="I141" s="2"/>
      <c r="J141" s="2"/>
      <c r="K141" s="2"/>
    </row>
    <row r="142" spans="2:11" x14ac:dyDescent="0.2">
      <c r="B142" s="2"/>
      <c r="C142" s="4"/>
      <c r="D142" s="85"/>
      <c r="E142" s="67"/>
      <c r="F142" s="2"/>
      <c r="G142" s="4"/>
      <c r="H142" s="2"/>
      <c r="I142" s="2"/>
      <c r="J142" s="2"/>
      <c r="K142" s="2"/>
    </row>
    <row r="143" spans="2:11" x14ac:dyDescent="0.2">
      <c r="B143" s="2"/>
      <c r="C143" s="4"/>
      <c r="D143" s="85"/>
      <c r="E143" s="67"/>
      <c r="F143" s="2"/>
      <c r="G143" s="4"/>
      <c r="H143" s="2"/>
      <c r="I143" s="2"/>
      <c r="J143" s="2"/>
      <c r="K143" s="2"/>
    </row>
    <row r="144" spans="2:11" x14ac:dyDescent="0.2">
      <c r="B144" s="2"/>
      <c r="C144" s="4"/>
      <c r="D144" s="85"/>
      <c r="E144" s="67"/>
      <c r="F144" s="2"/>
      <c r="G144" s="4"/>
      <c r="H144" s="2"/>
      <c r="I144" s="2"/>
      <c r="J144" s="2"/>
      <c r="K144" s="2"/>
    </row>
    <row r="145" spans="2:11" x14ac:dyDescent="0.2">
      <c r="B145" s="2"/>
      <c r="C145" s="4"/>
      <c r="D145" s="85"/>
      <c r="E145" s="67"/>
      <c r="F145" s="2"/>
      <c r="G145" s="4"/>
      <c r="H145" s="2"/>
      <c r="I145" s="2"/>
      <c r="J145" s="2"/>
      <c r="K145" s="2"/>
    </row>
    <row r="146" spans="2:11" x14ac:dyDescent="0.2">
      <c r="B146" s="2"/>
      <c r="C146" s="4"/>
      <c r="D146" s="85"/>
      <c r="E146" s="67"/>
      <c r="F146" s="2"/>
      <c r="G146" s="4"/>
      <c r="H146" s="2"/>
      <c r="I146" s="2"/>
      <c r="J146" s="2"/>
      <c r="K146" s="2"/>
    </row>
    <row r="147" spans="2:11" x14ac:dyDescent="0.2">
      <c r="B147" s="2"/>
      <c r="C147" s="4"/>
      <c r="D147" s="85"/>
      <c r="E147" s="67"/>
      <c r="F147" s="2"/>
      <c r="G147" s="4"/>
      <c r="H147" s="2"/>
      <c r="I147" s="2"/>
      <c r="J147" s="2"/>
      <c r="K147" s="2"/>
    </row>
    <row r="148" spans="2:11" x14ac:dyDescent="0.2">
      <c r="B148" s="2"/>
      <c r="C148" s="4"/>
      <c r="D148" s="85"/>
      <c r="E148" s="67"/>
      <c r="F148" s="2"/>
      <c r="G148" s="4"/>
      <c r="H148" s="2"/>
      <c r="I148" s="2"/>
      <c r="J148" s="2"/>
      <c r="K148" s="2"/>
    </row>
    <row r="149" spans="2:11" x14ac:dyDescent="0.2">
      <c r="B149" s="2"/>
      <c r="C149" s="4"/>
      <c r="D149" s="85"/>
      <c r="E149" s="67"/>
      <c r="F149" s="2"/>
      <c r="G149" s="4"/>
      <c r="H149" s="2"/>
      <c r="I149" s="2"/>
      <c r="J149" s="2"/>
      <c r="K149" s="2"/>
    </row>
    <row r="150" spans="2:11" x14ac:dyDescent="0.2">
      <c r="B150" s="2"/>
      <c r="C150" s="4"/>
      <c r="D150" s="85"/>
      <c r="E150" s="67"/>
      <c r="F150" s="2"/>
      <c r="G150" s="4"/>
      <c r="H150" s="2"/>
      <c r="I150" s="2"/>
      <c r="J150" s="2"/>
      <c r="K150" s="2"/>
    </row>
    <row r="151" spans="2:11" x14ac:dyDescent="0.2">
      <c r="B151" s="2"/>
      <c r="C151" s="4"/>
      <c r="D151" s="85"/>
      <c r="E151" s="67"/>
      <c r="F151" s="2"/>
      <c r="G151" s="4"/>
      <c r="H151" s="2"/>
      <c r="I151" s="2"/>
      <c r="J151" s="2"/>
      <c r="K151" s="2"/>
    </row>
    <row r="152" spans="2:11" x14ac:dyDescent="0.2">
      <c r="B152" s="2"/>
      <c r="C152" s="4"/>
      <c r="D152" s="85"/>
      <c r="E152" s="67"/>
      <c r="F152" s="2"/>
      <c r="G152" s="4"/>
      <c r="H152" s="2"/>
      <c r="I152" s="2"/>
      <c r="J152" s="2"/>
      <c r="K152" s="2"/>
    </row>
    <row r="153" spans="2:11" x14ac:dyDescent="0.2">
      <c r="B153" s="2"/>
      <c r="C153" s="4"/>
      <c r="D153" s="85"/>
      <c r="E153" s="67"/>
      <c r="F153" s="2"/>
      <c r="G153" s="4"/>
      <c r="H153" s="2"/>
      <c r="I153" s="2"/>
      <c r="J153" s="2"/>
      <c r="K153" s="2"/>
    </row>
    <row r="154" spans="2:11" x14ac:dyDescent="0.2">
      <c r="B154" s="2"/>
      <c r="C154" s="4"/>
      <c r="D154" s="85"/>
      <c r="E154" s="67"/>
      <c r="F154" s="2"/>
      <c r="G154" s="4"/>
      <c r="H154" s="2"/>
      <c r="I154" s="2"/>
      <c r="J154" s="2"/>
      <c r="K154" s="2"/>
    </row>
    <row r="155" spans="2:11" x14ac:dyDescent="0.2">
      <c r="B155" s="2"/>
      <c r="C155" s="4"/>
      <c r="D155" s="85"/>
      <c r="E155" s="67"/>
      <c r="F155" s="2"/>
      <c r="G155" s="4"/>
      <c r="H155" s="2"/>
      <c r="I155" s="2"/>
      <c r="J155" s="2"/>
      <c r="K155" s="2"/>
    </row>
    <row r="156" spans="2:11" x14ac:dyDescent="0.2">
      <c r="B156" s="2"/>
      <c r="C156" s="4"/>
      <c r="F156" s="2"/>
      <c r="G156" s="4"/>
    </row>
    <row r="157" spans="2:11" x14ac:dyDescent="0.2">
      <c r="B157" s="2"/>
      <c r="C157" s="4"/>
      <c r="F157" s="2"/>
      <c r="G157" s="4"/>
    </row>
    <row r="158" spans="2:11" x14ac:dyDescent="0.2">
      <c r="B158" s="2"/>
      <c r="C158" s="4"/>
      <c r="F158" s="2"/>
      <c r="G158" s="4"/>
    </row>
    <row r="159" spans="2:11" x14ac:dyDescent="0.2">
      <c r="B159" s="2"/>
      <c r="C159" s="4"/>
      <c r="F159" s="2"/>
      <c r="G159" s="4"/>
    </row>
    <row r="160" spans="2:11" x14ac:dyDescent="0.2">
      <c r="B160" s="2"/>
      <c r="C160" s="4"/>
      <c r="F160" s="2"/>
      <c r="G160" s="4"/>
    </row>
    <row r="161" spans="2:7" x14ac:dyDescent="0.2">
      <c r="B161" s="2"/>
      <c r="C161" s="4"/>
      <c r="F161" s="2"/>
      <c r="G161" s="4"/>
    </row>
    <row r="162" spans="2:7" x14ac:dyDescent="0.2">
      <c r="B162" s="2"/>
      <c r="C162" s="4"/>
      <c r="F162" s="2"/>
      <c r="G162" s="4"/>
    </row>
    <row r="163" spans="2:7" x14ac:dyDescent="0.2">
      <c r="B163" s="2"/>
      <c r="C163" s="4"/>
      <c r="F163" s="2"/>
      <c r="G163" s="4"/>
    </row>
    <row r="164" spans="2:7" x14ac:dyDescent="0.2">
      <c r="B164" s="2"/>
      <c r="C164" s="4"/>
      <c r="F164" s="2"/>
      <c r="G164" s="4"/>
    </row>
    <row r="165" spans="2:7" x14ac:dyDescent="0.2">
      <c r="B165" s="2"/>
      <c r="C165" s="4"/>
      <c r="F165" s="2"/>
      <c r="G165" s="4"/>
    </row>
    <row r="166" spans="2:7" x14ac:dyDescent="0.2">
      <c r="B166" s="2"/>
      <c r="C166" s="4"/>
      <c r="F166" s="2"/>
      <c r="G166" s="4"/>
    </row>
    <row r="167" spans="2:7" x14ac:dyDescent="0.2">
      <c r="B167" s="2"/>
      <c r="C167" s="4"/>
      <c r="F167" s="2"/>
      <c r="G167" s="4"/>
    </row>
    <row r="168" spans="2:7" x14ac:dyDescent="0.2">
      <c r="B168" s="2"/>
      <c r="C168" s="4"/>
      <c r="F168" s="2"/>
      <c r="G168" s="4"/>
    </row>
    <row r="169" spans="2:7" x14ac:dyDescent="0.2">
      <c r="B169" s="2"/>
      <c r="C169" s="4"/>
      <c r="F169" s="2"/>
      <c r="G169" s="4"/>
    </row>
    <row r="170" spans="2:7" x14ac:dyDescent="0.2">
      <c r="B170" s="2"/>
      <c r="C170" s="4"/>
      <c r="F170" s="2"/>
      <c r="G170" s="4"/>
    </row>
    <row r="171" spans="2:7" x14ac:dyDescent="0.2">
      <c r="B171" s="2"/>
      <c r="C171" s="4"/>
      <c r="F171" s="2"/>
      <c r="G171" s="4"/>
    </row>
    <row r="172" spans="2:7" x14ac:dyDescent="0.2">
      <c r="B172" s="2"/>
      <c r="C172" s="4"/>
      <c r="F172" s="2"/>
      <c r="G172" s="4"/>
    </row>
    <row r="173" spans="2:7" x14ac:dyDescent="0.2">
      <c r="B173" s="2"/>
      <c r="C173" s="4"/>
      <c r="F173" s="2"/>
      <c r="G173" s="4"/>
    </row>
    <row r="174" spans="2:7" x14ac:dyDescent="0.2">
      <c r="B174" s="2"/>
      <c r="C174" s="4"/>
      <c r="F174" s="2"/>
      <c r="G174" s="4"/>
    </row>
    <row r="175" spans="2:7" x14ac:dyDescent="0.2">
      <c r="B175" s="2"/>
      <c r="C175" s="4"/>
      <c r="F175" s="2"/>
      <c r="G175" s="4"/>
    </row>
    <row r="176" spans="2:7" x14ac:dyDescent="0.2">
      <c r="B176" s="2"/>
      <c r="C176" s="4"/>
      <c r="F176" s="2"/>
      <c r="G176" s="4"/>
    </row>
    <row r="177" spans="2:7" x14ac:dyDescent="0.2">
      <c r="B177" s="2"/>
      <c r="C177" s="4"/>
      <c r="F177" s="2"/>
      <c r="G177" s="4"/>
    </row>
    <row r="178" spans="2:7" x14ac:dyDescent="0.2">
      <c r="B178" s="2"/>
      <c r="C178" s="4"/>
      <c r="F178" s="2"/>
      <c r="G178" s="4"/>
    </row>
    <row r="179" spans="2:7" x14ac:dyDescent="0.2">
      <c r="B179" s="2"/>
      <c r="C179" s="4"/>
      <c r="F179" s="2"/>
      <c r="G179" s="4"/>
    </row>
    <row r="180" spans="2:7" x14ac:dyDescent="0.2">
      <c r="B180" s="2"/>
      <c r="C180" s="4"/>
      <c r="F180" s="2"/>
      <c r="G180" s="4"/>
    </row>
    <row r="181" spans="2:7" x14ac:dyDescent="0.2">
      <c r="B181" s="2"/>
      <c r="C181" s="4"/>
      <c r="F181" s="2"/>
      <c r="G181" s="4"/>
    </row>
    <row r="182" spans="2:7" x14ac:dyDescent="0.2">
      <c r="B182" s="2"/>
      <c r="C182" s="4"/>
      <c r="F182" s="2"/>
      <c r="G182" s="4"/>
    </row>
    <row r="183" spans="2:7" x14ac:dyDescent="0.2">
      <c r="B183" s="2"/>
      <c r="C183" s="4"/>
      <c r="F183" s="2"/>
      <c r="G183" s="4"/>
    </row>
    <row r="184" spans="2:7" x14ac:dyDescent="0.2">
      <c r="B184" s="2"/>
      <c r="C184" s="4"/>
      <c r="F184" s="2"/>
      <c r="G184" s="4"/>
    </row>
    <row r="185" spans="2:7" x14ac:dyDescent="0.2">
      <c r="B185" s="2"/>
      <c r="C185" s="4"/>
      <c r="F185" s="2"/>
      <c r="G185" s="4"/>
    </row>
    <row r="186" spans="2:7" x14ac:dyDescent="0.2">
      <c r="B186" s="2"/>
      <c r="C186" s="4"/>
      <c r="F186" s="2"/>
      <c r="G186" s="4"/>
    </row>
    <row r="187" spans="2:7" x14ac:dyDescent="0.2">
      <c r="B187" s="2"/>
      <c r="C187" s="4"/>
      <c r="F187" s="2"/>
      <c r="G187" s="4"/>
    </row>
    <row r="188" spans="2:7" x14ac:dyDescent="0.2">
      <c r="B188" s="2"/>
      <c r="C188" s="4"/>
      <c r="F188" s="2"/>
      <c r="G188" s="4"/>
    </row>
    <row r="189" spans="2:7" x14ac:dyDescent="0.2">
      <c r="B189" s="2"/>
      <c r="C189" s="4"/>
      <c r="F189" s="2"/>
      <c r="G189" s="4"/>
    </row>
    <row r="190" spans="2:7" x14ac:dyDescent="0.2">
      <c r="B190" s="2"/>
      <c r="C190" s="4"/>
      <c r="F190" s="2"/>
      <c r="G190" s="4"/>
    </row>
    <row r="191" spans="2:7" x14ac:dyDescent="0.2">
      <c r="B191" s="2"/>
      <c r="C191" s="4"/>
      <c r="F191" s="2"/>
      <c r="G191" s="4"/>
    </row>
    <row r="192" spans="2:7" x14ac:dyDescent="0.2">
      <c r="B192" s="2"/>
      <c r="C192" s="4"/>
      <c r="F192" s="2"/>
      <c r="G192" s="4"/>
    </row>
    <row r="193" spans="2:7" x14ac:dyDescent="0.2">
      <c r="B193" s="2"/>
      <c r="C193" s="4"/>
      <c r="F193" s="2"/>
      <c r="G193" s="4"/>
    </row>
    <row r="194" spans="2:7" x14ac:dyDescent="0.2">
      <c r="B194" s="2"/>
      <c r="C194" s="4"/>
      <c r="F194" s="2"/>
      <c r="G194" s="4"/>
    </row>
    <row r="195" spans="2:7" x14ac:dyDescent="0.2">
      <c r="B195" s="2"/>
      <c r="C195" s="4"/>
      <c r="F195" s="2"/>
      <c r="G195" s="4"/>
    </row>
    <row r="196" spans="2:7" x14ac:dyDescent="0.2">
      <c r="B196" s="2"/>
      <c r="C196" s="4"/>
      <c r="G196" s="4"/>
    </row>
    <row r="197" spans="2:7" x14ac:dyDescent="0.2">
      <c r="B197" s="2"/>
      <c r="C197" s="4"/>
      <c r="G197" s="4"/>
    </row>
    <row r="198" spans="2:7" x14ac:dyDescent="0.2">
      <c r="B198" s="2"/>
      <c r="C198" s="4"/>
      <c r="G198" s="4"/>
    </row>
    <row r="199" spans="2:7" x14ac:dyDescent="0.2">
      <c r="B199" s="2"/>
      <c r="C199" s="4"/>
      <c r="G199" s="4"/>
    </row>
    <row r="200" spans="2:7" x14ac:dyDescent="0.2">
      <c r="B200" s="2"/>
      <c r="C200" s="4"/>
      <c r="G200" s="4"/>
    </row>
    <row r="201" spans="2:7" x14ac:dyDescent="0.2">
      <c r="B201" s="2"/>
      <c r="C201" s="4"/>
      <c r="G201" s="4"/>
    </row>
  </sheetData>
  <sheetProtection insertRows="0"/>
  <mergeCells count="5">
    <mergeCell ref="B4:H4"/>
    <mergeCell ref="C9:E9"/>
    <mergeCell ref="C10:E10"/>
    <mergeCell ref="G12:H12"/>
    <mergeCell ref="C7:E7"/>
  </mergeCells>
  <phoneticPr fontId="2" type="noConversion"/>
  <dataValidations count="1">
    <dataValidation type="list" allowBlank="1" showInputMessage="1" showErrorMessage="1" sqref="C7">
      <formula1>$J$1:$J$2</formula1>
    </dataValidation>
  </dataValidations>
  <pageMargins left="0.59055118110236227" right="0.59055118110236227" top="1.1811023622047245" bottom="1.6929133858267718" header="0.19685039370078741" footer="0.74803149606299213"/>
  <pageSetup paperSize="9" scale="50" orientation="portrait" horizontalDpi="300" verticalDpi="300" r:id="rId1"/>
  <headerFooter alignWithMargins="0">
    <oddHeader>&amp;L&amp;G&amp;R&amp;G</oddHeader>
    <oddFooter>&amp;R&amp;9 1</oddFooter>
  </headerFooter>
  <ignoredErrors>
    <ignoredError sqref="D69" formula="1"/>
    <ignoredError sqref="B88" evalError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6"/>
  <sheetViews>
    <sheetView showGridLines="0" topLeftCell="A3" zoomScaleNormal="100" workbookViewId="0">
      <selection activeCell="A3" sqref="A3"/>
    </sheetView>
  </sheetViews>
  <sheetFormatPr defaultColWidth="9.140625" defaultRowHeight="12.75" x14ac:dyDescent="0.2"/>
  <cols>
    <col min="1" max="1" width="5.7109375" style="60" customWidth="1"/>
    <col min="2" max="2" width="36.42578125" style="60" customWidth="1"/>
    <col min="3" max="3" width="17.7109375" style="68" customWidth="1"/>
    <col min="4" max="5" width="17.85546875" style="68" customWidth="1"/>
    <col min="6" max="6" width="18.140625" style="68" customWidth="1"/>
    <col min="7" max="7" width="10.7109375" style="68" customWidth="1"/>
    <col min="8" max="8" width="36.42578125" style="60" customWidth="1"/>
    <col min="9" max="9" width="17.7109375" style="68" customWidth="1"/>
    <col min="10" max="10" width="10.7109375" style="60" customWidth="1"/>
    <col min="11" max="11" width="36.42578125" style="60" customWidth="1"/>
    <col min="12" max="12" width="17.7109375" style="68" customWidth="1"/>
    <col min="13" max="16384" width="9.140625" style="60"/>
  </cols>
  <sheetData>
    <row r="1" spans="2:12" ht="14.25" hidden="1" x14ac:dyDescent="0.2">
      <c r="D1" s="264" t="s">
        <v>157</v>
      </c>
    </row>
    <row r="2" spans="2:12" ht="14.25" hidden="1" x14ac:dyDescent="0.2">
      <c r="D2" s="264" t="s">
        <v>74</v>
      </c>
    </row>
    <row r="3" spans="2:12" ht="21" customHeight="1" x14ac:dyDescent="0.2"/>
    <row r="4" spans="2:12" ht="19.5" customHeight="1" x14ac:dyDescent="0.2">
      <c r="B4" s="369" t="s">
        <v>65</v>
      </c>
      <c r="C4" s="370"/>
      <c r="D4" s="370"/>
      <c r="E4" s="370"/>
      <c r="F4" s="370"/>
      <c r="G4" s="370"/>
      <c r="H4" s="370"/>
      <c r="I4" s="370"/>
      <c r="L4" s="60"/>
    </row>
    <row r="5" spans="2:12" s="2" customFormat="1" ht="15.75" x14ac:dyDescent="0.25">
      <c r="B5" s="69" t="s">
        <v>61</v>
      </c>
      <c r="C5" s="22"/>
      <c r="D5" s="22"/>
      <c r="E5" s="22"/>
      <c r="F5" s="22"/>
      <c r="G5" s="22"/>
      <c r="H5" s="69"/>
      <c r="I5" s="22"/>
      <c r="K5" s="69"/>
      <c r="L5" s="22"/>
    </row>
    <row r="6" spans="2:12" s="2" customFormat="1" ht="15.75" x14ac:dyDescent="0.25">
      <c r="B6" s="69"/>
      <c r="C6" s="22"/>
      <c r="E6" s="22"/>
      <c r="F6" s="22"/>
      <c r="G6" s="22"/>
      <c r="H6" s="69"/>
      <c r="I6" s="22"/>
      <c r="K6" s="69"/>
      <c r="L6" s="22"/>
    </row>
    <row r="7" spans="2:12" ht="14.45" customHeight="1" thickBot="1" x14ac:dyDescent="0.25">
      <c r="B7" s="3"/>
      <c r="C7" s="6"/>
      <c r="D7" s="6"/>
      <c r="E7" s="80"/>
      <c r="F7" s="80"/>
      <c r="G7" s="4"/>
      <c r="H7" s="3"/>
      <c r="I7" s="6"/>
      <c r="K7" s="3"/>
      <c r="L7" s="6"/>
    </row>
    <row r="8" spans="2:12" ht="24" customHeight="1" thickBot="1" x14ac:dyDescent="0.25">
      <c r="B8" s="2"/>
      <c r="C8" s="371" t="s">
        <v>83</v>
      </c>
      <c r="D8" s="372"/>
      <c r="E8" s="372"/>
      <c r="F8" s="373"/>
      <c r="G8" s="4"/>
      <c r="H8" s="2"/>
      <c r="I8" s="9"/>
      <c r="K8" s="2"/>
      <c r="L8" s="60"/>
    </row>
    <row r="9" spans="2:12" s="62" customFormat="1" ht="50.25" customHeight="1" thickBot="1" x14ac:dyDescent="0.25">
      <c r="B9" s="8"/>
      <c r="C9" s="265" t="s">
        <v>146</v>
      </c>
      <c r="D9" s="266" t="s">
        <v>84</v>
      </c>
      <c r="E9" s="266" t="s">
        <v>166</v>
      </c>
      <c r="F9" s="267" t="s">
        <v>73</v>
      </c>
      <c r="G9" s="4"/>
      <c r="H9" s="367" t="s">
        <v>182</v>
      </c>
      <c r="I9" s="368"/>
      <c r="J9" s="94"/>
      <c r="K9" s="367" t="s">
        <v>183</v>
      </c>
      <c r="L9" s="368"/>
    </row>
    <row r="10" spans="2:12" s="63" customFormat="1" ht="12" customHeight="1" x14ac:dyDescent="0.2">
      <c r="B10" s="11"/>
      <c r="C10" s="10"/>
      <c r="D10" s="10"/>
      <c r="E10" s="83" t="s">
        <v>74</v>
      </c>
      <c r="F10" s="10"/>
      <c r="G10" s="4"/>
      <c r="H10" s="11"/>
      <c r="I10" s="10"/>
      <c r="K10" s="11"/>
      <c r="L10" s="10"/>
    </row>
    <row r="11" spans="2:12" x14ac:dyDescent="0.2">
      <c r="B11" s="11" t="s">
        <v>44</v>
      </c>
      <c r="C11" s="12"/>
      <c r="D11" s="12"/>
      <c r="E11" s="12"/>
      <c r="F11" s="12"/>
      <c r="G11" s="4"/>
      <c r="H11" s="11" t="s">
        <v>44</v>
      </c>
      <c r="I11" s="12"/>
      <c r="K11" s="11" t="s">
        <v>44</v>
      </c>
      <c r="L11" s="12"/>
    </row>
    <row r="12" spans="2:12" x14ac:dyDescent="0.2">
      <c r="B12" s="95" t="s">
        <v>46</v>
      </c>
      <c r="C12" s="317"/>
      <c r="D12" s="313" t="s">
        <v>68</v>
      </c>
      <c r="E12" s="313" t="s">
        <v>68</v>
      </c>
      <c r="F12" s="313" t="s">
        <v>68</v>
      </c>
      <c r="G12" s="4"/>
      <c r="H12" s="95" t="s">
        <v>46</v>
      </c>
      <c r="I12" s="317"/>
      <c r="K12" s="95" t="s">
        <v>46</v>
      </c>
      <c r="L12" s="317"/>
    </row>
    <row r="13" spans="2:12" x14ac:dyDescent="0.2">
      <c r="B13" s="95" t="s">
        <v>47</v>
      </c>
      <c r="C13" s="318"/>
      <c r="D13" s="313" t="s">
        <v>68</v>
      </c>
      <c r="E13" s="313" t="s">
        <v>68</v>
      </c>
      <c r="F13" s="313" t="s">
        <v>68</v>
      </c>
      <c r="G13" s="4"/>
      <c r="H13" s="95" t="s">
        <v>47</v>
      </c>
      <c r="I13" s="318"/>
      <c r="K13" s="95" t="s">
        <v>47</v>
      </c>
      <c r="L13" s="318"/>
    </row>
    <row r="14" spans="2:12" x14ac:dyDescent="0.2">
      <c r="B14" s="95" t="s">
        <v>48</v>
      </c>
      <c r="C14" s="318"/>
      <c r="D14" s="313" t="s">
        <v>68</v>
      </c>
      <c r="E14" s="313" t="s">
        <v>68</v>
      </c>
      <c r="F14" s="313" t="s">
        <v>68</v>
      </c>
      <c r="G14" s="4"/>
      <c r="H14" s="95" t="s">
        <v>48</v>
      </c>
      <c r="I14" s="318"/>
      <c r="K14" s="95" t="s">
        <v>48</v>
      </c>
      <c r="L14" s="318"/>
    </row>
    <row r="15" spans="2:12" x14ac:dyDescent="0.2">
      <c r="B15" s="95" t="s">
        <v>49</v>
      </c>
      <c r="C15" s="318"/>
      <c r="D15" s="313" t="s">
        <v>68</v>
      </c>
      <c r="E15" s="313" t="s">
        <v>68</v>
      </c>
      <c r="F15" s="313" t="s">
        <v>68</v>
      </c>
      <c r="G15" s="4"/>
      <c r="H15" s="95" t="s">
        <v>49</v>
      </c>
      <c r="I15" s="318"/>
      <c r="K15" s="95" t="s">
        <v>49</v>
      </c>
      <c r="L15" s="318"/>
    </row>
    <row r="16" spans="2:12" x14ac:dyDescent="0.2">
      <c r="B16" s="95" t="s">
        <v>50</v>
      </c>
      <c r="C16" s="318"/>
      <c r="D16" s="313" t="s">
        <v>68</v>
      </c>
      <c r="E16" s="313" t="s">
        <v>68</v>
      </c>
      <c r="F16" s="313" t="s">
        <v>68</v>
      </c>
      <c r="G16" s="4"/>
      <c r="H16" s="95" t="s">
        <v>50</v>
      </c>
      <c r="I16" s="318"/>
      <c r="K16" s="95" t="s">
        <v>50</v>
      </c>
      <c r="L16" s="318"/>
    </row>
    <row r="17" spans="2:12" x14ac:dyDescent="0.2">
      <c r="B17" s="95" t="s">
        <v>51</v>
      </c>
      <c r="C17" s="318"/>
      <c r="D17" s="313" t="s">
        <v>68</v>
      </c>
      <c r="E17" s="313" t="s">
        <v>68</v>
      </c>
      <c r="F17" s="313" t="s">
        <v>68</v>
      </c>
      <c r="G17" s="4"/>
      <c r="H17" s="95" t="s">
        <v>51</v>
      </c>
      <c r="I17" s="318"/>
      <c r="K17" s="95" t="s">
        <v>51</v>
      </c>
      <c r="L17" s="318"/>
    </row>
    <row r="18" spans="2:12" x14ac:dyDescent="0.2">
      <c r="B18" s="95" t="s">
        <v>52</v>
      </c>
      <c r="C18" s="318"/>
      <c r="D18" s="313" t="s">
        <v>68</v>
      </c>
      <c r="E18" s="313" t="s">
        <v>68</v>
      </c>
      <c r="F18" s="313" t="s">
        <v>68</v>
      </c>
      <c r="G18" s="4"/>
      <c r="H18" s="95" t="s">
        <v>52</v>
      </c>
      <c r="I18" s="318"/>
      <c r="K18" s="95" t="s">
        <v>52</v>
      </c>
      <c r="L18" s="318"/>
    </row>
    <row r="19" spans="2:12" x14ac:dyDescent="0.2">
      <c r="B19" s="95" t="s">
        <v>53</v>
      </c>
      <c r="C19" s="318"/>
      <c r="D19" s="313" t="s">
        <v>68</v>
      </c>
      <c r="E19" s="313" t="s">
        <v>68</v>
      </c>
      <c r="F19" s="313" t="s">
        <v>68</v>
      </c>
      <c r="G19" s="4"/>
      <c r="H19" s="95" t="s">
        <v>53</v>
      </c>
      <c r="I19" s="318"/>
      <c r="K19" s="95" t="s">
        <v>53</v>
      </c>
      <c r="L19" s="318"/>
    </row>
    <row r="20" spans="2:12" x14ac:dyDescent="0.2">
      <c r="B20" s="95" t="s">
        <v>54</v>
      </c>
      <c r="C20" s="318"/>
      <c r="D20" s="313" t="s">
        <v>68</v>
      </c>
      <c r="E20" s="313" t="s">
        <v>68</v>
      </c>
      <c r="F20" s="313" t="s">
        <v>68</v>
      </c>
      <c r="G20" s="4"/>
      <c r="H20" s="95" t="s">
        <v>54</v>
      </c>
      <c r="I20" s="318"/>
      <c r="K20" s="95" t="s">
        <v>54</v>
      </c>
      <c r="L20" s="318"/>
    </row>
    <row r="21" spans="2:12" x14ac:dyDescent="0.2">
      <c r="B21" s="95" t="s">
        <v>55</v>
      </c>
      <c r="C21" s="318"/>
      <c r="D21" s="313" t="s">
        <v>68</v>
      </c>
      <c r="E21" s="313" t="s">
        <v>68</v>
      </c>
      <c r="F21" s="313" t="s">
        <v>68</v>
      </c>
      <c r="G21" s="4"/>
      <c r="H21" s="95" t="s">
        <v>55</v>
      </c>
      <c r="I21" s="318"/>
      <c r="K21" s="95" t="s">
        <v>55</v>
      </c>
      <c r="L21" s="318"/>
    </row>
    <row r="22" spans="2:12" x14ac:dyDescent="0.2">
      <c r="B22" s="95" t="s">
        <v>56</v>
      </c>
      <c r="C22" s="318"/>
      <c r="D22" s="313" t="s">
        <v>68</v>
      </c>
      <c r="E22" s="313" t="s">
        <v>68</v>
      </c>
      <c r="F22" s="313" t="s">
        <v>68</v>
      </c>
      <c r="G22" s="4"/>
      <c r="H22" s="95" t="s">
        <v>56</v>
      </c>
      <c r="I22" s="318"/>
      <c r="K22" s="95" t="s">
        <v>56</v>
      </c>
      <c r="L22" s="318"/>
    </row>
    <row r="23" spans="2:12" x14ac:dyDescent="0.2">
      <c r="B23" s="95" t="s">
        <v>57</v>
      </c>
      <c r="C23" s="318"/>
      <c r="D23" s="313" t="s">
        <v>68</v>
      </c>
      <c r="E23" s="313" t="s">
        <v>68</v>
      </c>
      <c r="F23" s="313" t="s">
        <v>68</v>
      </c>
      <c r="G23" s="4"/>
      <c r="H23" s="95" t="s">
        <v>57</v>
      </c>
      <c r="I23" s="318"/>
      <c r="K23" s="95" t="s">
        <v>57</v>
      </c>
      <c r="L23" s="318"/>
    </row>
    <row r="24" spans="2:12" x14ac:dyDescent="0.2">
      <c r="B24" s="95" t="s">
        <v>58</v>
      </c>
      <c r="C24" s="318"/>
      <c r="D24" s="313" t="s">
        <v>68</v>
      </c>
      <c r="E24" s="313" t="s">
        <v>68</v>
      </c>
      <c r="F24" s="313" t="s">
        <v>68</v>
      </c>
      <c r="G24" s="4"/>
      <c r="H24" s="95" t="s">
        <v>58</v>
      </c>
      <c r="I24" s="318"/>
      <c r="K24" s="95" t="s">
        <v>58</v>
      </c>
      <c r="L24" s="318"/>
    </row>
    <row r="25" spans="2:12" x14ac:dyDescent="0.2">
      <c r="B25" s="95" t="s">
        <v>59</v>
      </c>
      <c r="C25" s="318"/>
      <c r="D25" s="313" t="s">
        <v>68</v>
      </c>
      <c r="E25" s="313" t="s">
        <v>68</v>
      </c>
      <c r="F25" s="313" t="s">
        <v>68</v>
      </c>
      <c r="G25" s="4"/>
      <c r="H25" s="95" t="s">
        <v>59</v>
      </c>
      <c r="I25" s="318"/>
      <c r="K25" s="95" t="s">
        <v>59</v>
      </c>
      <c r="L25" s="318"/>
    </row>
    <row r="26" spans="2:12" x14ac:dyDescent="0.2">
      <c r="B26" s="95" t="s">
        <v>60</v>
      </c>
      <c r="C26" s="318"/>
      <c r="D26" s="313" t="s">
        <v>68</v>
      </c>
      <c r="E26" s="313" t="s">
        <v>68</v>
      </c>
      <c r="F26" s="313" t="s">
        <v>68</v>
      </c>
      <c r="G26" s="4"/>
      <c r="H26" s="95" t="s">
        <v>60</v>
      </c>
      <c r="I26" s="318"/>
      <c r="K26" s="95" t="s">
        <v>60</v>
      </c>
      <c r="L26" s="318"/>
    </row>
    <row r="27" spans="2:12" x14ac:dyDescent="0.2">
      <c r="B27" s="95"/>
      <c r="C27" s="318"/>
      <c r="D27" s="313" t="s">
        <v>68</v>
      </c>
      <c r="E27" s="313" t="s">
        <v>68</v>
      </c>
      <c r="F27" s="313" t="s">
        <v>68</v>
      </c>
      <c r="G27" s="4"/>
      <c r="H27" s="95"/>
      <c r="I27" s="318"/>
      <c r="K27" s="95"/>
      <c r="L27" s="318"/>
    </row>
    <row r="28" spans="2:12" x14ac:dyDescent="0.2">
      <c r="B28" s="13"/>
      <c r="C28" s="319"/>
      <c r="D28" s="314"/>
      <c r="E28" s="314"/>
      <c r="F28" s="314"/>
      <c r="G28" s="4"/>
      <c r="H28" s="13"/>
      <c r="I28" s="319"/>
      <c r="K28" s="13"/>
      <c r="L28" s="319"/>
    </row>
    <row r="29" spans="2:12" x14ac:dyDescent="0.2">
      <c r="B29" s="16"/>
      <c r="C29" s="351">
        <f>+SUM(C12:C27)</f>
        <v>0</v>
      </c>
      <c r="D29" s="315"/>
      <c r="E29" s="316"/>
      <c r="F29" s="316"/>
      <c r="G29" s="4"/>
      <c r="H29" s="16"/>
      <c r="I29" s="320">
        <f>+SUM(I12:I27)</f>
        <v>0</v>
      </c>
      <c r="K29" s="16"/>
      <c r="L29" s="320">
        <f>+SUM(L12:L27)</f>
        <v>0</v>
      </c>
    </row>
    <row r="30" spans="2:12" x14ac:dyDescent="0.2">
      <c r="B30" s="13"/>
      <c r="C30" s="319"/>
      <c r="D30" s="314"/>
      <c r="E30" s="314"/>
      <c r="F30" s="314"/>
      <c r="G30" s="4"/>
      <c r="H30" s="13"/>
      <c r="I30" s="319"/>
      <c r="K30" s="13"/>
      <c r="L30" s="319"/>
    </row>
    <row r="31" spans="2:12" ht="13.5" customHeight="1" x14ac:dyDescent="0.2">
      <c r="B31" s="5" t="s">
        <v>45</v>
      </c>
      <c r="C31" s="319"/>
      <c r="D31" s="314"/>
      <c r="E31" s="314"/>
      <c r="F31" s="314"/>
      <c r="G31" s="4"/>
      <c r="H31" s="5" t="s">
        <v>45</v>
      </c>
      <c r="I31" s="319"/>
      <c r="K31" s="5" t="s">
        <v>45</v>
      </c>
      <c r="L31" s="319"/>
    </row>
    <row r="32" spans="2:12" x14ac:dyDescent="0.2">
      <c r="B32" s="95" t="s">
        <v>46</v>
      </c>
      <c r="C32" s="317"/>
      <c r="D32" s="313" t="s">
        <v>68</v>
      </c>
      <c r="E32" s="313" t="s">
        <v>68</v>
      </c>
      <c r="F32" s="313" t="s">
        <v>68</v>
      </c>
      <c r="G32" s="4"/>
      <c r="H32" s="95" t="s">
        <v>46</v>
      </c>
      <c r="I32" s="317"/>
      <c r="K32" s="95" t="s">
        <v>46</v>
      </c>
      <c r="L32" s="317"/>
    </row>
    <row r="33" spans="2:12" x14ac:dyDescent="0.2">
      <c r="B33" s="95" t="s">
        <v>47</v>
      </c>
      <c r="C33" s="318"/>
      <c r="D33" s="313" t="s">
        <v>68</v>
      </c>
      <c r="E33" s="313" t="s">
        <v>68</v>
      </c>
      <c r="F33" s="313" t="s">
        <v>68</v>
      </c>
      <c r="G33" s="4"/>
      <c r="H33" s="95" t="s">
        <v>47</v>
      </c>
      <c r="I33" s="318"/>
      <c r="K33" s="95" t="s">
        <v>47</v>
      </c>
      <c r="L33" s="318"/>
    </row>
    <row r="34" spans="2:12" x14ac:dyDescent="0.2">
      <c r="B34" s="95" t="s">
        <v>48</v>
      </c>
      <c r="C34" s="318"/>
      <c r="D34" s="313" t="s">
        <v>68</v>
      </c>
      <c r="E34" s="313" t="s">
        <v>68</v>
      </c>
      <c r="F34" s="313" t="s">
        <v>68</v>
      </c>
      <c r="G34" s="4"/>
      <c r="H34" s="95" t="s">
        <v>48</v>
      </c>
      <c r="I34" s="318"/>
      <c r="K34" s="95" t="s">
        <v>48</v>
      </c>
      <c r="L34" s="318"/>
    </row>
    <row r="35" spans="2:12" x14ac:dyDescent="0.2">
      <c r="B35" s="95" t="s">
        <v>49</v>
      </c>
      <c r="C35" s="318"/>
      <c r="D35" s="313" t="s">
        <v>68</v>
      </c>
      <c r="E35" s="313" t="s">
        <v>68</v>
      </c>
      <c r="F35" s="313" t="s">
        <v>68</v>
      </c>
      <c r="G35" s="4"/>
      <c r="H35" s="95" t="s">
        <v>49</v>
      </c>
      <c r="I35" s="318"/>
      <c r="K35" s="95" t="s">
        <v>49</v>
      </c>
      <c r="L35" s="318"/>
    </row>
    <row r="36" spans="2:12" x14ac:dyDescent="0.2">
      <c r="B36" s="95" t="s">
        <v>50</v>
      </c>
      <c r="C36" s="318"/>
      <c r="D36" s="313" t="s">
        <v>68</v>
      </c>
      <c r="E36" s="313" t="s">
        <v>68</v>
      </c>
      <c r="F36" s="313" t="s">
        <v>68</v>
      </c>
      <c r="G36" s="4"/>
      <c r="H36" s="95" t="s">
        <v>50</v>
      </c>
      <c r="I36" s="318"/>
      <c r="K36" s="95" t="s">
        <v>50</v>
      </c>
      <c r="L36" s="318"/>
    </row>
    <row r="37" spans="2:12" x14ac:dyDescent="0.2">
      <c r="B37" s="95" t="s">
        <v>51</v>
      </c>
      <c r="C37" s="318"/>
      <c r="D37" s="313" t="s">
        <v>68</v>
      </c>
      <c r="E37" s="313" t="s">
        <v>68</v>
      </c>
      <c r="F37" s="313" t="s">
        <v>68</v>
      </c>
      <c r="G37" s="4"/>
      <c r="H37" s="95" t="s">
        <v>51</v>
      </c>
      <c r="I37" s="318"/>
      <c r="K37" s="95" t="s">
        <v>51</v>
      </c>
      <c r="L37" s="318"/>
    </row>
    <row r="38" spans="2:12" x14ac:dyDescent="0.2">
      <c r="B38" s="95" t="s">
        <v>52</v>
      </c>
      <c r="C38" s="318"/>
      <c r="D38" s="313" t="s">
        <v>68</v>
      </c>
      <c r="E38" s="313" t="s">
        <v>68</v>
      </c>
      <c r="F38" s="313" t="s">
        <v>68</v>
      </c>
      <c r="G38" s="4"/>
      <c r="H38" s="95" t="s">
        <v>52</v>
      </c>
      <c r="I38" s="318"/>
      <c r="K38" s="95" t="s">
        <v>52</v>
      </c>
      <c r="L38" s="318"/>
    </row>
    <row r="39" spans="2:12" x14ac:dyDescent="0.2">
      <c r="B39" s="95" t="s">
        <v>53</v>
      </c>
      <c r="C39" s="318"/>
      <c r="D39" s="313" t="s">
        <v>68</v>
      </c>
      <c r="E39" s="313" t="s">
        <v>68</v>
      </c>
      <c r="F39" s="313" t="s">
        <v>68</v>
      </c>
      <c r="G39" s="4"/>
      <c r="H39" s="95" t="s">
        <v>53</v>
      </c>
      <c r="I39" s="318"/>
      <c r="K39" s="95" t="s">
        <v>53</v>
      </c>
      <c r="L39" s="318"/>
    </row>
    <row r="40" spans="2:12" x14ac:dyDescent="0.2">
      <c r="B40" s="95" t="s">
        <v>54</v>
      </c>
      <c r="C40" s="318"/>
      <c r="D40" s="313" t="s">
        <v>68</v>
      </c>
      <c r="E40" s="313" t="s">
        <v>68</v>
      </c>
      <c r="F40" s="313" t="s">
        <v>68</v>
      </c>
      <c r="G40" s="4"/>
      <c r="H40" s="95" t="s">
        <v>54</v>
      </c>
      <c r="I40" s="318"/>
      <c r="K40" s="95" t="s">
        <v>54</v>
      </c>
      <c r="L40" s="318"/>
    </row>
    <row r="41" spans="2:12" x14ac:dyDescent="0.2">
      <c r="B41" s="95" t="s">
        <v>55</v>
      </c>
      <c r="C41" s="318"/>
      <c r="D41" s="313" t="s">
        <v>68</v>
      </c>
      <c r="E41" s="313" t="s">
        <v>68</v>
      </c>
      <c r="F41" s="313" t="s">
        <v>68</v>
      </c>
      <c r="G41" s="4"/>
      <c r="H41" s="95" t="s">
        <v>55</v>
      </c>
      <c r="I41" s="318"/>
      <c r="K41" s="95" t="s">
        <v>55</v>
      </c>
      <c r="L41" s="318"/>
    </row>
    <row r="42" spans="2:12" x14ac:dyDescent="0.2">
      <c r="B42" s="95" t="s">
        <v>56</v>
      </c>
      <c r="C42" s="318"/>
      <c r="D42" s="313" t="s">
        <v>68</v>
      </c>
      <c r="E42" s="313" t="s">
        <v>68</v>
      </c>
      <c r="F42" s="313" t="s">
        <v>68</v>
      </c>
      <c r="G42" s="4"/>
      <c r="H42" s="95" t="s">
        <v>56</v>
      </c>
      <c r="I42" s="318"/>
      <c r="K42" s="95" t="s">
        <v>56</v>
      </c>
      <c r="L42" s="318"/>
    </row>
    <row r="43" spans="2:12" x14ac:dyDescent="0.2">
      <c r="B43" s="95" t="s">
        <v>57</v>
      </c>
      <c r="C43" s="318"/>
      <c r="D43" s="313" t="s">
        <v>68</v>
      </c>
      <c r="E43" s="313" t="s">
        <v>68</v>
      </c>
      <c r="F43" s="313" t="s">
        <v>68</v>
      </c>
      <c r="G43" s="4"/>
      <c r="H43" s="95" t="s">
        <v>57</v>
      </c>
      <c r="I43" s="318"/>
      <c r="K43" s="95" t="s">
        <v>57</v>
      </c>
      <c r="L43" s="318"/>
    </row>
    <row r="44" spans="2:12" x14ac:dyDescent="0.2">
      <c r="B44" s="95" t="s">
        <v>58</v>
      </c>
      <c r="C44" s="318"/>
      <c r="D44" s="313" t="s">
        <v>68</v>
      </c>
      <c r="E44" s="313" t="s">
        <v>68</v>
      </c>
      <c r="F44" s="313" t="s">
        <v>68</v>
      </c>
      <c r="G44" s="4"/>
      <c r="H44" s="95" t="s">
        <v>58</v>
      </c>
      <c r="I44" s="318"/>
      <c r="K44" s="95" t="s">
        <v>58</v>
      </c>
      <c r="L44" s="318"/>
    </row>
    <row r="45" spans="2:12" x14ac:dyDescent="0.2">
      <c r="B45" s="95" t="s">
        <v>59</v>
      </c>
      <c r="C45" s="318"/>
      <c r="D45" s="313" t="s">
        <v>68</v>
      </c>
      <c r="E45" s="313" t="s">
        <v>68</v>
      </c>
      <c r="F45" s="313" t="s">
        <v>68</v>
      </c>
      <c r="G45" s="4"/>
      <c r="H45" s="95" t="s">
        <v>59</v>
      </c>
      <c r="I45" s="318"/>
      <c r="K45" s="95" t="s">
        <v>59</v>
      </c>
      <c r="L45" s="318"/>
    </row>
    <row r="46" spans="2:12" x14ac:dyDescent="0.2">
      <c r="B46" s="95" t="s">
        <v>60</v>
      </c>
      <c r="C46" s="318"/>
      <c r="D46" s="313" t="s">
        <v>68</v>
      </c>
      <c r="E46" s="313" t="s">
        <v>68</v>
      </c>
      <c r="F46" s="313" t="s">
        <v>68</v>
      </c>
      <c r="G46" s="4"/>
      <c r="H46" s="95" t="s">
        <v>60</v>
      </c>
      <c r="I46" s="318"/>
      <c r="K46" s="95" t="s">
        <v>60</v>
      </c>
      <c r="L46" s="318"/>
    </row>
    <row r="47" spans="2:12" x14ac:dyDescent="0.2">
      <c r="B47" s="95"/>
      <c r="C47" s="318"/>
      <c r="D47" s="313" t="s">
        <v>68</v>
      </c>
      <c r="E47" s="313" t="s">
        <v>68</v>
      </c>
      <c r="F47" s="313" t="s">
        <v>68</v>
      </c>
      <c r="G47" s="4"/>
      <c r="H47" s="95"/>
      <c r="I47" s="318"/>
      <c r="K47" s="95"/>
      <c r="L47" s="318"/>
    </row>
    <row r="48" spans="2:12" s="61" customFormat="1" x14ac:dyDescent="0.2">
      <c r="B48" s="64"/>
      <c r="C48" s="321"/>
      <c r="D48" s="54"/>
      <c r="E48" s="54"/>
      <c r="F48" s="54"/>
      <c r="G48" s="4"/>
      <c r="H48" s="64"/>
      <c r="I48" s="321"/>
      <c r="K48" s="64"/>
      <c r="L48" s="321"/>
    </row>
    <row r="49" spans="2:12" x14ac:dyDescent="0.2">
      <c r="B49" s="16"/>
      <c r="C49" s="351">
        <f>+SUM(C32:C47)</f>
        <v>0</v>
      </c>
      <c r="D49" s="205"/>
      <c r="E49" s="26"/>
      <c r="F49" s="26"/>
      <c r="G49" s="4"/>
      <c r="H49" s="16"/>
      <c r="I49" s="320">
        <f>+SUM(I32:I47)</f>
        <v>0</v>
      </c>
      <c r="K49" s="16"/>
      <c r="L49" s="320">
        <f>+SUM(L32:L47)</f>
        <v>0</v>
      </c>
    </row>
    <row r="50" spans="2:12" x14ac:dyDescent="0.2">
      <c r="B50" s="13"/>
      <c r="C50" s="319"/>
      <c r="D50" s="27"/>
      <c r="E50" s="27"/>
      <c r="F50" s="27"/>
      <c r="G50" s="4"/>
      <c r="H50" s="13"/>
      <c r="I50" s="319"/>
      <c r="K50" s="13"/>
      <c r="L50" s="319"/>
    </row>
    <row r="51" spans="2:12" ht="13.5" customHeight="1" x14ac:dyDescent="0.2">
      <c r="B51" s="16"/>
      <c r="C51" s="322"/>
      <c r="D51" s="206"/>
      <c r="E51" s="206"/>
      <c r="F51" s="206"/>
      <c r="G51" s="4"/>
      <c r="H51" s="16"/>
      <c r="I51" s="322"/>
      <c r="K51" s="16"/>
      <c r="L51" s="322"/>
    </row>
    <row r="52" spans="2:12" ht="15.75" customHeight="1" x14ac:dyDescent="0.2">
      <c r="B52" s="19" t="s">
        <v>62</v>
      </c>
      <c r="C52" s="352">
        <f>+C49+C29</f>
        <v>0</v>
      </c>
      <c r="D52" s="205"/>
      <c r="E52" s="26"/>
      <c r="F52" s="26"/>
      <c r="G52" s="4"/>
      <c r="H52" s="19" t="s">
        <v>62</v>
      </c>
      <c r="I52" s="323">
        <f>+I49+I29</f>
        <v>0</v>
      </c>
      <c r="K52" s="19" t="s">
        <v>62</v>
      </c>
      <c r="L52" s="323">
        <f>+L49+L29</f>
        <v>0</v>
      </c>
    </row>
    <row r="53" spans="2:12" x14ac:dyDescent="0.2">
      <c r="B53" s="19"/>
      <c r="C53" s="204"/>
      <c r="D53" s="26"/>
      <c r="E53" s="26"/>
      <c r="F53" s="26"/>
      <c r="G53" s="4"/>
      <c r="H53" s="19"/>
      <c r="I53" s="25"/>
      <c r="K53" s="19"/>
      <c r="L53" s="324"/>
    </row>
    <row r="54" spans="2:12" x14ac:dyDescent="0.2">
      <c r="B54" s="19"/>
      <c r="C54" s="25"/>
      <c r="D54" s="26"/>
      <c r="E54" s="26"/>
      <c r="F54" s="26"/>
      <c r="G54" s="4"/>
      <c r="H54" s="19"/>
      <c r="I54" s="25"/>
      <c r="K54" s="19"/>
      <c r="L54" s="204"/>
    </row>
    <row r="55" spans="2:12" x14ac:dyDescent="0.2">
      <c r="B55" s="2"/>
      <c r="C55" s="4"/>
      <c r="D55" s="207"/>
      <c r="E55" s="207"/>
      <c r="F55" s="207"/>
      <c r="G55" s="4"/>
      <c r="H55" s="2"/>
      <c r="I55" s="4"/>
      <c r="K55" s="2"/>
      <c r="L55" s="4"/>
    </row>
    <row r="56" spans="2:12" x14ac:dyDescent="0.2">
      <c r="B56" s="2"/>
      <c r="C56" s="4"/>
      <c r="D56" s="207"/>
      <c r="E56" s="207"/>
      <c r="F56" s="207"/>
      <c r="G56" s="4"/>
      <c r="H56" s="2"/>
      <c r="I56" s="4"/>
      <c r="K56" s="2"/>
      <c r="L56" s="4"/>
    </row>
    <row r="57" spans="2:12" x14ac:dyDescent="0.2">
      <c r="B57" s="2"/>
      <c r="C57" s="4"/>
      <c r="D57" s="207"/>
      <c r="E57" s="207"/>
      <c r="F57" s="207"/>
      <c r="G57" s="4"/>
      <c r="H57" s="2"/>
      <c r="I57" s="4"/>
      <c r="K57" s="2"/>
      <c r="L57" s="4"/>
    </row>
    <row r="58" spans="2:12" x14ac:dyDescent="0.2">
      <c r="B58" s="20"/>
      <c r="C58" s="21"/>
      <c r="D58" s="208"/>
      <c r="E58" s="208"/>
      <c r="F58" s="208"/>
      <c r="G58" s="21"/>
      <c r="H58" s="20"/>
      <c r="I58" s="21"/>
      <c r="K58" s="20"/>
      <c r="L58" s="21"/>
    </row>
    <row r="59" spans="2:12" x14ac:dyDescent="0.2">
      <c r="B59" s="2"/>
      <c r="C59" s="4"/>
      <c r="D59" s="207"/>
      <c r="E59" s="207"/>
      <c r="F59" s="207"/>
      <c r="G59" s="4"/>
      <c r="H59" s="2"/>
      <c r="I59" s="4"/>
      <c r="K59" s="2"/>
      <c r="L59" s="4"/>
    </row>
    <row r="60" spans="2:12" x14ac:dyDescent="0.2">
      <c r="B60" s="2"/>
      <c r="C60" s="4"/>
      <c r="D60" s="207"/>
      <c r="E60" s="207"/>
      <c r="F60" s="207"/>
      <c r="G60" s="4"/>
      <c r="H60" s="2"/>
      <c r="I60" s="4"/>
      <c r="K60" s="2"/>
      <c r="L60" s="4"/>
    </row>
    <row r="61" spans="2:12" x14ac:dyDescent="0.2">
      <c r="B61" s="2"/>
      <c r="C61" s="4"/>
      <c r="D61" s="207"/>
      <c r="E61" s="207"/>
      <c r="F61" s="207"/>
      <c r="G61" s="4"/>
      <c r="H61" s="2"/>
      <c r="I61" s="4"/>
      <c r="K61" s="2"/>
      <c r="L61" s="4"/>
    </row>
    <row r="62" spans="2:12" x14ac:dyDescent="0.2">
      <c r="B62" s="2"/>
      <c r="C62" s="4"/>
      <c r="D62" s="207"/>
      <c r="E62" s="207"/>
      <c r="F62" s="207"/>
      <c r="G62" s="4"/>
      <c r="H62" s="2"/>
      <c r="I62" s="4"/>
      <c r="K62" s="2"/>
      <c r="L62" s="4"/>
    </row>
    <row r="63" spans="2:12" x14ac:dyDescent="0.2">
      <c r="B63" s="2"/>
      <c r="C63" s="4"/>
      <c r="D63" s="207"/>
      <c r="E63" s="207"/>
      <c r="F63" s="207"/>
      <c r="G63" s="4"/>
      <c r="H63" s="2"/>
      <c r="I63" s="4"/>
      <c r="K63" s="2"/>
      <c r="L63" s="4"/>
    </row>
    <row r="64" spans="2:12" x14ac:dyDescent="0.2">
      <c r="B64" s="2"/>
      <c r="C64" s="4"/>
      <c r="D64" s="207"/>
      <c r="E64" s="207"/>
      <c r="F64" s="207"/>
      <c r="G64" s="4"/>
      <c r="H64" s="2"/>
      <c r="I64" s="4"/>
      <c r="K64" s="2"/>
      <c r="L64" s="4"/>
    </row>
    <row r="65" spans="2:12" x14ac:dyDescent="0.2">
      <c r="B65" s="2"/>
      <c r="C65" s="4"/>
      <c r="D65" s="207"/>
      <c r="E65" s="207"/>
      <c r="F65" s="207"/>
      <c r="G65" s="4"/>
      <c r="H65" s="2"/>
      <c r="I65" s="4"/>
      <c r="K65" s="2"/>
      <c r="L65" s="4"/>
    </row>
    <row r="66" spans="2:12" x14ac:dyDescent="0.2">
      <c r="B66" s="2"/>
      <c r="C66" s="4"/>
      <c r="D66" s="207"/>
      <c r="E66" s="207"/>
      <c r="F66" s="207"/>
      <c r="G66" s="4"/>
      <c r="H66" s="2"/>
      <c r="I66" s="4"/>
      <c r="K66" s="2"/>
      <c r="L66" s="4"/>
    </row>
    <row r="67" spans="2:12" x14ac:dyDescent="0.2">
      <c r="B67" s="2"/>
      <c r="C67" s="4"/>
      <c r="D67" s="207"/>
      <c r="E67" s="207"/>
      <c r="F67" s="207"/>
      <c r="G67" s="4"/>
      <c r="H67" s="2"/>
      <c r="I67" s="4"/>
      <c r="K67" s="2"/>
      <c r="L67" s="4"/>
    </row>
    <row r="68" spans="2:12" x14ac:dyDescent="0.2">
      <c r="B68" s="2"/>
      <c r="C68" s="4"/>
      <c r="D68" s="4"/>
      <c r="E68" s="4"/>
      <c r="F68" s="4"/>
      <c r="G68" s="4"/>
      <c r="H68" s="2"/>
      <c r="I68" s="4"/>
      <c r="K68" s="2"/>
      <c r="L68" s="4"/>
    </row>
    <row r="69" spans="2:12" x14ac:dyDescent="0.2">
      <c r="B69" s="2"/>
      <c r="C69" s="4"/>
      <c r="D69" s="4"/>
      <c r="E69" s="4"/>
      <c r="F69" s="4"/>
      <c r="G69" s="4"/>
      <c r="H69" s="2"/>
      <c r="I69" s="4"/>
      <c r="K69" s="2"/>
      <c r="L69" s="4"/>
    </row>
    <row r="70" spans="2:12" x14ac:dyDescent="0.2">
      <c r="B70" s="2"/>
      <c r="C70" s="4"/>
      <c r="D70" s="4"/>
      <c r="E70" s="4"/>
      <c r="F70" s="4"/>
      <c r="G70" s="4"/>
      <c r="H70" s="2"/>
      <c r="I70" s="4"/>
      <c r="K70" s="2"/>
      <c r="L70" s="4"/>
    </row>
    <row r="71" spans="2:12" x14ac:dyDescent="0.2">
      <c r="B71" s="2"/>
      <c r="C71" s="4"/>
      <c r="D71" s="4"/>
      <c r="E71" s="4"/>
      <c r="F71" s="4"/>
      <c r="G71" s="4"/>
      <c r="H71" s="2"/>
      <c r="I71" s="4"/>
      <c r="K71" s="2"/>
      <c r="L71" s="4"/>
    </row>
    <row r="72" spans="2:12" x14ac:dyDescent="0.2">
      <c r="B72" s="2"/>
      <c r="C72" s="4"/>
      <c r="D72" s="4"/>
      <c r="E72" s="4"/>
      <c r="F72" s="4"/>
      <c r="G72" s="4"/>
      <c r="H72" s="2"/>
      <c r="I72" s="4"/>
      <c r="K72" s="2"/>
      <c r="L72" s="4"/>
    </row>
    <row r="73" spans="2:12" x14ac:dyDescent="0.2">
      <c r="B73" s="2"/>
      <c r="C73" s="4"/>
      <c r="D73" s="4"/>
      <c r="E73" s="4"/>
      <c r="F73" s="4"/>
      <c r="G73" s="4"/>
      <c r="H73" s="2"/>
      <c r="I73" s="4"/>
      <c r="K73" s="2"/>
      <c r="L73" s="4"/>
    </row>
    <row r="74" spans="2:12" x14ac:dyDescent="0.2">
      <c r="B74" s="2"/>
      <c r="C74" s="4"/>
      <c r="D74" s="4"/>
      <c r="E74" s="4"/>
      <c r="F74" s="4"/>
      <c r="G74" s="4"/>
      <c r="H74" s="2"/>
      <c r="I74" s="4"/>
      <c r="K74" s="2"/>
      <c r="L74" s="4"/>
    </row>
    <row r="75" spans="2:12" x14ac:dyDescent="0.2">
      <c r="B75" s="2"/>
      <c r="C75" s="4"/>
      <c r="D75" s="4"/>
      <c r="E75" s="4"/>
      <c r="F75" s="4"/>
      <c r="G75" s="4"/>
      <c r="H75" s="2"/>
      <c r="I75" s="4"/>
      <c r="K75" s="2"/>
      <c r="L75" s="4"/>
    </row>
    <row r="76" spans="2:12" x14ac:dyDescent="0.2">
      <c r="B76" s="2"/>
      <c r="C76" s="4"/>
      <c r="D76" s="4"/>
      <c r="E76" s="4"/>
      <c r="F76" s="4"/>
      <c r="G76" s="4"/>
      <c r="H76" s="2"/>
      <c r="I76" s="4"/>
      <c r="K76" s="2"/>
      <c r="L76" s="4"/>
    </row>
    <row r="77" spans="2:12" x14ac:dyDescent="0.2">
      <c r="B77" s="2"/>
      <c r="C77" s="4"/>
      <c r="D77" s="4"/>
      <c r="E77" s="4"/>
      <c r="F77" s="4"/>
      <c r="G77" s="4"/>
      <c r="H77" s="2"/>
      <c r="I77" s="4"/>
      <c r="K77" s="2"/>
      <c r="L77" s="4"/>
    </row>
    <row r="78" spans="2:12" x14ac:dyDescent="0.2">
      <c r="B78" s="2"/>
      <c r="C78" s="4"/>
      <c r="D78" s="4"/>
      <c r="E78" s="4"/>
      <c r="F78" s="4"/>
      <c r="G78" s="4"/>
      <c r="H78" s="2"/>
      <c r="I78" s="4"/>
      <c r="K78" s="2"/>
      <c r="L78" s="4"/>
    </row>
    <row r="79" spans="2:12" x14ac:dyDescent="0.2">
      <c r="B79" s="2"/>
      <c r="C79" s="4"/>
      <c r="D79" s="4"/>
      <c r="E79" s="4"/>
      <c r="F79" s="4"/>
      <c r="G79" s="4"/>
      <c r="H79" s="2"/>
      <c r="I79" s="4"/>
      <c r="K79" s="2"/>
      <c r="L79" s="4"/>
    </row>
    <row r="80" spans="2:12" x14ac:dyDescent="0.2">
      <c r="B80" s="2"/>
      <c r="C80" s="4"/>
      <c r="D80" s="4"/>
      <c r="E80" s="4"/>
      <c r="F80" s="4"/>
      <c r="G80" s="4"/>
      <c r="H80" s="2"/>
      <c r="I80" s="4"/>
      <c r="K80" s="2"/>
      <c r="L80" s="4"/>
    </row>
    <row r="81" spans="2:12" x14ac:dyDescent="0.2">
      <c r="B81" s="2"/>
      <c r="C81" s="4"/>
      <c r="D81" s="4"/>
      <c r="E81" s="4"/>
      <c r="F81" s="4"/>
      <c r="G81" s="4"/>
      <c r="H81" s="2"/>
      <c r="I81" s="4"/>
      <c r="K81" s="2"/>
      <c r="L81" s="4"/>
    </row>
    <row r="82" spans="2:12" x14ac:dyDescent="0.2">
      <c r="B82" s="2"/>
      <c r="C82" s="4"/>
      <c r="D82" s="4"/>
      <c r="E82" s="4"/>
      <c r="F82" s="4"/>
      <c r="G82" s="4"/>
      <c r="H82" s="2"/>
      <c r="I82" s="4"/>
      <c r="K82" s="2"/>
      <c r="L82" s="4"/>
    </row>
    <row r="83" spans="2:12" x14ac:dyDescent="0.2">
      <c r="B83" s="2"/>
      <c r="C83" s="4"/>
      <c r="D83" s="4"/>
      <c r="E83" s="4"/>
      <c r="F83" s="4"/>
      <c r="G83" s="4"/>
      <c r="H83" s="2"/>
      <c r="I83" s="4"/>
      <c r="K83" s="2"/>
      <c r="L83" s="4"/>
    </row>
    <row r="84" spans="2:12" x14ac:dyDescent="0.2">
      <c r="B84" s="2"/>
      <c r="C84" s="4"/>
      <c r="D84" s="4"/>
      <c r="E84" s="4"/>
      <c r="F84" s="4"/>
      <c r="G84" s="4"/>
      <c r="H84" s="2"/>
      <c r="I84" s="4"/>
      <c r="K84" s="2"/>
      <c r="L84" s="4"/>
    </row>
    <row r="85" spans="2:12" x14ac:dyDescent="0.2">
      <c r="B85" s="2"/>
      <c r="C85" s="4"/>
      <c r="D85" s="4"/>
      <c r="E85" s="4"/>
      <c r="F85" s="4"/>
      <c r="G85" s="4"/>
      <c r="H85" s="2"/>
      <c r="I85" s="4"/>
      <c r="K85" s="2"/>
      <c r="L85" s="4"/>
    </row>
    <row r="86" spans="2:12" x14ac:dyDescent="0.2">
      <c r="B86" s="2"/>
      <c r="C86" s="4"/>
      <c r="D86" s="4"/>
      <c r="E86" s="4"/>
      <c r="F86" s="4"/>
      <c r="G86" s="4"/>
      <c r="H86" s="2"/>
      <c r="I86" s="4"/>
      <c r="K86" s="2"/>
      <c r="L86" s="4"/>
    </row>
    <row r="87" spans="2:12" x14ac:dyDescent="0.2">
      <c r="B87" s="2"/>
      <c r="C87" s="4"/>
      <c r="D87" s="4"/>
      <c r="E87" s="4"/>
      <c r="F87" s="4"/>
      <c r="G87" s="4"/>
      <c r="H87" s="2"/>
      <c r="I87" s="4"/>
      <c r="K87" s="2"/>
      <c r="L87" s="4"/>
    </row>
    <row r="88" spans="2:12" x14ac:dyDescent="0.2">
      <c r="B88" s="2"/>
      <c r="C88" s="4"/>
      <c r="D88" s="4"/>
      <c r="E88" s="4"/>
      <c r="F88" s="4"/>
      <c r="G88" s="4"/>
      <c r="H88" s="2"/>
      <c r="I88" s="4"/>
      <c r="K88" s="2"/>
      <c r="L88" s="4"/>
    </row>
    <row r="89" spans="2:12" x14ac:dyDescent="0.2">
      <c r="B89" s="2"/>
      <c r="C89" s="4"/>
      <c r="D89" s="4"/>
      <c r="E89" s="4"/>
      <c r="F89" s="4"/>
      <c r="G89" s="4"/>
      <c r="H89" s="2"/>
      <c r="I89" s="4"/>
      <c r="K89" s="2"/>
      <c r="L89" s="4"/>
    </row>
    <row r="90" spans="2:12" x14ac:dyDescent="0.2">
      <c r="B90" s="2"/>
      <c r="C90" s="4"/>
      <c r="D90" s="4"/>
      <c r="E90" s="4"/>
      <c r="F90" s="4"/>
      <c r="G90" s="4"/>
      <c r="H90" s="2"/>
      <c r="I90" s="4"/>
      <c r="K90" s="2"/>
      <c r="L90" s="4"/>
    </row>
    <row r="91" spans="2:12" x14ac:dyDescent="0.2">
      <c r="B91" s="2"/>
      <c r="C91" s="4"/>
      <c r="D91" s="4"/>
      <c r="E91" s="4"/>
      <c r="F91" s="4"/>
      <c r="G91" s="4"/>
      <c r="H91" s="2"/>
      <c r="I91" s="4"/>
      <c r="K91" s="2"/>
      <c r="L91" s="4"/>
    </row>
    <row r="92" spans="2:12" x14ac:dyDescent="0.2">
      <c r="B92" s="2"/>
      <c r="C92" s="4"/>
      <c r="D92" s="4"/>
      <c r="E92" s="4"/>
      <c r="F92" s="4"/>
      <c r="G92" s="4"/>
      <c r="H92" s="2"/>
      <c r="I92" s="4"/>
      <c r="K92" s="2"/>
      <c r="L92" s="4"/>
    </row>
    <row r="93" spans="2:12" x14ac:dyDescent="0.2">
      <c r="B93" s="2"/>
      <c r="C93" s="4"/>
      <c r="D93" s="4"/>
      <c r="E93" s="4"/>
      <c r="F93" s="4"/>
      <c r="G93" s="4"/>
      <c r="H93" s="2"/>
      <c r="I93" s="4"/>
      <c r="K93" s="2"/>
      <c r="L93" s="4"/>
    </row>
    <row r="94" spans="2:12" x14ac:dyDescent="0.2">
      <c r="B94" s="2"/>
      <c r="C94" s="4"/>
      <c r="D94" s="4"/>
      <c r="E94" s="4"/>
      <c r="F94" s="4"/>
      <c r="G94" s="4"/>
      <c r="H94" s="2"/>
      <c r="I94" s="4"/>
      <c r="K94" s="2"/>
      <c r="L94" s="4"/>
    </row>
    <row r="95" spans="2:12" x14ac:dyDescent="0.2">
      <c r="B95" s="2"/>
      <c r="C95" s="4"/>
      <c r="D95" s="4"/>
      <c r="E95" s="4"/>
      <c r="F95" s="4"/>
      <c r="G95" s="4"/>
      <c r="H95" s="2"/>
      <c r="I95" s="4"/>
      <c r="K95" s="2"/>
      <c r="L95" s="4"/>
    </row>
    <row r="96" spans="2:12" x14ac:dyDescent="0.2">
      <c r="B96" s="2"/>
      <c r="C96" s="4"/>
      <c r="D96" s="4"/>
      <c r="E96" s="4"/>
      <c r="F96" s="4"/>
      <c r="G96" s="4"/>
      <c r="H96" s="2"/>
      <c r="I96" s="4"/>
      <c r="K96" s="2"/>
      <c r="L96" s="4"/>
    </row>
    <row r="97" spans="2:12" x14ac:dyDescent="0.2">
      <c r="B97" s="2"/>
      <c r="C97" s="4"/>
      <c r="D97" s="4"/>
      <c r="E97" s="4"/>
      <c r="F97" s="4"/>
      <c r="G97" s="4"/>
      <c r="H97" s="2"/>
      <c r="I97" s="4"/>
      <c r="K97" s="2"/>
      <c r="L97" s="4"/>
    </row>
    <row r="98" spans="2:12" x14ac:dyDescent="0.2">
      <c r="B98" s="2"/>
      <c r="C98" s="4"/>
      <c r="D98" s="4"/>
      <c r="E98" s="4"/>
      <c r="F98" s="4"/>
      <c r="G98" s="4"/>
      <c r="H98" s="2"/>
      <c r="I98" s="4"/>
      <c r="K98" s="2"/>
      <c r="L98" s="4"/>
    </row>
    <row r="99" spans="2:12" x14ac:dyDescent="0.2">
      <c r="B99" s="2"/>
      <c r="C99" s="4"/>
      <c r="D99" s="4"/>
      <c r="E99" s="4"/>
      <c r="F99" s="4"/>
      <c r="G99" s="4"/>
      <c r="H99" s="2"/>
      <c r="I99" s="4"/>
      <c r="K99" s="2"/>
      <c r="L99" s="4"/>
    </row>
    <row r="100" spans="2:12" x14ac:dyDescent="0.2">
      <c r="B100" s="2"/>
      <c r="C100" s="4"/>
      <c r="D100" s="4"/>
      <c r="E100" s="4"/>
      <c r="F100" s="4"/>
      <c r="G100" s="4"/>
      <c r="H100" s="2"/>
      <c r="I100" s="4"/>
      <c r="K100" s="2"/>
      <c r="L100" s="4"/>
    </row>
    <row r="101" spans="2:12" x14ac:dyDescent="0.2">
      <c r="B101" s="2"/>
      <c r="C101" s="4"/>
      <c r="D101" s="4"/>
      <c r="E101" s="4"/>
      <c r="F101" s="4"/>
      <c r="G101" s="4"/>
      <c r="H101" s="2"/>
      <c r="I101" s="4"/>
      <c r="K101" s="2"/>
      <c r="L101" s="4"/>
    </row>
    <row r="102" spans="2:12" x14ac:dyDescent="0.2">
      <c r="B102" s="2"/>
      <c r="C102" s="4"/>
      <c r="D102" s="4"/>
      <c r="E102" s="4"/>
      <c r="F102" s="4"/>
      <c r="G102" s="4"/>
      <c r="H102" s="2"/>
      <c r="I102" s="4"/>
      <c r="K102" s="2"/>
      <c r="L102" s="4"/>
    </row>
    <row r="103" spans="2:12" x14ac:dyDescent="0.2">
      <c r="B103" s="2"/>
      <c r="C103" s="4"/>
      <c r="D103" s="4"/>
      <c r="E103" s="4"/>
      <c r="F103" s="4"/>
      <c r="G103" s="4"/>
      <c r="H103" s="2"/>
      <c r="I103" s="4"/>
      <c r="K103" s="2"/>
      <c r="L103" s="4"/>
    </row>
    <row r="104" spans="2:12" x14ac:dyDescent="0.2">
      <c r="B104" s="2"/>
      <c r="C104" s="4"/>
      <c r="D104" s="4"/>
      <c r="E104" s="4"/>
      <c r="F104" s="4"/>
      <c r="G104" s="4"/>
      <c r="H104" s="2"/>
      <c r="I104" s="4"/>
      <c r="K104" s="2"/>
      <c r="L104" s="4"/>
    </row>
    <row r="105" spans="2:12" x14ac:dyDescent="0.2">
      <c r="B105" s="2"/>
      <c r="C105" s="4"/>
      <c r="D105" s="4"/>
      <c r="E105" s="4"/>
      <c r="F105" s="4"/>
      <c r="G105" s="4"/>
      <c r="H105" s="2"/>
      <c r="I105" s="4"/>
      <c r="K105" s="2"/>
      <c r="L105" s="4"/>
    </row>
    <row r="106" spans="2:12" x14ac:dyDescent="0.2">
      <c r="B106" s="2"/>
      <c r="C106" s="4"/>
      <c r="D106" s="4"/>
      <c r="E106" s="4"/>
      <c r="F106" s="4"/>
      <c r="G106" s="4"/>
      <c r="H106" s="2"/>
      <c r="I106" s="4"/>
      <c r="K106" s="2"/>
      <c r="L106" s="4"/>
    </row>
    <row r="107" spans="2:12" x14ac:dyDescent="0.2">
      <c r="B107" s="2"/>
      <c r="C107" s="4"/>
      <c r="D107" s="4"/>
      <c r="E107" s="4"/>
      <c r="F107" s="4"/>
      <c r="G107" s="4"/>
      <c r="H107" s="2"/>
      <c r="I107" s="4"/>
      <c r="K107" s="2"/>
      <c r="L107" s="4"/>
    </row>
    <row r="108" spans="2:12" x14ac:dyDescent="0.2">
      <c r="B108" s="2"/>
      <c r="C108" s="4"/>
      <c r="D108" s="4"/>
      <c r="E108" s="4"/>
      <c r="F108" s="4"/>
      <c r="G108" s="4"/>
      <c r="H108" s="2"/>
      <c r="I108" s="4"/>
      <c r="K108" s="2"/>
      <c r="L108" s="4"/>
    </row>
    <row r="109" spans="2:12" x14ac:dyDescent="0.2">
      <c r="B109" s="2"/>
      <c r="C109" s="4"/>
      <c r="D109" s="4"/>
      <c r="E109" s="4"/>
      <c r="F109" s="4"/>
      <c r="G109" s="4"/>
      <c r="H109" s="2"/>
      <c r="I109" s="4"/>
      <c r="K109" s="2"/>
      <c r="L109" s="4"/>
    </row>
    <row r="110" spans="2:12" x14ac:dyDescent="0.2">
      <c r="B110" s="2"/>
      <c r="C110" s="4"/>
      <c r="D110" s="4"/>
      <c r="E110" s="4"/>
      <c r="F110" s="4"/>
      <c r="G110" s="4"/>
      <c r="H110" s="2"/>
      <c r="I110" s="4"/>
      <c r="K110" s="2"/>
      <c r="L110" s="4"/>
    </row>
    <row r="111" spans="2:12" x14ac:dyDescent="0.2">
      <c r="B111" s="2"/>
      <c r="C111" s="4"/>
      <c r="D111" s="4"/>
      <c r="E111" s="4"/>
      <c r="F111" s="4"/>
      <c r="G111" s="4"/>
      <c r="H111" s="2"/>
      <c r="I111" s="4"/>
      <c r="K111" s="2"/>
      <c r="L111" s="4"/>
    </row>
    <row r="112" spans="2:12" x14ac:dyDescent="0.2">
      <c r="B112" s="2"/>
      <c r="C112" s="4"/>
      <c r="D112" s="4"/>
      <c r="E112" s="4"/>
      <c r="F112" s="4"/>
      <c r="G112" s="4"/>
      <c r="H112" s="2"/>
      <c r="I112" s="4"/>
      <c r="K112" s="2"/>
      <c r="L112" s="4"/>
    </row>
    <row r="113" spans="2:12" x14ac:dyDescent="0.2">
      <c r="B113" s="2"/>
      <c r="C113" s="4"/>
      <c r="D113" s="4"/>
      <c r="E113" s="4"/>
      <c r="F113" s="4"/>
      <c r="G113" s="4"/>
      <c r="H113" s="2"/>
      <c r="I113" s="4"/>
      <c r="K113" s="2"/>
      <c r="L113" s="4"/>
    </row>
    <row r="114" spans="2:12" x14ac:dyDescent="0.2">
      <c r="B114" s="2"/>
      <c r="C114" s="4"/>
      <c r="D114" s="4"/>
      <c r="E114" s="4"/>
      <c r="F114" s="4"/>
      <c r="G114" s="4"/>
      <c r="H114" s="2"/>
      <c r="I114" s="4"/>
      <c r="K114" s="2"/>
      <c r="L114" s="4"/>
    </row>
    <row r="115" spans="2:12" x14ac:dyDescent="0.2">
      <c r="B115" s="2"/>
      <c r="C115" s="4"/>
      <c r="D115" s="4"/>
      <c r="E115" s="4"/>
      <c r="F115" s="4"/>
      <c r="G115" s="4"/>
      <c r="H115" s="2"/>
      <c r="I115" s="4"/>
      <c r="K115" s="2"/>
      <c r="L115" s="4"/>
    </row>
    <row r="116" spans="2:12" x14ac:dyDescent="0.2">
      <c r="B116" s="2"/>
      <c r="C116" s="4"/>
      <c r="D116" s="4"/>
      <c r="E116" s="4"/>
      <c r="F116" s="4"/>
      <c r="G116" s="4"/>
      <c r="H116" s="2"/>
      <c r="I116" s="4"/>
      <c r="K116" s="2"/>
      <c r="L116" s="4"/>
    </row>
    <row r="117" spans="2:12" x14ac:dyDescent="0.2">
      <c r="B117" s="2"/>
      <c r="C117" s="4"/>
      <c r="D117" s="4"/>
      <c r="E117" s="4"/>
      <c r="F117" s="4"/>
      <c r="G117" s="4"/>
      <c r="H117" s="2"/>
      <c r="I117" s="4"/>
      <c r="K117" s="2"/>
      <c r="L117" s="4"/>
    </row>
    <row r="118" spans="2:12" x14ac:dyDescent="0.2">
      <c r="B118" s="2"/>
      <c r="C118" s="4"/>
      <c r="D118" s="4"/>
      <c r="E118" s="4"/>
      <c r="F118" s="4"/>
      <c r="G118" s="4"/>
      <c r="H118" s="2"/>
      <c r="I118" s="4"/>
      <c r="K118" s="2"/>
      <c r="L118" s="4"/>
    </row>
    <row r="119" spans="2:12" x14ac:dyDescent="0.2">
      <c r="B119" s="2"/>
      <c r="C119" s="4"/>
      <c r="D119" s="4"/>
      <c r="E119" s="4"/>
      <c r="F119" s="4"/>
      <c r="G119" s="4"/>
      <c r="H119" s="2"/>
      <c r="I119" s="4"/>
      <c r="K119" s="2"/>
      <c r="L119" s="4"/>
    </row>
    <row r="120" spans="2:12" x14ac:dyDescent="0.2">
      <c r="B120" s="2"/>
      <c r="C120" s="4"/>
      <c r="D120" s="4"/>
      <c r="E120" s="4"/>
      <c r="F120" s="4"/>
      <c r="G120" s="4"/>
      <c r="H120" s="2"/>
      <c r="I120" s="4"/>
      <c r="K120" s="2"/>
      <c r="L120" s="4"/>
    </row>
    <row r="121" spans="2:12" x14ac:dyDescent="0.2">
      <c r="B121" s="2"/>
      <c r="C121" s="4"/>
      <c r="D121" s="4"/>
      <c r="E121" s="4"/>
      <c r="F121" s="4"/>
      <c r="G121" s="4"/>
      <c r="H121" s="2"/>
      <c r="I121" s="4"/>
      <c r="K121" s="2"/>
      <c r="L121" s="4"/>
    </row>
    <row r="122" spans="2:12" x14ac:dyDescent="0.2">
      <c r="B122" s="2"/>
      <c r="C122" s="4"/>
      <c r="D122" s="4"/>
      <c r="E122" s="4"/>
      <c r="F122" s="4"/>
      <c r="G122" s="4"/>
      <c r="H122" s="2"/>
      <c r="I122" s="4"/>
      <c r="K122" s="2"/>
      <c r="L122" s="4"/>
    </row>
    <row r="123" spans="2:12" x14ac:dyDescent="0.2">
      <c r="B123" s="2"/>
      <c r="C123" s="4"/>
      <c r="D123" s="4"/>
      <c r="E123" s="4"/>
      <c r="F123" s="4"/>
      <c r="G123" s="4"/>
      <c r="H123" s="2"/>
      <c r="I123" s="4"/>
      <c r="K123" s="2"/>
      <c r="L123" s="4"/>
    </row>
    <row r="124" spans="2:12" x14ac:dyDescent="0.2">
      <c r="B124" s="2"/>
      <c r="C124" s="4"/>
      <c r="D124" s="4"/>
      <c r="E124" s="4"/>
      <c r="F124" s="4"/>
      <c r="G124" s="4"/>
      <c r="H124" s="2"/>
      <c r="I124" s="4"/>
      <c r="K124" s="2"/>
      <c r="L124" s="4"/>
    </row>
    <row r="125" spans="2:12" x14ac:dyDescent="0.2">
      <c r="B125" s="2"/>
      <c r="C125" s="4"/>
      <c r="D125" s="4"/>
      <c r="E125" s="4"/>
      <c r="F125" s="4"/>
      <c r="G125" s="4"/>
      <c r="H125" s="2"/>
      <c r="I125" s="4"/>
      <c r="K125" s="2"/>
      <c r="L125" s="4"/>
    </row>
    <row r="126" spans="2:12" x14ac:dyDescent="0.2">
      <c r="B126" s="2"/>
      <c r="C126" s="4"/>
      <c r="D126" s="4"/>
      <c r="E126" s="4"/>
      <c r="F126" s="4"/>
      <c r="G126" s="4"/>
      <c r="H126" s="2"/>
      <c r="I126" s="4"/>
      <c r="K126" s="2"/>
      <c r="L126" s="4"/>
    </row>
    <row r="127" spans="2:12" x14ac:dyDescent="0.2">
      <c r="B127" s="2"/>
      <c r="C127" s="4"/>
      <c r="D127" s="4"/>
      <c r="E127" s="4"/>
      <c r="F127" s="4"/>
      <c r="G127" s="4"/>
      <c r="H127" s="2"/>
      <c r="I127" s="4"/>
      <c r="K127" s="2"/>
      <c r="L127" s="4"/>
    </row>
    <row r="128" spans="2:12" x14ac:dyDescent="0.2">
      <c r="B128" s="2"/>
      <c r="C128" s="4"/>
      <c r="D128" s="4"/>
      <c r="E128" s="4"/>
      <c r="F128" s="4"/>
      <c r="G128" s="4"/>
      <c r="H128" s="2"/>
      <c r="I128" s="4"/>
      <c r="K128" s="2"/>
      <c r="L128" s="4"/>
    </row>
    <row r="129" spans="2:12" x14ac:dyDescent="0.2">
      <c r="B129" s="2"/>
      <c r="C129" s="4"/>
      <c r="D129" s="4"/>
      <c r="E129" s="4"/>
      <c r="F129" s="4"/>
      <c r="G129" s="4"/>
      <c r="H129" s="2"/>
      <c r="I129" s="4"/>
      <c r="K129" s="2"/>
      <c r="L129" s="4"/>
    </row>
    <row r="130" spans="2:12" x14ac:dyDescent="0.2">
      <c r="B130" s="2"/>
      <c r="C130" s="4"/>
      <c r="D130" s="4"/>
      <c r="E130" s="4"/>
      <c r="F130" s="4"/>
      <c r="G130" s="4"/>
      <c r="H130" s="2"/>
      <c r="I130" s="4"/>
      <c r="K130" s="2"/>
      <c r="L130" s="4"/>
    </row>
    <row r="131" spans="2:12" x14ac:dyDescent="0.2">
      <c r="B131" s="2"/>
      <c r="C131" s="4"/>
      <c r="D131" s="4"/>
      <c r="E131" s="4"/>
      <c r="F131" s="4"/>
      <c r="G131" s="4"/>
      <c r="H131" s="2"/>
      <c r="I131" s="4"/>
      <c r="K131" s="2"/>
      <c r="L131" s="4"/>
    </row>
    <row r="132" spans="2:12" x14ac:dyDescent="0.2">
      <c r="B132" s="2"/>
      <c r="C132" s="4"/>
      <c r="D132" s="4"/>
      <c r="E132" s="4"/>
      <c r="F132" s="4"/>
      <c r="G132" s="4"/>
      <c r="H132" s="2"/>
      <c r="I132" s="4"/>
      <c r="K132" s="2"/>
      <c r="L132" s="4"/>
    </row>
    <row r="133" spans="2:12" x14ac:dyDescent="0.2">
      <c r="B133" s="2"/>
      <c r="C133" s="4"/>
      <c r="D133" s="4"/>
      <c r="E133" s="4"/>
      <c r="F133" s="4"/>
      <c r="G133" s="4"/>
      <c r="H133" s="2"/>
      <c r="I133" s="4"/>
      <c r="K133" s="2"/>
      <c r="L133" s="4"/>
    </row>
    <row r="134" spans="2:12" x14ac:dyDescent="0.2">
      <c r="B134" s="2"/>
      <c r="C134" s="4"/>
      <c r="D134" s="4"/>
      <c r="E134" s="4"/>
      <c r="F134" s="4"/>
      <c r="G134" s="4"/>
      <c r="H134" s="2"/>
      <c r="I134" s="4"/>
      <c r="K134" s="2"/>
      <c r="L134" s="4"/>
    </row>
    <row r="135" spans="2:12" x14ac:dyDescent="0.2">
      <c r="B135" s="2"/>
      <c r="C135" s="4"/>
      <c r="D135" s="4"/>
      <c r="E135" s="4"/>
      <c r="F135" s="4"/>
      <c r="G135" s="4"/>
      <c r="H135" s="2"/>
      <c r="I135" s="4"/>
      <c r="K135" s="2"/>
      <c r="L135" s="4"/>
    </row>
    <row r="136" spans="2:12" x14ac:dyDescent="0.2">
      <c r="B136" s="2"/>
      <c r="C136" s="4"/>
      <c r="D136" s="4"/>
      <c r="E136" s="4"/>
      <c r="F136" s="4"/>
      <c r="G136" s="4"/>
      <c r="H136" s="2"/>
      <c r="I136" s="4"/>
      <c r="K136" s="2"/>
      <c r="L136" s="4"/>
    </row>
    <row r="137" spans="2:12" x14ac:dyDescent="0.2">
      <c r="B137" s="2"/>
      <c r="C137" s="4"/>
      <c r="D137" s="4"/>
      <c r="E137" s="4"/>
      <c r="F137" s="4"/>
      <c r="G137" s="4"/>
      <c r="H137" s="2"/>
      <c r="I137" s="4"/>
      <c r="K137" s="2"/>
      <c r="L137" s="4"/>
    </row>
    <row r="138" spans="2:12" x14ac:dyDescent="0.2">
      <c r="B138" s="2"/>
      <c r="C138" s="4"/>
      <c r="D138" s="4"/>
      <c r="E138" s="4"/>
      <c r="F138" s="4"/>
      <c r="G138" s="4"/>
      <c r="H138" s="2"/>
      <c r="I138" s="4"/>
      <c r="K138" s="2"/>
      <c r="L138" s="4"/>
    </row>
    <row r="139" spans="2:12" x14ac:dyDescent="0.2">
      <c r="B139" s="2"/>
      <c r="C139" s="4"/>
      <c r="D139" s="4"/>
      <c r="E139" s="4"/>
      <c r="F139" s="4"/>
      <c r="G139" s="4"/>
      <c r="H139" s="2"/>
      <c r="I139" s="4"/>
      <c r="K139" s="2"/>
      <c r="L139" s="4"/>
    </row>
    <row r="140" spans="2:12" x14ac:dyDescent="0.2">
      <c r="B140" s="2"/>
      <c r="C140" s="4"/>
      <c r="D140" s="4"/>
      <c r="E140" s="4"/>
      <c r="F140" s="4"/>
      <c r="G140" s="4"/>
      <c r="H140" s="2"/>
      <c r="I140" s="4"/>
      <c r="K140" s="2"/>
      <c r="L140" s="4"/>
    </row>
    <row r="141" spans="2:12" x14ac:dyDescent="0.2">
      <c r="B141" s="2"/>
      <c r="C141" s="4"/>
      <c r="D141" s="4"/>
      <c r="E141" s="4"/>
      <c r="F141" s="4"/>
      <c r="G141" s="4"/>
      <c r="H141" s="2"/>
      <c r="I141" s="4"/>
      <c r="K141" s="2"/>
      <c r="L141" s="4"/>
    </row>
    <row r="142" spans="2:12" x14ac:dyDescent="0.2">
      <c r="B142" s="2"/>
      <c r="C142" s="4"/>
      <c r="D142" s="4"/>
      <c r="E142" s="4"/>
      <c r="F142" s="4"/>
      <c r="G142" s="4"/>
      <c r="H142" s="2"/>
      <c r="I142" s="4"/>
      <c r="K142" s="2"/>
      <c r="L142" s="4"/>
    </row>
    <row r="143" spans="2:12" x14ac:dyDescent="0.2">
      <c r="B143" s="2"/>
      <c r="C143" s="4"/>
      <c r="D143" s="4"/>
      <c r="E143" s="4"/>
      <c r="F143" s="4"/>
      <c r="G143" s="4"/>
      <c r="H143" s="2"/>
      <c r="I143" s="4"/>
      <c r="K143" s="2"/>
      <c r="L143" s="4"/>
    </row>
    <row r="144" spans="2:12" x14ac:dyDescent="0.2">
      <c r="B144" s="2"/>
      <c r="C144" s="4"/>
      <c r="D144" s="4"/>
      <c r="E144" s="4"/>
      <c r="F144" s="4"/>
      <c r="G144" s="4"/>
      <c r="H144" s="2"/>
      <c r="I144" s="4"/>
      <c r="K144" s="2"/>
      <c r="L144" s="4"/>
    </row>
    <row r="145" spans="2:12" x14ac:dyDescent="0.2">
      <c r="B145" s="2"/>
      <c r="C145" s="4"/>
      <c r="D145" s="4"/>
      <c r="E145" s="4"/>
      <c r="F145" s="4"/>
      <c r="G145" s="4"/>
      <c r="H145" s="2"/>
      <c r="I145" s="4"/>
      <c r="K145" s="2"/>
      <c r="L145" s="4"/>
    </row>
    <row r="146" spans="2:12" x14ac:dyDescent="0.2">
      <c r="B146" s="2"/>
      <c r="C146" s="4"/>
      <c r="D146" s="4"/>
      <c r="E146" s="4"/>
      <c r="F146" s="4"/>
      <c r="G146" s="4"/>
      <c r="H146" s="2"/>
      <c r="I146" s="4"/>
      <c r="K146" s="2"/>
      <c r="L146" s="4"/>
    </row>
    <row r="147" spans="2:12" x14ac:dyDescent="0.2">
      <c r="B147" s="2"/>
      <c r="C147" s="4"/>
      <c r="D147" s="4"/>
      <c r="E147" s="4"/>
      <c r="F147" s="4"/>
      <c r="G147" s="4"/>
      <c r="H147" s="2"/>
      <c r="I147" s="4"/>
      <c r="K147" s="2"/>
      <c r="L147" s="4"/>
    </row>
    <row r="148" spans="2:12" x14ac:dyDescent="0.2">
      <c r="B148" s="2"/>
      <c r="C148" s="4"/>
      <c r="D148" s="4"/>
      <c r="E148" s="4"/>
      <c r="F148" s="4"/>
      <c r="G148" s="4"/>
      <c r="H148" s="2"/>
      <c r="I148" s="4"/>
      <c r="K148" s="2"/>
      <c r="L148" s="4"/>
    </row>
    <row r="149" spans="2:12" x14ac:dyDescent="0.2">
      <c r="B149" s="2"/>
      <c r="C149" s="4"/>
      <c r="D149" s="4"/>
      <c r="E149" s="4"/>
      <c r="F149" s="4"/>
      <c r="G149" s="4"/>
      <c r="H149" s="2"/>
      <c r="I149" s="4"/>
      <c r="K149" s="2"/>
      <c r="L149" s="4"/>
    </row>
    <row r="150" spans="2:12" x14ac:dyDescent="0.2">
      <c r="B150" s="2"/>
      <c r="C150" s="4"/>
      <c r="D150" s="4"/>
      <c r="E150" s="4"/>
      <c r="F150" s="4"/>
      <c r="G150" s="4"/>
      <c r="H150" s="2"/>
      <c r="I150" s="4"/>
      <c r="K150" s="2"/>
      <c r="L150" s="4"/>
    </row>
    <row r="151" spans="2:12" x14ac:dyDescent="0.2">
      <c r="B151" s="2"/>
      <c r="C151" s="4"/>
      <c r="D151" s="4"/>
      <c r="E151" s="4"/>
      <c r="F151" s="4"/>
      <c r="G151" s="4"/>
      <c r="H151" s="2"/>
      <c r="I151" s="4"/>
      <c r="K151" s="2"/>
      <c r="L151" s="4"/>
    </row>
    <row r="152" spans="2:12" x14ac:dyDescent="0.2">
      <c r="B152" s="2"/>
      <c r="C152" s="4"/>
      <c r="D152" s="4"/>
      <c r="E152" s="4"/>
      <c r="F152" s="4"/>
      <c r="G152" s="4"/>
      <c r="H152" s="2"/>
      <c r="I152" s="4"/>
      <c r="K152" s="2"/>
      <c r="L152" s="4"/>
    </row>
    <row r="153" spans="2:12" x14ac:dyDescent="0.2">
      <c r="B153" s="2"/>
      <c r="C153" s="4"/>
      <c r="D153" s="4"/>
      <c r="E153" s="4"/>
      <c r="F153" s="4"/>
      <c r="G153" s="4"/>
      <c r="H153" s="2"/>
      <c r="I153" s="4"/>
      <c r="K153" s="2"/>
      <c r="L153" s="4"/>
    </row>
    <row r="154" spans="2:12" x14ac:dyDescent="0.2">
      <c r="B154" s="2"/>
      <c r="C154" s="4"/>
      <c r="D154" s="4"/>
      <c r="E154" s="4"/>
      <c r="F154" s="4"/>
      <c r="G154" s="4"/>
      <c r="H154" s="2"/>
      <c r="I154" s="4"/>
      <c r="K154" s="2"/>
      <c r="L154" s="4"/>
    </row>
    <row r="155" spans="2:12" x14ac:dyDescent="0.2">
      <c r="B155" s="2"/>
      <c r="C155" s="4"/>
      <c r="D155" s="4"/>
      <c r="E155" s="4"/>
      <c r="F155" s="4"/>
      <c r="G155" s="4"/>
      <c r="H155" s="2"/>
      <c r="I155" s="4"/>
      <c r="K155" s="2"/>
      <c r="L155" s="4"/>
    </row>
    <row r="156" spans="2:12" x14ac:dyDescent="0.2">
      <c r="B156" s="2"/>
      <c r="C156" s="4"/>
      <c r="D156" s="4"/>
      <c r="E156" s="4"/>
      <c r="F156" s="4"/>
      <c r="G156" s="4"/>
      <c r="H156" s="2"/>
      <c r="I156" s="4"/>
      <c r="K156" s="2"/>
      <c r="L156" s="4"/>
    </row>
    <row r="157" spans="2:12" x14ac:dyDescent="0.2">
      <c r="B157" s="2"/>
      <c r="C157" s="4"/>
      <c r="D157" s="4"/>
      <c r="E157" s="4"/>
      <c r="F157" s="4"/>
      <c r="G157" s="4"/>
      <c r="H157" s="2"/>
      <c r="I157" s="4"/>
      <c r="K157" s="2"/>
      <c r="L157" s="4"/>
    </row>
    <row r="158" spans="2:12" x14ac:dyDescent="0.2">
      <c r="B158" s="2"/>
      <c r="C158" s="4"/>
      <c r="D158" s="4"/>
      <c r="E158" s="4"/>
      <c r="F158" s="4"/>
      <c r="G158" s="4"/>
      <c r="H158" s="2"/>
      <c r="I158" s="4"/>
      <c r="K158" s="2"/>
      <c r="L158" s="4"/>
    </row>
    <row r="159" spans="2:12" x14ac:dyDescent="0.2">
      <c r="B159" s="2"/>
      <c r="C159" s="4"/>
      <c r="D159" s="4"/>
      <c r="E159" s="4"/>
      <c r="F159" s="4"/>
      <c r="G159" s="4"/>
      <c r="H159" s="2"/>
      <c r="I159" s="4"/>
      <c r="K159" s="2"/>
      <c r="L159" s="4"/>
    </row>
    <row r="160" spans="2:12" x14ac:dyDescent="0.2">
      <c r="B160" s="2"/>
      <c r="C160" s="4"/>
      <c r="D160" s="4"/>
      <c r="E160" s="4"/>
      <c r="F160" s="4"/>
      <c r="G160" s="4"/>
      <c r="H160" s="2"/>
      <c r="I160" s="4"/>
      <c r="K160" s="2"/>
      <c r="L160" s="4"/>
    </row>
    <row r="161" spans="2:12" x14ac:dyDescent="0.2">
      <c r="B161" s="2"/>
      <c r="C161" s="4"/>
      <c r="D161" s="4"/>
      <c r="E161" s="4"/>
      <c r="F161" s="4"/>
      <c r="G161" s="4"/>
      <c r="H161" s="2"/>
      <c r="I161" s="4"/>
      <c r="K161" s="2"/>
      <c r="L161" s="4"/>
    </row>
    <row r="162" spans="2:12" x14ac:dyDescent="0.2">
      <c r="B162" s="2"/>
      <c r="C162" s="4"/>
      <c r="D162" s="4"/>
      <c r="E162" s="4"/>
      <c r="F162" s="4"/>
      <c r="G162" s="4"/>
      <c r="H162" s="2"/>
      <c r="I162" s="4"/>
      <c r="K162" s="2"/>
      <c r="L162" s="4"/>
    </row>
    <row r="163" spans="2:12" x14ac:dyDescent="0.2">
      <c r="B163" s="2"/>
      <c r="C163" s="4"/>
      <c r="D163" s="4"/>
      <c r="E163" s="4"/>
      <c r="F163" s="4"/>
      <c r="G163" s="4"/>
      <c r="H163" s="2"/>
      <c r="I163" s="4"/>
      <c r="K163" s="2"/>
      <c r="L163" s="4"/>
    </row>
    <row r="164" spans="2:12" x14ac:dyDescent="0.2">
      <c r="B164" s="2"/>
      <c r="C164" s="4"/>
      <c r="D164" s="4"/>
      <c r="E164" s="4"/>
      <c r="F164" s="4"/>
      <c r="G164" s="4"/>
      <c r="H164" s="2"/>
      <c r="I164" s="4"/>
      <c r="K164" s="2"/>
      <c r="L164" s="4"/>
    </row>
    <row r="165" spans="2:12" x14ac:dyDescent="0.2">
      <c r="B165" s="2"/>
      <c r="C165" s="4"/>
      <c r="D165" s="4"/>
      <c r="E165" s="4"/>
      <c r="F165" s="4"/>
      <c r="G165" s="4"/>
      <c r="H165" s="2"/>
      <c r="I165" s="4"/>
      <c r="K165" s="2"/>
      <c r="L165" s="4"/>
    </row>
    <row r="166" spans="2:12" x14ac:dyDescent="0.2">
      <c r="B166" s="2"/>
      <c r="C166" s="4"/>
      <c r="D166" s="4"/>
      <c r="E166" s="4"/>
      <c r="F166" s="4"/>
      <c r="G166" s="4"/>
      <c r="H166" s="2"/>
      <c r="I166" s="4"/>
      <c r="K166" s="2"/>
      <c r="L166" s="4"/>
    </row>
    <row r="167" spans="2:12" x14ac:dyDescent="0.2">
      <c r="B167" s="2"/>
      <c r="C167" s="4"/>
      <c r="D167" s="4"/>
      <c r="E167" s="4"/>
      <c r="F167" s="4"/>
      <c r="G167" s="4"/>
      <c r="H167" s="2"/>
      <c r="I167" s="4"/>
      <c r="K167" s="2"/>
      <c r="L167" s="4"/>
    </row>
    <row r="168" spans="2:12" x14ac:dyDescent="0.2">
      <c r="B168" s="2"/>
      <c r="C168" s="4"/>
      <c r="D168" s="4"/>
      <c r="E168" s="4"/>
      <c r="F168" s="4"/>
      <c r="G168" s="4"/>
      <c r="H168" s="2"/>
      <c r="I168" s="4"/>
      <c r="K168" s="2"/>
      <c r="L168" s="4"/>
    </row>
    <row r="169" spans="2:12" x14ac:dyDescent="0.2">
      <c r="B169" s="2"/>
      <c r="C169" s="4"/>
      <c r="D169" s="4"/>
      <c r="E169" s="4"/>
      <c r="F169" s="4"/>
      <c r="G169" s="4"/>
      <c r="H169" s="2"/>
      <c r="I169" s="4"/>
      <c r="K169" s="2"/>
      <c r="L169" s="4"/>
    </row>
    <row r="170" spans="2:12" x14ac:dyDescent="0.2">
      <c r="B170" s="2"/>
      <c r="C170" s="4"/>
      <c r="D170" s="4"/>
      <c r="E170" s="4"/>
      <c r="F170" s="4"/>
      <c r="G170" s="4"/>
      <c r="H170" s="2"/>
      <c r="I170" s="4"/>
      <c r="K170" s="2"/>
      <c r="L170" s="4"/>
    </row>
    <row r="171" spans="2:12" x14ac:dyDescent="0.2">
      <c r="B171" s="2"/>
      <c r="C171" s="4"/>
      <c r="D171" s="4"/>
      <c r="E171" s="4"/>
      <c r="F171" s="4"/>
      <c r="G171" s="4"/>
      <c r="H171" s="2"/>
      <c r="I171" s="4"/>
      <c r="K171" s="2"/>
      <c r="L171" s="4"/>
    </row>
    <row r="172" spans="2:12" x14ac:dyDescent="0.2">
      <c r="B172" s="2"/>
      <c r="C172" s="4"/>
      <c r="D172" s="4"/>
      <c r="E172" s="4"/>
      <c r="F172" s="4"/>
      <c r="G172" s="4"/>
      <c r="H172" s="2"/>
      <c r="I172" s="4"/>
      <c r="K172" s="2"/>
      <c r="L172" s="4"/>
    </row>
    <row r="173" spans="2:12" x14ac:dyDescent="0.2">
      <c r="B173" s="2"/>
      <c r="C173" s="4"/>
      <c r="D173" s="4"/>
      <c r="E173" s="4"/>
      <c r="F173" s="4"/>
      <c r="G173" s="4"/>
      <c r="H173" s="2"/>
      <c r="I173" s="4"/>
      <c r="K173" s="2"/>
      <c r="L173" s="4"/>
    </row>
    <row r="174" spans="2:12" x14ac:dyDescent="0.2">
      <c r="B174" s="2"/>
      <c r="C174" s="4"/>
      <c r="D174" s="4"/>
      <c r="E174" s="4"/>
      <c r="F174" s="4"/>
      <c r="G174" s="4"/>
      <c r="H174" s="2"/>
      <c r="I174" s="4"/>
      <c r="K174" s="2"/>
      <c r="L174" s="4"/>
    </row>
    <row r="175" spans="2:12" x14ac:dyDescent="0.2">
      <c r="B175" s="2"/>
      <c r="C175" s="4"/>
      <c r="D175" s="4"/>
      <c r="E175" s="4"/>
      <c r="F175" s="4"/>
      <c r="G175" s="4"/>
      <c r="H175" s="2"/>
      <c r="I175" s="4"/>
      <c r="K175" s="2"/>
      <c r="L175" s="4"/>
    </row>
    <row r="176" spans="2:12" x14ac:dyDescent="0.2">
      <c r="B176" s="2"/>
      <c r="C176" s="4"/>
      <c r="D176" s="4"/>
      <c r="E176" s="4"/>
      <c r="F176" s="4"/>
      <c r="G176" s="4"/>
      <c r="H176" s="2"/>
      <c r="I176" s="4"/>
      <c r="K176" s="2"/>
      <c r="L176" s="4"/>
    </row>
    <row r="177" spans="2:12" x14ac:dyDescent="0.2">
      <c r="B177" s="2"/>
      <c r="C177" s="4"/>
      <c r="D177" s="4"/>
      <c r="E177" s="4"/>
      <c r="F177" s="4"/>
      <c r="G177" s="4"/>
      <c r="H177" s="2"/>
      <c r="I177" s="4"/>
      <c r="K177" s="2"/>
      <c r="L177" s="4"/>
    </row>
    <row r="178" spans="2:12" x14ac:dyDescent="0.2">
      <c r="B178" s="2"/>
      <c r="C178" s="4"/>
      <c r="D178" s="4"/>
      <c r="E178" s="4"/>
      <c r="F178" s="4"/>
      <c r="G178" s="4"/>
      <c r="H178" s="2"/>
      <c r="I178" s="4"/>
      <c r="K178" s="2"/>
      <c r="L178" s="4"/>
    </row>
    <row r="179" spans="2:12" x14ac:dyDescent="0.2">
      <c r="B179" s="2"/>
      <c r="C179" s="4"/>
      <c r="D179" s="4"/>
      <c r="E179" s="4"/>
      <c r="F179" s="4"/>
      <c r="G179" s="4"/>
      <c r="H179" s="2"/>
      <c r="I179" s="4"/>
      <c r="K179" s="2"/>
      <c r="L179" s="4"/>
    </row>
    <row r="180" spans="2:12" x14ac:dyDescent="0.2">
      <c r="B180" s="2"/>
      <c r="C180" s="4"/>
      <c r="D180" s="4"/>
      <c r="E180" s="4"/>
      <c r="F180" s="4"/>
      <c r="G180" s="4"/>
      <c r="H180" s="2"/>
      <c r="I180" s="4"/>
      <c r="K180" s="2"/>
      <c r="L180" s="4"/>
    </row>
    <row r="181" spans="2:12" x14ac:dyDescent="0.2">
      <c r="B181" s="2"/>
      <c r="C181" s="4"/>
      <c r="D181" s="4"/>
      <c r="E181" s="4"/>
      <c r="F181" s="4"/>
      <c r="G181" s="4"/>
      <c r="H181" s="2"/>
      <c r="I181" s="4"/>
      <c r="K181" s="2"/>
      <c r="L181" s="4"/>
    </row>
    <row r="182" spans="2:12" x14ac:dyDescent="0.2">
      <c r="B182" s="2"/>
      <c r="C182" s="4"/>
      <c r="D182" s="4"/>
      <c r="E182" s="4"/>
      <c r="F182" s="4"/>
      <c r="G182" s="4"/>
      <c r="H182" s="2"/>
      <c r="I182" s="4"/>
      <c r="K182" s="2"/>
      <c r="L182" s="4"/>
    </row>
    <row r="183" spans="2:12" x14ac:dyDescent="0.2">
      <c r="B183" s="2"/>
      <c r="C183" s="4"/>
      <c r="D183" s="4"/>
      <c r="E183" s="4"/>
      <c r="F183" s="4"/>
      <c r="G183" s="4"/>
      <c r="H183" s="2"/>
      <c r="I183" s="4"/>
      <c r="K183" s="2"/>
      <c r="L183" s="4"/>
    </row>
    <row r="184" spans="2:12" x14ac:dyDescent="0.2">
      <c r="B184" s="2"/>
      <c r="C184" s="4"/>
      <c r="D184" s="4"/>
      <c r="E184" s="4"/>
      <c r="F184" s="4"/>
      <c r="G184" s="4"/>
      <c r="H184" s="2"/>
      <c r="I184" s="4"/>
      <c r="K184" s="2"/>
      <c r="L184" s="4"/>
    </row>
    <row r="185" spans="2:12" x14ac:dyDescent="0.2">
      <c r="B185" s="2"/>
      <c r="C185" s="4"/>
      <c r="D185" s="4"/>
      <c r="E185" s="4"/>
      <c r="F185" s="4"/>
      <c r="G185" s="4"/>
      <c r="H185" s="2"/>
      <c r="I185" s="4"/>
      <c r="K185" s="2"/>
      <c r="L185" s="4"/>
    </row>
    <row r="186" spans="2:12" x14ac:dyDescent="0.2">
      <c r="B186" s="2"/>
      <c r="C186" s="4"/>
      <c r="D186" s="4"/>
      <c r="E186" s="4"/>
      <c r="F186" s="4"/>
      <c r="G186" s="4"/>
      <c r="H186" s="2"/>
      <c r="I186" s="4"/>
      <c r="K186" s="2"/>
      <c r="L186" s="4"/>
    </row>
  </sheetData>
  <mergeCells count="4">
    <mergeCell ref="H9:I9"/>
    <mergeCell ref="K9:L9"/>
    <mergeCell ref="B4:I4"/>
    <mergeCell ref="C8:F8"/>
  </mergeCells>
  <dataValidations count="1">
    <dataValidation type="list" allowBlank="1" showInputMessage="1" showErrorMessage="1" sqref="D12:F27 D32:F47">
      <formula1>$D$1:$D$2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&amp;L&amp;G&amp;R&amp;G</oddHeader>
    <oddFooter>&amp;R3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5"/>
  <sheetViews>
    <sheetView zoomScaleNormal="100" zoomScalePageLayoutView="90" workbookViewId="0"/>
  </sheetViews>
  <sheetFormatPr defaultColWidth="11.42578125" defaultRowHeight="12.75" x14ac:dyDescent="0.2"/>
  <cols>
    <col min="1" max="1" width="6.7109375" style="35" customWidth="1"/>
    <col min="2" max="2" width="36.85546875" style="35" customWidth="1"/>
    <col min="3" max="4" width="35" style="35" bestFit="1" customWidth="1"/>
    <col min="5" max="5" width="13.85546875" style="35" bestFit="1" customWidth="1"/>
    <col min="6" max="6" width="13.5703125" style="35" bestFit="1" customWidth="1"/>
    <col min="7" max="9" width="11.42578125" style="35" customWidth="1"/>
    <col min="10" max="245" width="9.140625" style="35" customWidth="1"/>
    <col min="246" max="16384" width="11.42578125" style="35"/>
  </cols>
  <sheetData>
    <row r="1" spans="1:78" s="268" customForma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</row>
    <row r="2" spans="1:78" s="268" customForma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</row>
    <row r="3" spans="1:78" s="55" customFormat="1" ht="20.100000000000001" customHeight="1" x14ac:dyDescent="0.2">
      <c r="A3" s="56"/>
      <c r="B3" s="369" t="s">
        <v>65</v>
      </c>
      <c r="C3" s="370"/>
      <c r="D3" s="370"/>
      <c r="E3" s="370"/>
      <c r="F3" s="370"/>
      <c r="G3" s="370"/>
      <c r="H3" s="370"/>
      <c r="I3" s="370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78" s="55" customFormat="1" ht="20.100000000000001" customHeight="1" x14ac:dyDescent="0.25">
      <c r="A4" s="28"/>
      <c r="B4" s="57" t="s">
        <v>64</v>
      </c>
      <c r="C4" s="58"/>
      <c r="D4" s="58"/>
      <c r="E4" s="29"/>
      <c r="F4" s="28"/>
      <c r="G4" s="28"/>
      <c r="H4" s="28"/>
      <c r="I4" s="28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</row>
    <row r="5" spans="1:78" s="55" customFormat="1" ht="20.100000000000001" customHeight="1" x14ac:dyDescent="0.2">
      <c r="A5" s="28"/>
      <c r="B5" s="82"/>
      <c r="C5" s="28"/>
      <c r="D5" s="28"/>
      <c r="E5" s="28"/>
      <c r="F5" s="28"/>
      <c r="G5" s="28"/>
      <c r="H5" s="28"/>
      <c r="I5" s="2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</row>
    <row r="6" spans="1:78" ht="17.25" customHeight="1" x14ac:dyDescent="0.2">
      <c r="B6" s="28"/>
      <c r="C6" s="28"/>
      <c r="D6" s="28"/>
      <c r="E6" s="28"/>
      <c r="F6" s="81"/>
    </row>
    <row r="7" spans="1:78" s="37" customFormat="1" x14ac:dyDescent="0.2">
      <c r="B7" s="28"/>
      <c r="C7" s="28"/>
      <c r="D7" s="28"/>
      <c r="E7" s="28"/>
    </row>
    <row r="8" spans="1:78" s="37" customFormat="1" ht="14.25" x14ac:dyDescent="0.2">
      <c r="B8" s="269" t="s">
        <v>38</v>
      </c>
      <c r="C8" s="73"/>
      <c r="D8" s="72"/>
    </row>
    <row r="9" spans="1:78" ht="18" customHeight="1" x14ac:dyDescent="0.2">
      <c r="B9" s="28"/>
      <c r="C9" s="28"/>
      <c r="D9" s="28"/>
      <c r="E9" s="52"/>
    </row>
    <row r="10" spans="1:78" ht="32.25" customHeight="1" x14ac:dyDescent="0.2">
      <c r="B10" s="28"/>
      <c r="C10" s="79" t="s">
        <v>202</v>
      </c>
      <c r="D10" s="79" t="s">
        <v>203</v>
      </c>
    </row>
    <row r="11" spans="1:78" ht="18" customHeight="1" x14ac:dyDescent="0.2">
      <c r="B11" s="28"/>
      <c r="C11" s="270"/>
      <c r="D11" s="270"/>
    </row>
    <row r="12" spans="1:78" ht="18" customHeight="1" x14ac:dyDescent="0.2">
      <c r="B12" s="28"/>
    </row>
    <row r="13" spans="1:78" ht="18" customHeight="1" x14ac:dyDescent="0.2">
      <c r="B13" s="28"/>
    </row>
    <row r="14" spans="1:78" x14ac:dyDescent="0.2">
      <c r="C14" s="28"/>
      <c r="D14" s="28"/>
    </row>
    <row r="15" spans="1:78" ht="14.25" x14ac:dyDescent="0.2">
      <c r="B15" s="269" t="s">
        <v>39</v>
      </c>
      <c r="C15" s="73"/>
      <c r="D15" s="72"/>
    </row>
    <row r="16" spans="1:78" x14ac:dyDescent="0.2">
      <c r="B16" s="28"/>
      <c r="C16" s="28"/>
      <c r="D16" s="28"/>
    </row>
    <row r="17" spans="2:4" ht="28.5" x14ac:dyDescent="0.2">
      <c r="B17" s="28"/>
      <c r="C17" s="79" t="s">
        <v>204</v>
      </c>
      <c r="D17" s="79" t="s">
        <v>205</v>
      </c>
    </row>
    <row r="18" spans="2:4" ht="14.25" x14ac:dyDescent="0.2">
      <c r="B18" s="28"/>
      <c r="C18" s="271"/>
      <c r="D18" s="271"/>
    </row>
    <row r="19" spans="2:4" x14ac:dyDescent="0.2">
      <c r="B19" s="28"/>
    </row>
    <row r="20" spans="2:4" x14ac:dyDescent="0.2">
      <c r="B20" s="28"/>
    </row>
    <row r="21" spans="2:4" x14ac:dyDescent="0.2">
      <c r="B21" s="28"/>
      <c r="C21" s="28"/>
      <c r="D21" s="28"/>
    </row>
    <row r="22" spans="2:4" x14ac:dyDescent="0.2">
      <c r="B22" s="28"/>
      <c r="C22" s="28"/>
      <c r="D22" s="28"/>
    </row>
    <row r="23" spans="2:4" ht="14.25" x14ac:dyDescent="0.2">
      <c r="B23" s="269" t="s">
        <v>40</v>
      </c>
      <c r="C23" s="73"/>
      <c r="D23" s="72"/>
    </row>
    <row r="24" spans="2:4" x14ac:dyDescent="0.2">
      <c r="B24" s="28"/>
      <c r="C24" s="28"/>
      <c r="D24" s="28"/>
    </row>
    <row r="25" spans="2:4" ht="28.5" x14ac:dyDescent="0.2">
      <c r="B25" s="28"/>
      <c r="C25" s="79" t="s">
        <v>206</v>
      </c>
      <c r="D25" s="79" t="s">
        <v>207</v>
      </c>
    </row>
    <row r="26" spans="2:4" ht="14.25" x14ac:dyDescent="0.2">
      <c r="B26" s="28"/>
      <c r="C26" s="271"/>
      <c r="D26" s="271"/>
    </row>
    <row r="28" spans="2:4" ht="11.25" customHeight="1" x14ac:dyDescent="0.2"/>
    <row r="29" spans="2:4" x14ac:dyDescent="0.2">
      <c r="B29" s="28"/>
    </row>
    <row r="30" spans="2:4" x14ac:dyDescent="0.2">
      <c r="B30" s="28"/>
      <c r="C30" s="28"/>
      <c r="D30" s="28"/>
    </row>
    <row r="31" spans="2:4" ht="14.25" x14ac:dyDescent="0.2">
      <c r="B31" s="269" t="s">
        <v>76</v>
      </c>
      <c r="C31" s="73"/>
      <c r="D31" s="72"/>
    </row>
    <row r="32" spans="2:4" x14ac:dyDescent="0.2">
      <c r="B32" s="28"/>
      <c r="C32" s="28"/>
      <c r="D32" s="28"/>
    </row>
    <row r="33" spans="1:5" ht="33.75" customHeight="1" x14ac:dyDescent="0.2">
      <c r="B33" s="28"/>
      <c r="C33" s="310" t="s">
        <v>167</v>
      </c>
      <c r="D33" s="310" t="s">
        <v>168</v>
      </c>
    </row>
    <row r="34" spans="1:5" ht="14.25" x14ac:dyDescent="0.2">
      <c r="B34" s="74" t="s">
        <v>41</v>
      </c>
      <c r="C34" s="271"/>
      <c r="D34" s="271"/>
    </row>
    <row r="35" spans="1:5" ht="14.25" x14ac:dyDescent="0.2">
      <c r="B35" s="74" t="s">
        <v>42</v>
      </c>
      <c r="C35" s="271"/>
      <c r="D35" s="271"/>
    </row>
    <row r="36" spans="1:5" ht="14.25" x14ac:dyDescent="0.2">
      <c r="B36" s="74" t="s">
        <v>43</v>
      </c>
      <c r="C36" s="309" t="e">
        <f>+C34/C35</f>
        <v>#DIV/0!</v>
      </c>
      <c r="D36" s="309" t="e">
        <f>+D34/D35</f>
        <v>#DIV/0!</v>
      </c>
    </row>
    <row r="37" spans="1:5" x14ac:dyDescent="0.2">
      <c r="B37" s="28"/>
      <c r="C37" s="28"/>
      <c r="D37" s="28"/>
    </row>
    <row r="38" spans="1:5" x14ac:dyDescent="0.2">
      <c r="B38" s="28"/>
      <c r="C38" s="28"/>
      <c r="D38" s="28"/>
    </row>
    <row r="39" spans="1:5" x14ac:dyDescent="0.2">
      <c r="B39" s="28"/>
      <c r="C39" s="28"/>
      <c r="D39" s="28"/>
    </row>
    <row r="40" spans="1:5" x14ac:dyDescent="0.2">
      <c r="B40" s="28"/>
      <c r="C40" s="28"/>
      <c r="D40" s="28"/>
    </row>
    <row r="41" spans="1:5" ht="14.25" x14ac:dyDescent="0.2">
      <c r="B41" s="75"/>
    </row>
    <row r="42" spans="1:5" ht="15.75" customHeight="1" x14ac:dyDescent="0.2">
      <c r="B42" s="272" t="s">
        <v>63</v>
      </c>
      <c r="C42" s="71"/>
      <c r="D42" s="71"/>
    </row>
    <row r="43" spans="1:5" ht="60" customHeight="1" x14ac:dyDescent="0.2">
      <c r="A43" s="39"/>
      <c r="B43" s="374"/>
      <c r="C43" s="375"/>
      <c r="D43" s="376"/>
      <c r="E43" s="40"/>
    </row>
    <row r="44" spans="1:5" x14ac:dyDescent="0.2">
      <c r="B44" s="33"/>
      <c r="C44" s="33"/>
      <c r="D44" s="33"/>
    </row>
    <row r="45" spans="1:5" x14ac:dyDescent="0.2">
      <c r="B45" s="28"/>
    </row>
  </sheetData>
  <mergeCells count="2">
    <mergeCell ref="B43:D43"/>
    <mergeCell ref="B3:I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&amp;L&amp;G&amp;R&amp;G</oddHeader>
    <oddFooter>&amp;R4</oddFooter>
  </headerFooter>
  <ignoredErrors>
    <ignoredError sqref="C36:D36" evalErro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2"/>
  <sheetViews>
    <sheetView showGridLines="0" zoomScale="85" zoomScaleNormal="85" workbookViewId="0"/>
  </sheetViews>
  <sheetFormatPr defaultColWidth="9.140625" defaultRowHeight="12.75" x14ac:dyDescent="0.2"/>
  <cols>
    <col min="1" max="1" width="7.140625" style="28" customWidth="1"/>
    <col min="2" max="2" width="45.7109375" style="28" customWidth="1"/>
    <col min="3" max="5" width="25.7109375" style="28" customWidth="1"/>
    <col min="6" max="12" width="20.7109375" style="28" customWidth="1"/>
    <col min="13" max="16384" width="9.140625" style="28"/>
  </cols>
  <sheetData>
    <row r="1" spans="1:55" s="55" customFormat="1" ht="15" customHeight="1" x14ac:dyDescent="0.25">
      <c r="A1" s="28"/>
      <c r="B1" s="70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</row>
    <row r="2" spans="1:55" s="55" customFormat="1" ht="15" customHeight="1" x14ac:dyDescent="0.25">
      <c r="A2" s="28"/>
      <c r="B2" s="7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1:55" s="33" customFormat="1" ht="15" customHeight="1" x14ac:dyDescent="0.25">
      <c r="A3" s="28"/>
      <c r="B3" s="296" t="s">
        <v>176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</row>
    <row r="4" spans="1:55" ht="15.75" x14ac:dyDescent="0.25">
      <c r="B4" s="183"/>
    </row>
    <row r="6" spans="1:55" s="55" customFormat="1" x14ac:dyDescent="0.2"/>
    <row r="7" spans="1:55" s="96" customFormat="1" ht="41.25" customHeight="1" x14ac:dyDescent="0.2">
      <c r="B7" s="97"/>
      <c r="C7" s="98" t="s">
        <v>85</v>
      </c>
      <c r="D7" s="99" t="s">
        <v>71</v>
      </c>
      <c r="E7" s="99" t="s">
        <v>72</v>
      </c>
    </row>
    <row r="8" spans="1:55" s="100" customFormat="1" ht="26.25" customHeight="1" x14ac:dyDescent="0.2">
      <c r="B8" s="101" t="s">
        <v>86</v>
      </c>
      <c r="C8" s="102"/>
      <c r="D8" s="102"/>
      <c r="E8" s="102"/>
    </row>
    <row r="9" spans="1:55" s="100" customFormat="1" ht="26.25" customHeight="1" x14ac:dyDescent="0.2">
      <c r="B9" s="101" t="s">
        <v>87</v>
      </c>
      <c r="C9" s="102"/>
      <c r="D9" s="102"/>
      <c r="E9" s="102"/>
    </row>
    <row r="10" spans="1:55" s="100" customFormat="1" ht="26.25" customHeight="1" x14ac:dyDescent="0.2">
      <c r="B10" s="101" t="s">
        <v>88</v>
      </c>
      <c r="C10" s="103"/>
      <c r="D10" s="103"/>
      <c r="E10" s="103"/>
    </row>
    <row r="11" spans="1:55" s="100" customFormat="1" ht="26.25" customHeight="1" x14ac:dyDescent="0.2">
      <c r="B11" s="101" t="s">
        <v>89</v>
      </c>
      <c r="C11" s="104"/>
      <c r="D11" s="104"/>
      <c r="E11" s="104"/>
    </row>
    <row r="12" spans="1:55" s="100" customFormat="1" ht="26.25" customHeight="1" x14ac:dyDescent="0.2">
      <c r="B12" s="101" t="s">
        <v>90</v>
      </c>
      <c r="C12" s="103"/>
      <c r="D12" s="103"/>
      <c r="E12" s="103"/>
    </row>
    <row r="13" spans="1:55" s="100" customFormat="1" ht="26.25" customHeight="1" x14ac:dyDescent="0.2">
      <c r="B13" s="101" t="s">
        <v>91</v>
      </c>
      <c r="C13" s="105"/>
      <c r="D13" s="105"/>
      <c r="E13" s="105"/>
    </row>
    <row r="14" spans="1:55" x14ac:dyDescent="0.2">
      <c r="A14" s="34"/>
      <c r="B14" s="29"/>
      <c r="G14" s="53"/>
    </row>
    <row r="15" spans="1:55" x14ac:dyDescent="0.2">
      <c r="A15" s="34"/>
      <c r="B15" s="29"/>
      <c r="G15" s="53"/>
    </row>
    <row r="16" spans="1:55" x14ac:dyDescent="0.2">
      <c r="A16" s="34"/>
      <c r="B16" s="29"/>
      <c r="G16" s="53"/>
    </row>
    <row r="17" spans="1:7" x14ac:dyDescent="0.2">
      <c r="A17" s="34"/>
      <c r="G17" s="53"/>
    </row>
    <row r="18" spans="1:7" s="96" customFormat="1" ht="27.95" customHeight="1" x14ac:dyDescent="0.2">
      <c r="B18" s="106"/>
      <c r="C18" s="106"/>
      <c r="D18" s="385" t="s">
        <v>92</v>
      </c>
      <c r="E18" s="386"/>
    </row>
    <row r="19" spans="1:7" s="96" customFormat="1" ht="35.25" customHeight="1" thickBot="1" x14ac:dyDescent="0.25">
      <c r="B19" s="106"/>
      <c r="C19" s="98" t="s">
        <v>169</v>
      </c>
      <c r="D19" s="99" t="s">
        <v>71</v>
      </c>
      <c r="E19" s="99" t="s">
        <v>72</v>
      </c>
    </row>
    <row r="20" spans="1:7" s="100" customFormat="1" ht="18" customHeight="1" x14ac:dyDescent="0.2">
      <c r="B20" s="151" t="s">
        <v>27</v>
      </c>
      <c r="C20" s="353">
        <f>+SUM(C21:C39)</f>
        <v>0</v>
      </c>
      <c r="D20" s="275">
        <f>+SUM(D21:D39)</f>
        <v>0</v>
      </c>
      <c r="E20" s="276">
        <f>+SUM(E21:E39)</f>
        <v>0</v>
      </c>
    </row>
    <row r="21" spans="1:7" s="100" customFormat="1" x14ac:dyDescent="0.2">
      <c r="B21" s="152" t="s">
        <v>93</v>
      </c>
      <c r="C21" s="277"/>
      <c r="D21" s="277"/>
      <c r="E21" s="278"/>
    </row>
    <row r="22" spans="1:7" s="100" customFormat="1" x14ac:dyDescent="0.2">
      <c r="B22" s="155" t="s">
        <v>94</v>
      </c>
      <c r="C22" s="277"/>
      <c r="D22" s="277"/>
      <c r="E22" s="278"/>
    </row>
    <row r="23" spans="1:7" s="100" customFormat="1" x14ac:dyDescent="0.2">
      <c r="B23" s="155" t="s">
        <v>95</v>
      </c>
      <c r="C23" s="277"/>
      <c r="D23" s="277"/>
      <c r="E23" s="278"/>
    </row>
    <row r="24" spans="1:7" s="100" customFormat="1" x14ac:dyDescent="0.2">
      <c r="B24" s="155" t="s">
        <v>96</v>
      </c>
      <c r="C24" s="277"/>
      <c r="D24" s="277"/>
      <c r="E24" s="278"/>
    </row>
    <row r="25" spans="1:7" s="100" customFormat="1" x14ac:dyDescent="0.2">
      <c r="B25" s="155" t="s">
        <v>97</v>
      </c>
      <c r="C25" s="277"/>
      <c r="D25" s="277"/>
      <c r="E25" s="278"/>
    </row>
    <row r="26" spans="1:7" s="100" customFormat="1" x14ac:dyDescent="0.2">
      <c r="B26" s="155" t="s">
        <v>98</v>
      </c>
      <c r="C26" s="277"/>
      <c r="D26" s="277"/>
      <c r="E26" s="278"/>
    </row>
    <row r="27" spans="1:7" s="100" customFormat="1" x14ac:dyDescent="0.2">
      <c r="B27" s="155" t="s">
        <v>99</v>
      </c>
      <c r="C27" s="277"/>
      <c r="D27" s="277"/>
      <c r="E27" s="278"/>
    </row>
    <row r="28" spans="1:7" s="100" customFormat="1" x14ac:dyDescent="0.2">
      <c r="B28" s="155" t="s">
        <v>100</v>
      </c>
      <c r="C28" s="277"/>
      <c r="D28" s="277"/>
      <c r="E28" s="278"/>
    </row>
    <row r="29" spans="1:7" s="100" customFormat="1" x14ac:dyDescent="0.2">
      <c r="B29" s="155" t="s">
        <v>101</v>
      </c>
      <c r="C29" s="277"/>
      <c r="D29" s="277"/>
      <c r="E29" s="278"/>
    </row>
    <row r="30" spans="1:7" s="100" customFormat="1" x14ac:dyDescent="0.2">
      <c r="B30" s="155" t="s">
        <v>102</v>
      </c>
      <c r="C30" s="277"/>
      <c r="D30" s="277"/>
      <c r="E30" s="278"/>
    </row>
    <row r="31" spans="1:7" s="100" customFormat="1" x14ac:dyDescent="0.2">
      <c r="B31" s="155" t="s">
        <v>103</v>
      </c>
      <c r="C31" s="277"/>
      <c r="D31" s="277"/>
      <c r="E31" s="278"/>
    </row>
    <row r="32" spans="1:7" s="100" customFormat="1" x14ac:dyDescent="0.2">
      <c r="B32" s="155"/>
      <c r="C32" s="277"/>
      <c r="D32" s="277"/>
      <c r="E32" s="278"/>
    </row>
    <row r="33" spans="2:5" s="100" customFormat="1" x14ac:dyDescent="0.2">
      <c r="B33" s="152" t="s">
        <v>104</v>
      </c>
      <c r="C33" s="277"/>
      <c r="D33" s="277"/>
      <c r="E33" s="278"/>
    </row>
    <row r="34" spans="2:5" s="100" customFormat="1" x14ac:dyDescent="0.2">
      <c r="B34" s="155" t="s">
        <v>94</v>
      </c>
      <c r="C34" s="277"/>
      <c r="D34" s="279"/>
      <c r="E34" s="280"/>
    </row>
    <row r="35" spans="2:5" s="100" customFormat="1" x14ac:dyDescent="0.2">
      <c r="B35" s="155" t="s">
        <v>95</v>
      </c>
      <c r="C35" s="277"/>
      <c r="D35" s="279"/>
      <c r="E35" s="280"/>
    </row>
    <row r="36" spans="2:5" s="100" customFormat="1" x14ac:dyDescent="0.2">
      <c r="B36" s="155" t="s">
        <v>96</v>
      </c>
      <c r="C36" s="277"/>
      <c r="D36" s="279"/>
      <c r="E36" s="280"/>
    </row>
    <row r="37" spans="2:5" s="100" customFormat="1" x14ac:dyDescent="0.2">
      <c r="B37" s="155" t="s">
        <v>97</v>
      </c>
      <c r="C37" s="277"/>
      <c r="D37" s="279"/>
      <c r="E37" s="280"/>
    </row>
    <row r="38" spans="2:5" s="100" customFormat="1" x14ac:dyDescent="0.2">
      <c r="B38" s="155" t="s">
        <v>98</v>
      </c>
      <c r="C38" s="277"/>
      <c r="D38" s="279"/>
      <c r="E38" s="280"/>
    </row>
    <row r="39" spans="2:5" s="100" customFormat="1" ht="13.5" thickBot="1" x14ac:dyDescent="0.25">
      <c r="B39" s="155" t="s">
        <v>99</v>
      </c>
      <c r="C39" s="277"/>
      <c r="D39" s="279"/>
      <c r="E39" s="280"/>
    </row>
    <row r="40" spans="2:5" s="100" customFormat="1" ht="18" customHeight="1" x14ac:dyDescent="0.2">
      <c r="B40" s="151" t="s">
        <v>28</v>
      </c>
      <c r="C40" s="353">
        <f>+SUM(C41:C49)</f>
        <v>0</v>
      </c>
      <c r="D40" s="275">
        <f t="shared" ref="D40:E40" si="0">+SUM(D41:D49)</f>
        <v>0</v>
      </c>
      <c r="E40" s="276">
        <f t="shared" si="0"/>
        <v>0</v>
      </c>
    </row>
    <row r="41" spans="2:5" s="100" customFormat="1" x14ac:dyDescent="0.2">
      <c r="B41" s="152" t="s">
        <v>105</v>
      </c>
      <c r="C41" s="277"/>
      <c r="D41" s="277"/>
      <c r="E41" s="278"/>
    </row>
    <row r="42" spans="2:5" s="100" customFormat="1" x14ac:dyDescent="0.2">
      <c r="B42" s="155" t="s">
        <v>29</v>
      </c>
      <c r="C42" s="277"/>
      <c r="D42" s="277"/>
      <c r="E42" s="278"/>
    </row>
    <row r="43" spans="2:5" s="100" customFormat="1" x14ac:dyDescent="0.2">
      <c r="B43" s="155" t="s">
        <v>30</v>
      </c>
      <c r="C43" s="277"/>
      <c r="D43" s="277"/>
      <c r="E43" s="278"/>
    </row>
    <row r="44" spans="2:5" s="100" customFormat="1" x14ac:dyDescent="0.2">
      <c r="B44" s="155" t="s">
        <v>31</v>
      </c>
      <c r="C44" s="277"/>
      <c r="D44" s="277"/>
      <c r="E44" s="278"/>
    </row>
    <row r="45" spans="2:5" s="100" customFormat="1" x14ac:dyDescent="0.2">
      <c r="B45" s="156"/>
      <c r="C45" s="277"/>
      <c r="D45" s="277"/>
      <c r="E45" s="278"/>
    </row>
    <row r="46" spans="2:5" s="100" customFormat="1" x14ac:dyDescent="0.2">
      <c r="B46" s="152" t="s">
        <v>106</v>
      </c>
      <c r="C46" s="277"/>
      <c r="D46" s="277"/>
      <c r="E46" s="278"/>
    </row>
    <row r="47" spans="2:5" s="100" customFormat="1" x14ac:dyDescent="0.2">
      <c r="B47" s="155" t="s">
        <v>29</v>
      </c>
      <c r="C47" s="277"/>
      <c r="D47" s="279"/>
      <c r="E47" s="280"/>
    </row>
    <row r="48" spans="2:5" s="100" customFormat="1" x14ac:dyDescent="0.2">
      <c r="B48" s="155" t="s">
        <v>30</v>
      </c>
      <c r="C48" s="277"/>
      <c r="D48" s="279"/>
      <c r="E48" s="280"/>
    </row>
    <row r="49" spans="2:5" s="100" customFormat="1" ht="13.5" thickBot="1" x14ac:dyDescent="0.25">
      <c r="B49" s="155" t="s">
        <v>31</v>
      </c>
      <c r="C49" s="281"/>
      <c r="D49" s="282"/>
      <c r="E49" s="283"/>
    </row>
    <row r="50" spans="2:5" s="100" customFormat="1" ht="18" customHeight="1" x14ac:dyDescent="0.2">
      <c r="B50" s="151" t="s">
        <v>107</v>
      </c>
      <c r="C50" s="353">
        <f>C51-C52</f>
        <v>0</v>
      </c>
      <c r="D50" s="275">
        <f>D51-D52</f>
        <v>0</v>
      </c>
      <c r="E50" s="276">
        <f>E51-E52</f>
        <v>0</v>
      </c>
    </row>
    <row r="51" spans="2:5" s="100" customFormat="1" x14ac:dyDescent="0.2">
      <c r="B51" s="158" t="s">
        <v>108</v>
      </c>
      <c r="C51" s="277"/>
      <c r="D51" s="277"/>
      <c r="E51" s="278"/>
    </row>
    <row r="52" spans="2:5" s="100" customFormat="1" ht="18" customHeight="1" thickBot="1" x14ac:dyDescent="0.25">
      <c r="B52" s="334" t="s">
        <v>109</v>
      </c>
      <c r="C52" s="281"/>
      <c r="D52" s="281"/>
      <c r="E52" s="284"/>
    </row>
    <row r="53" spans="2:5" s="100" customFormat="1" ht="48.75" customHeight="1" thickBot="1" x14ac:dyDescent="0.25">
      <c r="B53" s="161" t="s">
        <v>214</v>
      </c>
      <c r="C53" s="285">
        <f>G80</f>
        <v>0</v>
      </c>
      <c r="D53" s="285"/>
      <c r="E53" s="286"/>
    </row>
    <row r="54" spans="2:5" s="100" customFormat="1" ht="18" customHeight="1" x14ac:dyDescent="0.2">
      <c r="B54" s="151" t="s">
        <v>193</v>
      </c>
      <c r="C54" s="353">
        <f>C55-C56</f>
        <v>0</v>
      </c>
      <c r="D54" s="275">
        <f>D55-D56</f>
        <v>0</v>
      </c>
      <c r="E54" s="276">
        <f>E55-E56</f>
        <v>0</v>
      </c>
    </row>
    <row r="55" spans="2:5" s="100" customFormat="1" ht="18" customHeight="1" x14ac:dyDescent="0.2">
      <c r="B55" s="158" t="s">
        <v>194</v>
      </c>
      <c r="C55" s="277"/>
      <c r="D55" s="277"/>
      <c r="E55" s="278"/>
    </row>
    <row r="56" spans="2:5" s="100" customFormat="1" ht="18" customHeight="1" thickBot="1" x14ac:dyDescent="0.25">
      <c r="B56" s="334" t="s">
        <v>195</v>
      </c>
      <c r="C56" s="281"/>
      <c r="D56" s="281"/>
      <c r="E56" s="284"/>
    </row>
    <row r="57" spans="2:5" s="100" customFormat="1" ht="18" customHeight="1" x14ac:dyDescent="0.2">
      <c r="B57" s="151" t="s">
        <v>196</v>
      </c>
      <c r="C57" s="353">
        <f>SUM(C58:C59)</f>
        <v>0</v>
      </c>
      <c r="D57" s="275">
        <f>SUM(D58:D59)</f>
        <v>0</v>
      </c>
      <c r="E57" s="276">
        <f>SUM(E58:E59)</f>
        <v>0</v>
      </c>
    </row>
    <row r="58" spans="2:5" s="100" customFormat="1" ht="18" customHeight="1" x14ac:dyDescent="0.2">
      <c r="B58" s="162" t="s">
        <v>197</v>
      </c>
      <c r="C58" s="277"/>
      <c r="D58" s="277"/>
      <c r="E58" s="278"/>
    </row>
    <row r="59" spans="2:5" s="100" customFormat="1" ht="19.5" customHeight="1" thickBot="1" x14ac:dyDescent="0.25">
      <c r="B59" s="287" t="s">
        <v>197</v>
      </c>
      <c r="C59" s="281"/>
      <c r="D59" s="281"/>
      <c r="E59" s="284"/>
    </row>
    <row r="60" spans="2:5" s="163" customFormat="1" ht="25.5" customHeight="1" x14ac:dyDescent="0.2">
      <c r="C60" s="337"/>
      <c r="D60" s="337"/>
      <c r="E60" s="337"/>
    </row>
    <row r="61" spans="2:5" s="163" customFormat="1" ht="24" customHeight="1" x14ac:dyDescent="0.2">
      <c r="B61" s="164" t="s">
        <v>110</v>
      </c>
      <c r="C61" s="338">
        <f>C20+C40+C50+C53+C54+C57</f>
        <v>0</v>
      </c>
      <c r="D61" s="338">
        <f>D20+D40+D50+D53+D54+D57</f>
        <v>0</v>
      </c>
      <c r="E61" s="338">
        <f>E20+E40+E50+E53+E54+E57</f>
        <v>0</v>
      </c>
    </row>
    <row r="62" spans="2:5" s="163" customFormat="1" ht="24" customHeight="1" x14ac:dyDescent="0.2">
      <c r="B62" s="164" t="s">
        <v>111</v>
      </c>
      <c r="C62" s="338">
        <f>'Pressupost despesa'!C81</f>
        <v>0</v>
      </c>
      <c r="D62" s="338"/>
      <c r="E62" s="338"/>
    </row>
    <row r="63" spans="2:5" s="163" customFormat="1" ht="24" customHeight="1" x14ac:dyDescent="0.2">
      <c r="B63" s="166" t="s">
        <v>171</v>
      </c>
      <c r="C63" s="354">
        <f>C61-C62</f>
        <v>0</v>
      </c>
      <c r="D63" s="339">
        <f>D61-D62</f>
        <v>0</v>
      </c>
      <c r="E63" s="339">
        <f>E61-E62</f>
        <v>0</v>
      </c>
    </row>
    <row r="64" spans="2:5" s="107" customFormat="1" ht="24" customHeight="1" x14ac:dyDescent="0.2"/>
    <row r="65" spans="2:13" s="107" customFormat="1" ht="24" customHeight="1" x14ac:dyDescent="0.2"/>
    <row r="66" spans="2:13" s="107" customFormat="1" ht="14.25" x14ac:dyDescent="0.2"/>
    <row r="67" spans="2:13" s="107" customFormat="1" ht="15" thickBot="1" x14ac:dyDescent="0.25"/>
    <row r="68" spans="2:13" s="107" customFormat="1" ht="27.75" customHeight="1" x14ac:dyDescent="0.2">
      <c r="E68" s="387" t="s">
        <v>112</v>
      </c>
      <c r="F68" s="388"/>
      <c r="G68" s="388"/>
      <c r="H68" s="389"/>
      <c r="I68" s="380" t="s">
        <v>113</v>
      </c>
      <c r="J68" s="381"/>
      <c r="K68" s="382" t="s">
        <v>114</v>
      </c>
      <c r="L68" s="383"/>
    </row>
    <row r="69" spans="2:13" s="163" customFormat="1" ht="87" customHeight="1" x14ac:dyDescent="0.2">
      <c r="B69" s="168" t="s">
        <v>115</v>
      </c>
      <c r="C69" s="168" t="s">
        <v>116</v>
      </c>
      <c r="D69" s="169" t="s">
        <v>213</v>
      </c>
      <c r="E69" s="326" t="s">
        <v>144</v>
      </c>
      <c r="F69" s="327" t="s">
        <v>117</v>
      </c>
      <c r="G69" s="327" t="s">
        <v>118</v>
      </c>
      <c r="H69" s="328" t="s">
        <v>119</v>
      </c>
      <c r="I69" s="170" t="s">
        <v>144</v>
      </c>
      <c r="J69" s="171" t="s">
        <v>36</v>
      </c>
      <c r="K69" s="170" t="s">
        <v>144</v>
      </c>
      <c r="L69" s="171" t="s">
        <v>36</v>
      </c>
    </row>
    <row r="70" spans="2:13" s="163" customFormat="1" ht="18" customHeight="1" x14ac:dyDescent="0.2">
      <c r="B70" s="384" t="s">
        <v>32</v>
      </c>
      <c r="C70" s="130"/>
      <c r="D70" s="130"/>
      <c r="E70" s="172"/>
      <c r="F70" s="173"/>
      <c r="G70" s="184">
        <f>D70*F70</f>
        <v>0</v>
      </c>
      <c r="H70" s="174"/>
      <c r="I70" s="175"/>
      <c r="J70" s="176"/>
      <c r="K70" s="175"/>
      <c r="L70" s="176"/>
    </row>
    <row r="71" spans="2:13" s="163" customFormat="1" ht="18" customHeight="1" x14ac:dyDescent="0.2">
      <c r="B71" s="384"/>
      <c r="C71" s="130"/>
      <c r="D71" s="130"/>
      <c r="E71" s="177"/>
      <c r="F71" s="178"/>
      <c r="G71" s="184">
        <f t="shared" ref="G71:G79" si="1">D71*F71</f>
        <v>0</v>
      </c>
      <c r="H71" s="179"/>
      <c r="I71" s="175"/>
      <c r="J71" s="176"/>
      <c r="K71" s="175"/>
      <c r="L71" s="176"/>
      <c r="M71" s="100"/>
    </row>
    <row r="72" spans="2:13" s="163" customFormat="1" ht="18" customHeight="1" x14ac:dyDescent="0.2">
      <c r="B72" s="384"/>
      <c r="C72" s="130"/>
      <c r="D72" s="130"/>
      <c r="E72" s="177"/>
      <c r="F72" s="178"/>
      <c r="G72" s="184">
        <f t="shared" si="1"/>
        <v>0</v>
      </c>
      <c r="H72" s="179"/>
      <c r="I72" s="175"/>
      <c r="J72" s="176"/>
      <c r="K72" s="175"/>
      <c r="L72" s="176"/>
    </row>
    <row r="73" spans="2:13" s="163" customFormat="1" ht="18" customHeight="1" x14ac:dyDescent="0.2">
      <c r="B73" s="384"/>
      <c r="C73" s="130"/>
      <c r="D73" s="130"/>
      <c r="E73" s="177"/>
      <c r="F73" s="178"/>
      <c r="G73" s="184">
        <f t="shared" si="1"/>
        <v>0</v>
      </c>
      <c r="H73" s="179"/>
      <c r="I73" s="175"/>
      <c r="J73" s="176"/>
      <c r="K73" s="175"/>
      <c r="L73" s="176"/>
    </row>
    <row r="74" spans="2:13" s="163" customFormat="1" ht="18" customHeight="1" x14ac:dyDescent="0.2">
      <c r="B74" s="377" t="s">
        <v>33</v>
      </c>
      <c r="C74" s="130"/>
      <c r="D74" s="130"/>
      <c r="E74" s="177"/>
      <c r="F74" s="178"/>
      <c r="G74" s="184">
        <f t="shared" si="1"/>
        <v>0</v>
      </c>
      <c r="H74" s="179"/>
      <c r="I74" s="175"/>
      <c r="J74" s="176"/>
      <c r="K74" s="175"/>
      <c r="L74" s="176"/>
    </row>
    <row r="75" spans="2:13" s="163" customFormat="1" ht="18" customHeight="1" x14ac:dyDescent="0.2">
      <c r="B75" s="378"/>
      <c r="C75" s="130"/>
      <c r="D75" s="130"/>
      <c r="E75" s="177"/>
      <c r="F75" s="178"/>
      <c r="G75" s="184">
        <f t="shared" si="1"/>
        <v>0</v>
      </c>
      <c r="H75" s="179"/>
      <c r="I75" s="175"/>
      <c r="J75" s="176"/>
      <c r="K75" s="175"/>
      <c r="L75" s="176"/>
    </row>
    <row r="76" spans="2:13" s="163" customFormat="1" ht="18" customHeight="1" x14ac:dyDescent="0.2">
      <c r="B76" s="379"/>
      <c r="C76" s="130"/>
      <c r="D76" s="130"/>
      <c r="E76" s="177"/>
      <c r="F76" s="178"/>
      <c r="G76" s="184">
        <f t="shared" si="1"/>
        <v>0</v>
      </c>
      <c r="H76" s="179"/>
      <c r="I76" s="175"/>
      <c r="J76" s="176"/>
      <c r="K76" s="175"/>
      <c r="L76" s="176"/>
    </row>
    <row r="77" spans="2:13" s="163" customFormat="1" ht="18" customHeight="1" x14ac:dyDescent="0.2">
      <c r="B77" s="377" t="s">
        <v>170</v>
      </c>
      <c r="C77" s="105"/>
      <c r="D77" s="105"/>
      <c r="E77" s="172"/>
      <c r="F77" s="173"/>
      <c r="G77" s="184">
        <f t="shared" si="1"/>
        <v>0</v>
      </c>
      <c r="H77" s="174"/>
      <c r="I77" s="180"/>
      <c r="J77" s="181"/>
      <c r="K77" s="180"/>
      <c r="L77" s="181"/>
    </row>
    <row r="78" spans="2:13" s="163" customFormat="1" ht="18" customHeight="1" x14ac:dyDescent="0.2">
      <c r="B78" s="378"/>
      <c r="C78" s="105"/>
      <c r="D78" s="105"/>
      <c r="E78" s="172"/>
      <c r="F78" s="173"/>
      <c r="G78" s="184">
        <f t="shared" si="1"/>
        <v>0</v>
      </c>
      <c r="H78" s="174"/>
      <c r="I78" s="180"/>
      <c r="J78" s="181"/>
      <c r="K78" s="180"/>
      <c r="L78" s="181"/>
    </row>
    <row r="79" spans="2:13" s="163" customFormat="1" ht="18" customHeight="1" x14ac:dyDescent="0.2">
      <c r="B79" s="379"/>
      <c r="C79" s="105"/>
      <c r="D79" s="105"/>
      <c r="E79" s="172"/>
      <c r="F79" s="173"/>
      <c r="G79" s="184">
        <f t="shared" si="1"/>
        <v>0</v>
      </c>
      <c r="H79" s="174"/>
      <c r="I79" s="180"/>
      <c r="J79" s="181"/>
      <c r="K79" s="180"/>
      <c r="L79" s="181"/>
    </row>
    <row r="80" spans="2:13" s="107" customFormat="1" ht="24.75" customHeight="1" thickBot="1" x14ac:dyDescent="0.25">
      <c r="B80" s="108"/>
      <c r="C80" s="109"/>
      <c r="D80" s="109"/>
      <c r="E80" s="329">
        <f>+SUM(E70:E79)</f>
        <v>0</v>
      </c>
      <c r="F80" s="330">
        <f>+SUM(F70:F79)</f>
        <v>0</v>
      </c>
      <c r="G80" s="331">
        <f>+SUM(G70:G79)</f>
        <v>0</v>
      </c>
      <c r="H80" s="332">
        <f>+SUM(H70:H79)</f>
        <v>0</v>
      </c>
      <c r="I80" s="110">
        <f>SUM(I70:I79)</f>
        <v>0</v>
      </c>
      <c r="J80" s="111">
        <f>SUM(J70:J79)</f>
        <v>0</v>
      </c>
      <c r="K80" s="110">
        <f>SUM(K70:K79)</f>
        <v>0</v>
      </c>
      <c r="L80" s="111">
        <f>SUM(L70:L79)</f>
        <v>0</v>
      </c>
    </row>
    <row r="81" spans="1:7" s="31" customFormat="1" x14ac:dyDescent="0.2">
      <c r="A81" s="34"/>
      <c r="B81" s="28"/>
      <c r="C81" s="28"/>
      <c r="D81" s="28"/>
      <c r="E81" s="28"/>
      <c r="F81" s="28"/>
      <c r="G81" s="59"/>
    </row>
    <row r="82" spans="1:7" s="31" customFormat="1" x14ac:dyDescent="0.2">
      <c r="A82" s="34"/>
      <c r="B82" s="29"/>
      <c r="D82" s="29"/>
      <c r="E82" s="29"/>
      <c r="F82" s="29"/>
      <c r="G82" s="59"/>
    </row>
  </sheetData>
  <sheetProtection insertRows="0" insertHyperlinks="0"/>
  <mergeCells count="7">
    <mergeCell ref="B77:B79"/>
    <mergeCell ref="I68:J68"/>
    <mergeCell ref="K68:L68"/>
    <mergeCell ref="B70:B73"/>
    <mergeCell ref="D18:E18"/>
    <mergeCell ref="E68:H68"/>
    <mergeCell ref="B74:B76"/>
  </mergeCells>
  <phoneticPr fontId="2" type="noConversion"/>
  <pageMargins left="0.39370078740157483" right="0.39370078740157483" top="0.86614173228346458" bottom="0.70866141732283472" header="7.874015748031496E-2" footer="0.11811023622047245"/>
  <pageSetup paperSize="9" scale="70" orientation="portrait" r:id="rId1"/>
  <headerFooter alignWithMargins="0">
    <oddHeader>&amp;L&amp;G&amp;C&amp;G&amp;R&amp;8&amp;G</oddHeader>
    <oddFooter>&amp;R5</oddFooter>
  </headerFooter>
  <ignoredErrors>
    <ignoredError sqref="G80 E80:F80 H80 G70 G71:G79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showGridLines="0" zoomScaleNormal="100" workbookViewId="0">
      <selection activeCell="A30" sqref="A30"/>
    </sheetView>
  </sheetViews>
  <sheetFormatPr defaultColWidth="9.140625" defaultRowHeight="12.75" x14ac:dyDescent="0.2"/>
  <cols>
    <col min="1" max="1" width="7.28515625" style="115" customWidth="1"/>
    <col min="2" max="2" width="45.7109375" style="115" customWidth="1"/>
    <col min="3" max="5" width="25.7109375" style="115" customWidth="1"/>
    <col min="6" max="7" width="14.5703125" style="115" customWidth="1"/>
    <col min="8" max="8" width="15.28515625" style="115" customWidth="1"/>
    <col min="9" max="13" width="13.7109375" style="115" customWidth="1"/>
    <col min="14" max="14" width="17.85546875" style="115" customWidth="1"/>
    <col min="15" max="15" width="16.85546875" style="115" customWidth="1"/>
    <col min="16" max="16" width="16.42578125" style="115" customWidth="1"/>
    <col min="17" max="17" width="12.5703125" style="115" customWidth="1"/>
    <col min="18" max="18" width="10.85546875" style="115" customWidth="1"/>
    <col min="19" max="16384" width="9.140625" style="115"/>
  </cols>
  <sheetData>
    <row r="1" spans="1:17" ht="15.75" x14ac:dyDescent="0.25">
      <c r="A1" s="112"/>
      <c r="B1" s="70"/>
      <c r="C1" s="113"/>
      <c r="D1" s="113"/>
      <c r="E1" s="113"/>
      <c r="F1" s="113"/>
      <c r="G1" s="114"/>
      <c r="H1" s="114"/>
      <c r="I1" s="114"/>
      <c r="J1" s="114"/>
    </row>
    <row r="2" spans="1:17" s="148" customFormat="1" ht="20.25" customHeight="1" x14ac:dyDescent="0.2">
      <c r="A2" s="146"/>
      <c r="B2" s="116"/>
      <c r="C2" s="116"/>
      <c r="D2" s="116"/>
      <c r="E2" s="116"/>
      <c r="F2" s="116"/>
      <c r="G2" s="147"/>
      <c r="M2" s="149"/>
      <c r="N2" s="149"/>
      <c r="P2" s="149"/>
      <c r="Q2" s="149"/>
    </row>
    <row r="3" spans="1:17" ht="15.75" customHeight="1" x14ac:dyDescent="0.25">
      <c r="B3" s="296" t="s">
        <v>177</v>
      </c>
      <c r="C3" s="119"/>
      <c r="D3" s="119"/>
      <c r="E3" s="119"/>
      <c r="F3" s="120"/>
      <c r="I3" s="121"/>
      <c r="J3" s="121"/>
      <c r="M3" s="118"/>
      <c r="N3" s="118"/>
      <c r="P3" s="118"/>
      <c r="Q3" s="118"/>
    </row>
    <row r="4" spans="1:17" s="196" customFormat="1" ht="29.25" customHeight="1" x14ac:dyDescent="0.25">
      <c r="B4" s="273"/>
      <c r="C4" s="274"/>
      <c r="D4" s="274"/>
      <c r="E4" s="274"/>
    </row>
    <row r="5" spans="1:17" s="196" customFormat="1" ht="32.25" customHeight="1" x14ac:dyDescent="0.2">
      <c r="B5" s="97"/>
      <c r="C5" s="98" t="s">
        <v>85</v>
      </c>
      <c r="D5" s="99" t="s">
        <v>71</v>
      </c>
      <c r="E5" s="99" t="s">
        <v>72</v>
      </c>
    </row>
    <row r="6" spans="1:17" s="196" customFormat="1" ht="26.25" customHeight="1" x14ac:dyDescent="0.2">
      <c r="B6" s="101" t="s">
        <v>178</v>
      </c>
      <c r="C6" s="102"/>
      <c r="D6" s="102"/>
      <c r="E6" s="102"/>
    </row>
    <row r="7" spans="1:17" s="196" customFormat="1" ht="26.25" customHeight="1" x14ac:dyDescent="0.2">
      <c r="B7" s="101" t="s">
        <v>179</v>
      </c>
      <c r="C7" s="102"/>
      <c r="D7" s="102"/>
      <c r="E7" s="102"/>
    </row>
    <row r="8" spans="1:17" s="196" customFormat="1" ht="26.25" customHeight="1" x14ac:dyDescent="0.2">
      <c r="B8" s="101" t="s">
        <v>180</v>
      </c>
      <c r="C8" s="103"/>
      <c r="D8" s="103"/>
      <c r="E8" s="103"/>
    </row>
    <row r="9" spans="1:17" s="196" customFormat="1" ht="26.25" customHeight="1" x14ac:dyDescent="0.2">
      <c r="B9" s="101" t="s">
        <v>181</v>
      </c>
      <c r="C9" s="103"/>
      <c r="D9" s="103"/>
      <c r="E9" s="103"/>
    </row>
    <row r="10" spans="1:17" s="196" customFormat="1" ht="26.25" customHeight="1" x14ac:dyDescent="0.2">
      <c r="B10" s="101" t="s">
        <v>91</v>
      </c>
      <c r="C10" s="105"/>
      <c r="D10" s="105"/>
      <c r="E10" s="105"/>
    </row>
    <row r="11" spans="1:17" s="196" customFormat="1" ht="15.75" customHeight="1" x14ac:dyDescent="0.25">
      <c r="B11" s="273"/>
      <c r="C11" s="274"/>
      <c r="D11" s="274"/>
      <c r="E11" s="274"/>
    </row>
    <row r="12" spans="1:17" s="196" customFormat="1" ht="15.75" customHeight="1" x14ac:dyDescent="0.25">
      <c r="B12" s="273"/>
      <c r="C12" s="274"/>
      <c r="D12" s="274"/>
      <c r="E12" s="274"/>
    </row>
    <row r="13" spans="1:17" s="196" customFormat="1" ht="15.75" customHeight="1" x14ac:dyDescent="0.25">
      <c r="B13" s="273"/>
      <c r="C13" s="274"/>
      <c r="D13" s="274"/>
      <c r="E13" s="274"/>
    </row>
    <row r="14" spans="1:17" s="96" customFormat="1" ht="35.25" customHeight="1" x14ac:dyDescent="0.2">
      <c r="B14" s="106"/>
      <c r="C14" s="106"/>
      <c r="D14" s="385" t="s">
        <v>92</v>
      </c>
      <c r="E14" s="386"/>
    </row>
    <row r="15" spans="1:17" s="96" customFormat="1" ht="38.25" customHeight="1" thickBot="1" x14ac:dyDescent="0.25">
      <c r="B15" s="106"/>
      <c r="C15" s="98" t="s">
        <v>169</v>
      </c>
      <c r="D15" s="99" t="s">
        <v>71</v>
      </c>
      <c r="E15" s="99" t="s">
        <v>72</v>
      </c>
    </row>
    <row r="16" spans="1:17" s="100" customFormat="1" ht="18" customHeight="1" x14ac:dyDescent="0.2">
      <c r="B16" s="151" t="s">
        <v>27</v>
      </c>
      <c r="C16" s="353">
        <f>+SUM(C17:C31)</f>
        <v>0</v>
      </c>
      <c r="D16" s="275">
        <f>+SUM(D17:D31)</f>
        <v>0</v>
      </c>
      <c r="E16" s="276">
        <f>+SUM(E17:E31)</f>
        <v>0</v>
      </c>
    </row>
    <row r="17" spans="2:5" s="100" customFormat="1" x14ac:dyDescent="0.2">
      <c r="B17" s="152" t="s">
        <v>93</v>
      </c>
      <c r="C17" s="277"/>
      <c r="D17" s="277"/>
      <c r="E17" s="278"/>
    </row>
    <row r="18" spans="2:5" s="100" customFormat="1" x14ac:dyDescent="0.2">
      <c r="B18" s="155" t="s">
        <v>94</v>
      </c>
      <c r="C18" s="277"/>
      <c r="D18" s="277"/>
      <c r="E18" s="278"/>
    </row>
    <row r="19" spans="2:5" s="100" customFormat="1" x14ac:dyDescent="0.2">
      <c r="B19" s="155" t="s">
        <v>95</v>
      </c>
      <c r="C19" s="277"/>
      <c r="D19" s="277"/>
      <c r="E19" s="278"/>
    </row>
    <row r="20" spans="2:5" s="100" customFormat="1" x14ac:dyDescent="0.2">
      <c r="B20" s="155" t="s">
        <v>96</v>
      </c>
      <c r="C20" s="277"/>
      <c r="D20" s="277"/>
      <c r="E20" s="278"/>
    </row>
    <row r="21" spans="2:5" s="100" customFormat="1" x14ac:dyDescent="0.2">
      <c r="B21" s="155" t="s">
        <v>97</v>
      </c>
      <c r="C21" s="277"/>
      <c r="D21" s="277"/>
      <c r="E21" s="278"/>
    </row>
    <row r="22" spans="2:5" s="100" customFormat="1" x14ac:dyDescent="0.2">
      <c r="B22" s="155" t="s">
        <v>98</v>
      </c>
      <c r="C22" s="277"/>
      <c r="D22" s="277"/>
      <c r="E22" s="278"/>
    </row>
    <row r="23" spans="2:5" s="100" customFormat="1" x14ac:dyDescent="0.2">
      <c r="B23" s="155" t="s">
        <v>99</v>
      </c>
      <c r="C23" s="277"/>
      <c r="D23" s="277"/>
      <c r="E23" s="278"/>
    </row>
    <row r="24" spans="2:5" s="100" customFormat="1" x14ac:dyDescent="0.2">
      <c r="B24" s="155"/>
      <c r="C24" s="277"/>
      <c r="D24" s="277"/>
      <c r="E24" s="278"/>
    </row>
    <row r="25" spans="2:5" s="100" customFormat="1" x14ac:dyDescent="0.2">
      <c r="B25" s="152" t="s">
        <v>104</v>
      </c>
      <c r="C25" s="277"/>
      <c r="D25" s="277"/>
      <c r="E25" s="278"/>
    </row>
    <row r="26" spans="2:5" s="100" customFormat="1" x14ac:dyDescent="0.2">
      <c r="B26" s="155" t="s">
        <v>94</v>
      </c>
      <c r="C26" s="277"/>
      <c r="D26" s="279"/>
      <c r="E26" s="280"/>
    </row>
    <row r="27" spans="2:5" s="100" customFormat="1" x14ac:dyDescent="0.2">
      <c r="B27" s="155" t="s">
        <v>95</v>
      </c>
      <c r="C27" s="277"/>
      <c r="D27" s="279"/>
      <c r="E27" s="280"/>
    </row>
    <row r="28" spans="2:5" s="100" customFormat="1" x14ac:dyDescent="0.2">
      <c r="B28" s="155" t="s">
        <v>96</v>
      </c>
      <c r="C28" s="277"/>
      <c r="D28" s="279"/>
      <c r="E28" s="280"/>
    </row>
    <row r="29" spans="2:5" s="100" customFormat="1" x14ac:dyDescent="0.2">
      <c r="B29" s="155" t="s">
        <v>97</v>
      </c>
      <c r="C29" s="277"/>
      <c r="D29" s="279"/>
      <c r="E29" s="280"/>
    </row>
    <row r="30" spans="2:5" s="100" customFormat="1" x14ac:dyDescent="0.2">
      <c r="B30" s="155" t="s">
        <v>98</v>
      </c>
      <c r="C30" s="277"/>
      <c r="D30" s="279"/>
      <c r="E30" s="280"/>
    </row>
    <row r="31" spans="2:5" s="100" customFormat="1" ht="13.5" thickBot="1" x14ac:dyDescent="0.25">
      <c r="B31" s="155" t="s">
        <v>99</v>
      </c>
      <c r="C31" s="277"/>
      <c r="D31" s="279"/>
      <c r="E31" s="280"/>
    </row>
    <row r="32" spans="2:5" s="100" customFormat="1" ht="18" customHeight="1" x14ac:dyDescent="0.2">
      <c r="B32" s="151" t="s">
        <v>28</v>
      </c>
      <c r="C32" s="353">
        <f>+SUM(C33:C41)</f>
        <v>0</v>
      </c>
      <c r="D32" s="275">
        <f t="shared" ref="D32:E32" si="0">+SUM(D33:D41)</f>
        <v>0</v>
      </c>
      <c r="E32" s="276">
        <f t="shared" si="0"/>
        <v>0</v>
      </c>
    </row>
    <row r="33" spans="2:5" s="100" customFormat="1" x14ac:dyDescent="0.2">
      <c r="B33" s="152" t="s">
        <v>105</v>
      </c>
      <c r="C33" s="277"/>
      <c r="D33" s="277"/>
      <c r="E33" s="278"/>
    </row>
    <row r="34" spans="2:5" s="100" customFormat="1" x14ac:dyDescent="0.2">
      <c r="B34" s="155" t="s">
        <v>29</v>
      </c>
      <c r="C34" s="277"/>
      <c r="D34" s="277"/>
      <c r="E34" s="278"/>
    </row>
    <row r="35" spans="2:5" s="100" customFormat="1" x14ac:dyDescent="0.2">
      <c r="B35" s="155" t="s">
        <v>30</v>
      </c>
      <c r="C35" s="277"/>
      <c r="D35" s="277"/>
      <c r="E35" s="278"/>
    </row>
    <row r="36" spans="2:5" s="100" customFormat="1" x14ac:dyDescent="0.2">
      <c r="B36" s="155" t="s">
        <v>31</v>
      </c>
      <c r="C36" s="277"/>
      <c r="D36" s="277"/>
      <c r="E36" s="278"/>
    </row>
    <row r="37" spans="2:5" s="100" customFormat="1" x14ac:dyDescent="0.2">
      <c r="B37" s="156"/>
      <c r="C37" s="277"/>
      <c r="D37" s="277"/>
      <c r="E37" s="278"/>
    </row>
    <row r="38" spans="2:5" s="100" customFormat="1" x14ac:dyDescent="0.2">
      <c r="B38" s="152" t="s">
        <v>106</v>
      </c>
      <c r="C38" s="277"/>
      <c r="D38" s="277"/>
      <c r="E38" s="278"/>
    </row>
    <row r="39" spans="2:5" s="100" customFormat="1" x14ac:dyDescent="0.2">
      <c r="B39" s="155" t="s">
        <v>29</v>
      </c>
      <c r="C39" s="277"/>
      <c r="D39" s="279"/>
      <c r="E39" s="280"/>
    </row>
    <row r="40" spans="2:5" s="100" customFormat="1" x14ac:dyDescent="0.2">
      <c r="B40" s="155" t="s">
        <v>30</v>
      </c>
      <c r="C40" s="277"/>
      <c r="D40" s="279"/>
      <c r="E40" s="280"/>
    </row>
    <row r="41" spans="2:5" s="100" customFormat="1" ht="13.5" thickBot="1" x14ac:dyDescent="0.25">
      <c r="B41" s="155" t="s">
        <v>31</v>
      </c>
      <c r="C41" s="281"/>
      <c r="D41" s="282"/>
      <c r="E41" s="283"/>
    </row>
    <row r="42" spans="2:5" s="100" customFormat="1" ht="18" customHeight="1" x14ac:dyDescent="0.2">
      <c r="B42" s="151" t="s">
        <v>107</v>
      </c>
      <c r="C42" s="353">
        <f>C43-C44</f>
        <v>0</v>
      </c>
      <c r="D42" s="275">
        <f>D43-D44</f>
        <v>0</v>
      </c>
      <c r="E42" s="276">
        <f>E43-E44</f>
        <v>0</v>
      </c>
    </row>
    <row r="43" spans="2:5" s="100" customFormat="1" x14ac:dyDescent="0.2">
      <c r="B43" s="158" t="s">
        <v>108</v>
      </c>
      <c r="C43" s="277"/>
      <c r="D43" s="277"/>
      <c r="E43" s="278"/>
    </row>
    <row r="44" spans="2:5" s="100" customFormat="1" ht="13.5" thickBot="1" x14ac:dyDescent="0.25">
      <c r="B44" s="159" t="s">
        <v>109</v>
      </c>
      <c r="C44" s="281"/>
      <c r="D44" s="281"/>
      <c r="E44" s="284"/>
    </row>
    <row r="45" spans="2:5" s="100" customFormat="1" ht="48.75" customHeight="1" thickBot="1" x14ac:dyDescent="0.25">
      <c r="B45" s="161" t="s">
        <v>215</v>
      </c>
      <c r="C45" s="285"/>
      <c r="D45" s="285"/>
      <c r="E45" s="286"/>
    </row>
    <row r="46" spans="2:5" s="100" customFormat="1" ht="18" customHeight="1" x14ac:dyDescent="0.2">
      <c r="B46" s="151" t="s">
        <v>193</v>
      </c>
      <c r="C46" s="353">
        <f>C47-C48</f>
        <v>0</v>
      </c>
      <c r="D46" s="275">
        <f>D47-D48</f>
        <v>0</v>
      </c>
      <c r="E46" s="276">
        <f>E47-E48</f>
        <v>0</v>
      </c>
    </row>
    <row r="47" spans="2:5" s="100" customFormat="1" ht="18" customHeight="1" x14ac:dyDescent="0.2">
      <c r="B47" s="158" t="s">
        <v>194</v>
      </c>
      <c r="C47" s="277"/>
      <c r="D47" s="277"/>
      <c r="E47" s="278"/>
    </row>
    <row r="48" spans="2:5" s="100" customFormat="1" ht="18" customHeight="1" thickBot="1" x14ac:dyDescent="0.25">
      <c r="B48" s="334" t="s">
        <v>195</v>
      </c>
      <c r="C48" s="281"/>
      <c r="D48" s="281"/>
      <c r="E48" s="284"/>
    </row>
    <row r="49" spans="1:18" s="100" customFormat="1" ht="19.5" customHeight="1" x14ac:dyDescent="0.2">
      <c r="B49" s="151" t="s">
        <v>196</v>
      </c>
      <c r="C49" s="353">
        <f>SUM(C50:C51)</f>
        <v>0</v>
      </c>
      <c r="D49" s="275">
        <f>SUM(D50:D51)</f>
        <v>0</v>
      </c>
      <c r="E49" s="276">
        <f>SUM(E50:E51)</f>
        <v>0</v>
      </c>
    </row>
    <row r="50" spans="1:18" s="100" customFormat="1" ht="19.5" customHeight="1" x14ac:dyDescent="0.2">
      <c r="B50" s="162" t="s">
        <v>197</v>
      </c>
      <c r="C50" s="153"/>
      <c r="D50" s="153"/>
      <c r="E50" s="154"/>
    </row>
    <row r="51" spans="1:18" s="100" customFormat="1" ht="19.5" customHeight="1" thickBot="1" x14ac:dyDescent="0.25">
      <c r="B51" s="287" t="s">
        <v>197</v>
      </c>
      <c r="C51" s="157"/>
      <c r="D51" s="157"/>
      <c r="E51" s="160"/>
    </row>
    <row r="52" spans="1:18" s="100" customFormat="1" ht="19.5" customHeight="1" x14ac:dyDescent="0.2">
      <c r="B52" s="288"/>
      <c r="C52" s="289"/>
      <c r="D52" s="289"/>
      <c r="E52" s="289"/>
    </row>
    <row r="53" spans="1:18" s="191" customFormat="1" ht="24" customHeight="1" x14ac:dyDescent="0.2">
      <c r="B53" s="164" t="s">
        <v>110</v>
      </c>
      <c r="C53" s="165">
        <f>C16+C32+C42+C45+C46+C49</f>
        <v>0</v>
      </c>
      <c r="D53" s="165">
        <f>D16+D32+D42+D45+D46+D49</f>
        <v>0</v>
      </c>
      <c r="E53" s="165">
        <f>E16+E32+E42+E45+E46+E49</f>
        <v>0</v>
      </c>
    </row>
    <row r="54" spans="1:18" s="191" customFormat="1" ht="24" customHeight="1" x14ac:dyDescent="0.2">
      <c r="B54" s="164" t="s">
        <v>111</v>
      </c>
      <c r="C54" s="165">
        <f>'Pressupost despesa'!C81</f>
        <v>0</v>
      </c>
      <c r="D54" s="165"/>
      <c r="E54" s="165"/>
    </row>
    <row r="55" spans="1:18" s="191" customFormat="1" ht="24" customHeight="1" x14ac:dyDescent="0.2">
      <c r="B55" s="166" t="s">
        <v>171</v>
      </c>
      <c r="C55" s="355">
        <f>C53-C54</f>
        <v>0</v>
      </c>
      <c r="D55" s="167">
        <f>D53-D54</f>
        <v>0</v>
      </c>
      <c r="E55" s="167">
        <f>E53-E54</f>
        <v>0</v>
      </c>
    </row>
    <row r="56" spans="1:18" s="191" customFormat="1" ht="24" customHeight="1" x14ac:dyDescent="0.2"/>
    <row r="57" spans="1:18" s="191" customFormat="1" ht="24" customHeight="1" x14ac:dyDescent="0.2"/>
    <row r="58" spans="1:18" s="191" customFormat="1" ht="24" customHeight="1" x14ac:dyDescent="0.2">
      <c r="B58" s="192"/>
      <c r="C58" s="193"/>
      <c r="D58" s="193"/>
      <c r="E58" s="193"/>
      <c r="G58" s="336"/>
    </row>
    <row r="59" spans="1:18" ht="24" customHeight="1" thickBot="1" x14ac:dyDescent="0.3">
      <c r="B59" s="312" t="s">
        <v>154</v>
      </c>
      <c r="F59" s="139"/>
      <c r="P59" s="117"/>
      <c r="R59" s="117"/>
    </row>
    <row r="60" spans="1:18" ht="24" customHeight="1" thickBot="1" x14ac:dyDescent="0.25">
      <c r="A60" s="122"/>
      <c r="B60" s="195"/>
      <c r="C60" s="196"/>
      <c r="D60" s="196"/>
      <c r="E60" s="196"/>
      <c r="F60" s="196"/>
      <c r="G60" s="196"/>
      <c r="H60" s="356" t="s">
        <v>34</v>
      </c>
      <c r="I60" s="357"/>
      <c r="J60" s="357"/>
      <c r="K60" s="357"/>
      <c r="L60" s="357"/>
      <c r="M60" s="358"/>
      <c r="N60" s="356" t="s">
        <v>120</v>
      </c>
      <c r="O60" s="358"/>
      <c r="P60" s="117"/>
      <c r="R60" s="117"/>
    </row>
    <row r="61" spans="1:18" ht="63.75" x14ac:dyDescent="0.2">
      <c r="A61" s="122"/>
      <c r="B61" s="123" t="s">
        <v>121</v>
      </c>
      <c r="C61" s="123" t="s">
        <v>122</v>
      </c>
      <c r="D61" s="123" t="s">
        <v>123</v>
      </c>
      <c r="E61" s="123" t="s">
        <v>124</v>
      </c>
      <c r="F61" s="123" t="s">
        <v>125</v>
      </c>
      <c r="G61" s="169" t="s">
        <v>213</v>
      </c>
      <c r="H61" s="124" t="s">
        <v>35</v>
      </c>
      <c r="I61" s="125" t="s">
        <v>126</v>
      </c>
      <c r="J61" s="125" t="s">
        <v>127</v>
      </c>
      <c r="K61" s="125" t="s">
        <v>128</v>
      </c>
      <c r="L61" s="125" t="s">
        <v>129</v>
      </c>
      <c r="M61" s="126" t="s">
        <v>130</v>
      </c>
      <c r="N61" s="124" t="s">
        <v>131</v>
      </c>
      <c r="O61" s="126" t="s">
        <v>132</v>
      </c>
      <c r="P61" s="117"/>
    </row>
    <row r="62" spans="1:18" ht="18" customHeight="1" x14ac:dyDescent="0.2">
      <c r="A62" s="122"/>
      <c r="B62" s="127" t="s">
        <v>133</v>
      </c>
      <c r="C62" s="128"/>
      <c r="D62" s="290"/>
      <c r="E62" s="129"/>
      <c r="F62" s="130"/>
      <c r="G62" s="130"/>
      <c r="H62" s="291"/>
      <c r="I62" s="290"/>
      <c r="J62" s="335">
        <f>H62-I62</f>
        <v>0</v>
      </c>
      <c r="K62" s="290"/>
      <c r="L62" s="131">
        <f>K62*G62</f>
        <v>0</v>
      </c>
      <c r="M62" s="134" t="e">
        <f>K62/J62</f>
        <v>#DIV/0!</v>
      </c>
      <c r="N62" s="132"/>
      <c r="O62" s="134" t="e">
        <f t="shared" ref="O62:O71" si="1">N62/J62</f>
        <v>#DIV/0!</v>
      </c>
      <c r="P62" s="117"/>
      <c r="R62" s="117"/>
    </row>
    <row r="63" spans="1:18" ht="18" customHeight="1" x14ac:dyDescent="0.2">
      <c r="A63" s="122"/>
      <c r="B63" s="127" t="s">
        <v>134</v>
      </c>
      <c r="C63" s="128"/>
      <c r="D63" s="290"/>
      <c r="E63" s="127"/>
      <c r="F63" s="130"/>
      <c r="G63" s="130"/>
      <c r="H63" s="291"/>
      <c r="I63" s="290"/>
      <c r="J63" s="133">
        <f t="shared" ref="J63:J71" si="2">H63-I63</f>
        <v>0</v>
      </c>
      <c r="K63" s="290"/>
      <c r="L63" s="131">
        <f t="shared" ref="L63:L71" si="3">K63*G63</f>
        <v>0</v>
      </c>
      <c r="M63" s="134" t="e">
        <f t="shared" ref="M63:M71" si="4">K63/J63</f>
        <v>#DIV/0!</v>
      </c>
      <c r="N63" s="132"/>
      <c r="O63" s="134" t="e">
        <f t="shared" si="1"/>
        <v>#DIV/0!</v>
      </c>
      <c r="P63" s="117"/>
    </row>
    <row r="64" spans="1:18" ht="18" customHeight="1" x14ac:dyDescent="0.2">
      <c r="A64" s="122"/>
      <c r="B64" s="127" t="s">
        <v>135</v>
      </c>
      <c r="C64" s="128"/>
      <c r="D64" s="290"/>
      <c r="E64" s="127"/>
      <c r="F64" s="130"/>
      <c r="G64" s="130"/>
      <c r="H64" s="291"/>
      <c r="I64" s="290"/>
      <c r="J64" s="133">
        <f t="shared" si="2"/>
        <v>0</v>
      </c>
      <c r="K64" s="290"/>
      <c r="L64" s="131">
        <f t="shared" si="3"/>
        <v>0</v>
      </c>
      <c r="M64" s="134" t="e">
        <f t="shared" si="4"/>
        <v>#DIV/0!</v>
      </c>
      <c r="N64" s="132"/>
      <c r="O64" s="134" t="e">
        <f t="shared" si="1"/>
        <v>#DIV/0!</v>
      </c>
      <c r="P64" s="117"/>
    </row>
    <row r="65" spans="1:16" ht="18" customHeight="1" x14ac:dyDescent="0.2">
      <c r="A65" s="122"/>
      <c r="B65" s="127" t="s">
        <v>136</v>
      </c>
      <c r="C65" s="128"/>
      <c r="D65" s="290"/>
      <c r="E65" s="127"/>
      <c r="F65" s="130"/>
      <c r="G65" s="130"/>
      <c r="H65" s="291"/>
      <c r="I65" s="290"/>
      <c r="J65" s="133">
        <f t="shared" si="2"/>
        <v>0</v>
      </c>
      <c r="K65" s="290"/>
      <c r="L65" s="131">
        <f t="shared" si="3"/>
        <v>0</v>
      </c>
      <c r="M65" s="134" t="e">
        <f t="shared" si="4"/>
        <v>#DIV/0!</v>
      </c>
      <c r="N65" s="132"/>
      <c r="O65" s="134" t="e">
        <f t="shared" si="1"/>
        <v>#DIV/0!</v>
      </c>
      <c r="P65" s="117"/>
    </row>
    <row r="66" spans="1:16" ht="18" customHeight="1" x14ac:dyDescent="0.2">
      <c r="A66" s="122"/>
      <c r="B66" s="127" t="s">
        <v>137</v>
      </c>
      <c r="C66" s="128"/>
      <c r="D66" s="290"/>
      <c r="E66" s="127"/>
      <c r="F66" s="130"/>
      <c r="G66" s="130"/>
      <c r="H66" s="291"/>
      <c r="I66" s="290"/>
      <c r="J66" s="133">
        <f t="shared" si="2"/>
        <v>0</v>
      </c>
      <c r="K66" s="290"/>
      <c r="L66" s="131">
        <f t="shared" si="3"/>
        <v>0</v>
      </c>
      <c r="M66" s="134" t="e">
        <f t="shared" si="4"/>
        <v>#DIV/0!</v>
      </c>
      <c r="N66" s="132"/>
      <c r="O66" s="134" t="e">
        <f t="shared" si="1"/>
        <v>#DIV/0!</v>
      </c>
      <c r="P66" s="117"/>
    </row>
    <row r="67" spans="1:16" ht="18" customHeight="1" x14ac:dyDescent="0.2">
      <c r="A67" s="122"/>
      <c r="B67" s="127" t="s">
        <v>138</v>
      </c>
      <c r="C67" s="128"/>
      <c r="D67" s="290"/>
      <c r="E67" s="127"/>
      <c r="F67" s="130"/>
      <c r="G67" s="130"/>
      <c r="H67" s="291"/>
      <c r="I67" s="290"/>
      <c r="J67" s="133">
        <f t="shared" si="2"/>
        <v>0</v>
      </c>
      <c r="K67" s="290"/>
      <c r="L67" s="131">
        <f t="shared" si="3"/>
        <v>0</v>
      </c>
      <c r="M67" s="134" t="e">
        <f t="shared" si="4"/>
        <v>#DIV/0!</v>
      </c>
      <c r="N67" s="132"/>
      <c r="O67" s="134" t="e">
        <f t="shared" si="1"/>
        <v>#DIV/0!</v>
      </c>
      <c r="P67" s="117"/>
    </row>
    <row r="68" spans="1:16" ht="18" customHeight="1" x14ac:dyDescent="0.2">
      <c r="A68" s="122"/>
      <c r="B68" s="127" t="s">
        <v>139</v>
      </c>
      <c r="C68" s="128"/>
      <c r="D68" s="290"/>
      <c r="E68" s="127"/>
      <c r="F68" s="130"/>
      <c r="G68" s="130"/>
      <c r="H68" s="291"/>
      <c r="I68" s="290"/>
      <c r="J68" s="133">
        <f t="shared" si="2"/>
        <v>0</v>
      </c>
      <c r="K68" s="290"/>
      <c r="L68" s="131">
        <f t="shared" si="3"/>
        <v>0</v>
      </c>
      <c r="M68" s="134" t="e">
        <f t="shared" si="4"/>
        <v>#DIV/0!</v>
      </c>
      <c r="N68" s="132"/>
      <c r="O68" s="134" t="e">
        <f t="shared" si="1"/>
        <v>#DIV/0!</v>
      </c>
      <c r="P68" s="117"/>
    </row>
    <row r="69" spans="1:16" ht="18" customHeight="1" x14ac:dyDescent="0.2">
      <c r="A69" s="122"/>
      <c r="B69" s="127" t="s">
        <v>140</v>
      </c>
      <c r="C69" s="128"/>
      <c r="D69" s="290"/>
      <c r="E69" s="127"/>
      <c r="F69" s="130"/>
      <c r="G69" s="130"/>
      <c r="H69" s="291"/>
      <c r="I69" s="290"/>
      <c r="J69" s="133">
        <f t="shared" si="2"/>
        <v>0</v>
      </c>
      <c r="K69" s="290"/>
      <c r="L69" s="131">
        <f t="shared" si="3"/>
        <v>0</v>
      </c>
      <c r="M69" s="134" t="e">
        <f t="shared" si="4"/>
        <v>#DIV/0!</v>
      </c>
      <c r="N69" s="132"/>
      <c r="O69" s="134" t="e">
        <f t="shared" si="1"/>
        <v>#DIV/0!</v>
      </c>
      <c r="P69" s="117"/>
    </row>
    <row r="70" spans="1:16" ht="18" customHeight="1" x14ac:dyDescent="0.2">
      <c r="A70" s="122"/>
      <c r="B70" s="127" t="s">
        <v>141</v>
      </c>
      <c r="C70" s="128"/>
      <c r="D70" s="290"/>
      <c r="E70" s="127"/>
      <c r="F70" s="130"/>
      <c r="G70" s="130"/>
      <c r="H70" s="291"/>
      <c r="I70" s="290"/>
      <c r="J70" s="133">
        <f t="shared" si="2"/>
        <v>0</v>
      </c>
      <c r="K70" s="290"/>
      <c r="L70" s="131">
        <f t="shared" si="3"/>
        <v>0</v>
      </c>
      <c r="M70" s="134" t="e">
        <f t="shared" si="4"/>
        <v>#DIV/0!</v>
      </c>
      <c r="N70" s="132"/>
      <c r="O70" s="134" t="e">
        <f t="shared" si="1"/>
        <v>#DIV/0!</v>
      </c>
      <c r="P70" s="117"/>
    </row>
    <row r="71" spans="1:16" ht="18" customHeight="1" thickBot="1" x14ac:dyDescent="0.25">
      <c r="A71" s="122"/>
      <c r="B71" s="127" t="s">
        <v>142</v>
      </c>
      <c r="C71" s="128"/>
      <c r="D71" s="290"/>
      <c r="E71" s="127"/>
      <c r="F71" s="130"/>
      <c r="G71" s="130"/>
      <c r="H71" s="292"/>
      <c r="I71" s="293"/>
      <c r="J71" s="136">
        <f t="shared" si="2"/>
        <v>0</v>
      </c>
      <c r="K71" s="293"/>
      <c r="L71" s="137">
        <f t="shared" si="3"/>
        <v>0</v>
      </c>
      <c r="M71" s="138" t="e">
        <f t="shared" si="4"/>
        <v>#DIV/0!</v>
      </c>
      <c r="N71" s="135"/>
      <c r="O71" s="138" t="e">
        <f t="shared" si="1"/>
        <v>#DIV/0!</v>
      </c>
      <c r="P71" s="117"/>
    </row>
    <row r="72" spans="1:16" x14ac:dyDescent="0.2">
      <c r="B72" s="120"/>
      <c r="C72" s="120"/>
      <c r="D72" s="120"/>
      <c r="E72" s="120"/>
      <c r="F72" s="120"/>
      <c r="G72" s="120"/>
      <c r="H72" s="120"/>
      <c r="I72" s="120"/>
      <c r="J72" s="120"/>
      <c r="K72" s="294"/>
      <c r="L72" s="120"/>
      <c r="M72" s="120"/>
      <c r="N72" s="120"/>
      <c r="O72" s="120"/>
    </row>
    <row r="74" spans="1:16" x14ac:dyDescent="0.2">
      <c r="F74" s="139"/>
    </row>
    <row r="76" spans="1:16" x14ac:dyDescent="0.2">
      <c r="F76" s="139"/>
    </row>
    <row r="78" spans="1:16" s="148" customFormat="1" ht="25.5" customHeight="1" x14ac:dyDescent="0.2">
      <c r="B78" s="295" t="s">
        <v>172</v>
      </c>
      <c r="C78" s="150"/>
      <c r="D78" s="150"/>
      <c r="E78" s="150"/>
    </row>
    <row r="81" spans="2:13" ht="57.75" customHeight="1" x14ac:dyDescent="0.2">
      <c r="B81" s="140" t="s">
        <v>121</v>
      </c>
      <c r="C81" s="140" t="s">
        <v>122</v>
      </c>
      <c r="D81" s="140" t="s">
        <v>123</v>
      </c>
      <c r="E81" s="140" t="s">
        <v>124</v>
      </c>
      <c r="F81" s="140" t="s">
        <v>91</v>
      </c>
      <c r="G81" s="169" t="s">
        <v>216</v>
      </c>
      <c r="H81" s="140" t="s">
        <v>198</v>
      </c>
      <c r="I81" s="140" t="s">
        <v>199</v>
      </c>
      <c r="J81" s="140" t="s">
        <v>200</v>
      </c>
      <c r="K81" s="140" t="s">
        <v>201</v>
      </c>
      <c r="L81" s="140" t="s">
        <v>143</v>
      </c>
      <c r="M81" s="140" t="s">
        <v>37</v>
      </c>
    </row>
    <row r="82" spans="2:13" ht="18" customHeight="1" x14ac:dyDescent="0.2">
      <c r="B82" s="141"/>
      <c r="C82" s="102"/>
      <c r="D82" s="103"/>
      <c r="E82" s="142"/>
      <c r="F82" s="105"/>
      <c r="G82" s="105"/>
      <c r="H82" s="103"/>
      <c r="I82" s="103"/>
      <c r="J82" s="143">
        <f>(H82-I82)*D82</f>
        <v>0</v>
      </c>
      <c r="K82" s="103"/>
      <c r="L82" s="144" t="e">
        <f>K82/J82</f>
        <v>#DIV/0!</v>
      </c>
      <c r="M82" s="145">
        <f t="shared" ref="M82:M89" si="5">K82*G82</f>
        <v>0</v>
      </c>
    </row>
    <row r="83" spans="2:13" ht="18" customHeight="1" x14ac:dyDescent="0.2">
      <c r="B83" s="141"/>
      <c r="C83" s="102"/>
      <c r="D83" s="103"/>
      <c r="E83" s="142"/>
      <c r="F83" s="105"/>
      <c r="G83" s="105"/>
      <c r="H83" s="103"/>
      <c r="I83" s="103"/>
      <c r="J83" s="143">
        <f t="shared" ref="J83:J89" si="6">(H83-I83)*D83</f>
        <v>0</v>
      </c>
      <c r="K83" s="103"/>
      <c r="L83" s="144" t="e">
        <f t="shared" ref="L83:L89" si="7">K83/J83</f>
        <v>#DIV/0!</v>
      </c>
      <c r="M83" s="145">
        <f t="shared" si="5"/>
        <v>0</v>
      </c>
    </row>
    <row r="84" spans="2:13" ht="18" customHeight="1" x14ac:dyDescent="0.2">
      <c r="B84" s="141"/>
      <c r="C84" s="102"/>
      <c r="D84" s="103"/>
      <c r="E84" s="142"/>
      <c r="F84" s="105"/>
      <c r="G84" s="105"/>
      <c r="H84" s="103"/>
      <c r="I84" s="103"/>
      <c r="J84" s="143">
        <f t="shared" si="6"/>
        <v>0</v>
      </c>
      <c r="K84" s="103"/>
      <c r="L84" s="144" t="e">
        <f t="shared" si="7"/>
        <v>#DIV/0!</v>
      </c>
      <c r="M84" s="145">
        <f t="shared" si="5"/>
        <v>0</v>
      </c>
    </row>
    <row r="85" spans="2:13" ht="18" customHeight="1" x14ac:dyDescent="0.2">
      <c r="B85" s="141"/>
      <c r="C85" s="102"/>
      <c r="D85" s="103"/>
      <c r="E85" s="142"/>
      <c r="F85" s="105"/>
      <c r="G85" s="105"/>
      <c r="H85" s="103"/>
      <c r="I85" s="103"/>
      <c r="J85" s="143">
        <f t="shared" si="6"/>
        <v>0</v>
      </c>
      <c r="K85" s="103"/>
      <c r="L85" s="144" t="e">
        <f t="shared" si="7"/>
        <v>#DIV/0!</v>
      </c>
      <c r="M85" s="145">
        <f t="shared" si="5"/>
        <v>0</v>
      </c>
    </row>
    <row r="86" spans="2:13" ht="18" customHeight="1" x14ac:dyDescent="0.2">
      <c r="B86" s="129"/>
      <c r="C86" s="102"/>
      <c r="D86" s="103"/>
      <c r="E86" s="142"/>
      <c r="F86" s="105"/>
      <c r="G86" s="105"/>
      <c r="H86" s="103"/>
      <c r="I86" s="103"/>
      <c r="J86" s="143">
        <f t="shared" si="6"/>
        <v>0</v>
      </c>
      <c r="K86" s="103"/>
      <c r="L86" s="144" t="e">
        <f t="shared" si="7"/>
        <v>#DIV/0!</v>
      </c>
      <c r="M86" s="145">
        <f t="shared" si="5"/>
        <v>0</v>
      </c>
    </row>
    <row r="87" spans="2:13" ht="18" customHeight="1" x14ac:dyDescent="0.2">
      <c r="B87" s="129"/>
      <c r="C87" s="102"/>
      <c r="D87" s="103"/>
      <c r="E87" s="142"/>
      <c r="F87" s="105"/>
      <c r="G87" s="105"/>
      <c r="H87" s="103"/>
      <c r="I87" s="103"/>
      <c r="J87" s="143">
        <f t="shared" si="6"/>
        <v>0</v>
      </c>
      <c r="K87" s="103"/>
      <c r="L87" s="144" t="e">
        <f t="shared" si="7"/>
        <v>#DIV/0!</v>
      </c>
      <c r="M87" s="145">
        <f t="shared" si="5"/>
        <v>0</v>
      </c>
    </row>
    <row r="88" spans="2:13" ht="18" customHeight="1" x14ac:dyDescent="0.2">
      <c r="B88" s="129"/>
      <c r="C88" s="102"/>
      <c r="D88" s="103"/>
      <c r="E88" s="142"/>
      <c r="F88" s="105"/>
      <c r="G88" s="105"/>
      <c r="H88" s="103"/>
      <c r="I88" s="103"/>
      <c r="J88" s="143">
        <f t="shared" si="6"/>
        <v>0</v>
      </c>
      <c r="K88" s="103"/>
      <c r="L88" s="144" t="e">
        <f t="shared" si="7"/>
        <v>#DIV/0!</v>
      </c>
      <c r="M88" s="145">
        <f t="shared" si="5"/>
        <v>0</v>
      </c>
    </row>
    <row r="89" spans="2:13" ht="18" customHeight="1" x14ac:dyDescent="0.2">
      <c r="B89" s="129"/>
      <c r="C89" s="102"/>
      <c r="D89" s="103"/>
      <c r="E89" s="142"/>
      <c r="F89" s="105"/>
      <c r="G89" s="105"/>
      <c r="H89" s="103"/>
      <c r="I89" s="103"/>
      <c r="J89" s="143">
        <f t="shared" si="6"/>
        <v>0</v>
      </c>
      <c r="K89" s="103"/>
      <c r="L89" s="144" t="e">
        <f t="shared" si="7"/>
        <v>#DIV/0!</v>
      </c>
      <c r="M89" s="145">
        <f t="shared" si="5"/>
        <v>0</v>
      </c>
    </row>
  </sheetData>
  <mergeCells count="1">
    <mergeCell ref="D14:E14"/>
  </mergeCells>
  <printOptions horizontalCentered="1"/>
  <pageMargins left="0.74803149606299213" right="0.74803149606299213" top="0.78740157480314965" bottom="0.98425196850393704" header="0" footer="0"/>
  <pageSetup paperSize="9" scale="93" orientation="landscape" r:id="rId1"/>
  <headerFooter>
    <oddHeader>&amp;L&amp;G&amp;R&amp;G</oddHeader>
    <oddFooter>&amp;R&amp;9 3</oddFooter>
  </headerFooter>
  <colBreaks count="1" manualBreakCount="1">
    <brk id="17" max="1048575" man="1"/>
  </colBreaks>
  <ignoredErrors>
    <ignoredError sqref="M63:O71 N62:O62 L82:L89" evalError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4"/>
  <sheetViews>
    <sheetView showGridLines="0" zoomScaleNormal="100" workbookViewId="0"/>
  </sheetViews>
  <sheetFormatPr defaultColWidth="11.42578125" defaultRowHeight="12.75" x14ac:dyDescent="0.2"/>
  <cols>
    <col min="1" max="1" width="8.28515625" style="35" customWidth="1"/>
    <col min="2" max="2" width="35.5703125" style="35" customWidth="1"/>
    <col min="3" max="18" width="12.7109375" style="35" customWidth="1"/>
    <col min="19" max="19" width="14.42578125" style="35" customWidth="1"/>
    <col min="20" max="254" width="9.140625" style="35" customWidth="1"/>
    <col min="255" max="16384" width="11.42578125" style="35"/>
  </cols>
  <sheetData>
    <row r="1" spans="1:87" s="55" customFormat="1" ht="20.100000000000001" customHeight="1" x14ac:dyDescent="0.2">
      <c r="A1" s="56"/>
      <c r="B1" s="390"/>
      <c r="C1" s="391"/>
      <c r="D1" s="391"/>
      <c r="E1" s="391"/>
      <c r="F1" s="391"/>
      <c r="G1" s="391"/>
      <c r="H1" s="391"/>
      <c r="I1" s="391"/>
      <c r="J1" s="392"/>
      <c r="K1" s="33"/>
      <c r="L1" s="33"/>
      <c r="M1" s="33"/>
      <c r="N1" s="33"/>
      <c r="O1" s="33"/>
      <c r="P1" s="33"/>
      <c r="Q1" s="33"/>
      <c r="R1" s="33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</row>
    <row r="2" spans="1:87" s="55" customFormat="1" ht="20.100000000000001" customHeight="1" x14ac:dyDescent="0.2">
      <c r="A2" s="56"/>
      <c r="B2" s="198"/>
      <c r="C2" s="199"/>
      <c r="D2" s="199"/>
      <c r="E2" s="199"/>
      <c r="F2" s="199"/>
      <c r="G2" s="199"/>
      <c r="H2" s="199"/>
      <c r="I2" s="199"/>
      <c r="J2" s="200"/>
      <c r="K2" s="33"/>
      <c r="L2" s="33"/>
      <c r="M2" s="33"/>
      <c r="N2" s="33"/>
      <c r="O2" s="33"/>
      <c r="P2" s="33"/>
      <c r="Q2" s="33"/>
      <c r="R2" s="33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</row>
    <row r="3" spans="1:87" ht="17.25" customHeight="1" thickBot="1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87" ht="21" customHeight="1" thickBot="1" x14ac:dyDescent="0.25">
      <c r="A4" s="39"/>
      <c r="B4" s="346"/>
      <c r="C4" s="347"/>
      <c r="D4" s="347"/>
      <c r="E4" s="347"/>
      <c r="F4" s="347"/>
      <c r="G4" s="347" t="s">
        <v>0</v>
      </c>
      <c r="H4" s="347"/>
      <c r="I4" s="345"/>
      <c r="J4" s="345"/>
      <c r="K4" s="345"/>
      <c r="L4" s="347"/>
      <c r="M4" s="345"/>
      <c r="N4" s="345"/>
      <c r="O4" s="345"/>
      <c r="P4" s="345"/>
      <c r="Q4" s="345"/>
      <c r="R4" s="345"/>
      <c r="S4" s="348"/>
      <c r="T4" s="40"/>
    </row>
    <row r="5" spans="1:87" ht="21.75" customHeight="1" x14ac:dyDescent="0.2">
      <c r="A5" s="39"/>
      <c r="B5" s="350"/>
      <c r="C5" s="349" t="s">
        <v>78</v>
      </c>
      <c r="D5" s="349" t="s">
        <v>79</v>
      </c>
      <c r="E5" s="349" t="s">
        <v>80</v>
      </c>
      <c r="F5" s="349" t="s">
        <v>81</v>
      </c>
      <c r="G5" s="349" t="s">
        <v>184</v>
      </c>
      <c r="H5" s="349" t="s">
        <v>185</v>
      </c>
      <c r="I5" s="349" t="s">
        <v>186</v>
      </c>
      <c r="J5" s="349" t="s">
        <v>187</v>
      </c>
      <c r="K5" s="349" t="s">
        <v>188</v>
      </c>
      <c r="L5" s="349" t="s">
        <v>189</v>
      </c>
      <c r="M5" s="349" t="s">
        <v>190</v>
      </c>
      <c r="N5" s="349" t="s">
        <v>191</v>
      </c>
      <c r="O5" s="349" t="s">
        <v>208</v>
      </c>
      <c r="P5" s="349" t="s">
        <v>209</v>
      </c>
      <c r="Q5" s="349" t="s">
        <v>210</v>
      </c>
      <c r="R5" s="349" t="s">
        <v>211</v>
      </c>
      <c r="S5" s="344" t="s">
        <v>149</v>
      </c>
    </row>
    <row r="6" spans="1:87" s="36" customFormat="1" ht="18" customHeight="1" x14ac:dyDescent="0.2">
      <c r="A6" s="43"/>
      <c r="B6" s="47"/>
      <c r="C6" s="297"/>
      <c r="D6" s="48"/>
      <c r="E6" s="48"/>
      <c r="F6" s="48"/>
      <c r="G6" s="29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303"/>
      <c r="Z6" s="35"/>
    </row>
    <row r="7" spans="1:87" s="36" customFormat="1" ht="27.75" customHeight="1" thickBot="1" x14ac:dyDescent="0.25">
      <c r="A7" s="43"/>
      <c r="B7" s="306" t="s">
        <v>66</v>
      </c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300">
        <f>SUM(C7:R7)</f>
        <v>0</v>
      </c>
    </row>
    <row r="8" spans="1:87" s="36" customFormat="1" ht="10.5" customHeight="1" x14ac:dyDescent="0.2">
      <c r="A8" s="43"/>
      <c r="B8" s="307"/>
      <c r="C8" s="77"/>
      <c r="D8" s="78"/>
      <c r="E8" s="78"/>
      <c r="F8" s="78"/>
      <c r="G8" s="77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301"/>
    </row>
    <row r="9" spans="1:87" s="36" customFormat="1" ht="27.75" customHeight="1" x14ac:dyDescent="0.2">
      <c r="A9" s="43"/>
      <c r="B9" s="306" t="s">
        <v>67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300">
        <f>SUM(C9:R9)</f>
        <v>0</v>
      </c>
    </row>
    <row r="10" spans="1:87" s="36" customFormat="1" ht="15.75" customHeight="1" x14ac:dyDescent="0.2">
      <c r="A10" s="43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302"/>
    </row>
    <row r="11" spans="1:87" s="36" customFormat="1" ht="21" customHeight="1" thickBot="1" x14ac:dyDescent="0.25">
      <c r="A11" s="43"/>
      <c r="B11" s="308" t="s">
        <v>175</v>
      </c>
      <c r="C11" s="49">
        <f>+C7-C9</f>
        <v>0</v>
      </c>
      <c r="D11" s="49">
        <f t="shared" ref="D11:F11" si="0">+D7-D9</f>
        <v>0</v>
      </c>
      <c r="E11" s="49">
        <f t="shared" si="0"/>
        <v>0</v>
      </c>
      <c r="F11" s="49">
        <f t="shared" si="0"/>
        <v>0</v>
      </c>
      <c r="G11" s="49">
        <f>+G7-G9</f>
        <v>0</v>
      </c>
      <c r="H11" s="49">
        <f t="shared" ref="H11:N11" si="1">+H7-H9</f>
        <v>0</v>
      </c>
      <c r="I11" s="49">
        <f t="shared" si="1"/>
        <v>0</v>
      </c>
      <c r="J11" s="49">
        <f t="shared" si="1"/>
        <v>0</v>
      </c>
      <c r="K11" s="49">
        <f t="shared" si="1"/>
        <v>0</v>
      </c>
      <c r="L11" s="49">
        <f t="shared" si="1"/>
        <v>0</v>
      </c>
      <c r="M11" s="49">
        <f>+M7-M9</f>
        <v>0</v>
      </c>
      <c r="N11" s="49">
        <f t="shared" si="1"/>
        <v>0</v>
      </c>
      <c r="O11" s="49">
        <f t="shared" ref="O11:R11" si="2">+O7-O9</f>
        <v>0</v>
      </c>
      <c r="P11" s="49">
        <f t="shared" si="2"/>
        <v>0</v>
      </c>
      <c r="Q11" s="49">
        <f t="shared" si="2"/>
        <v>0</v>
      </c>
      <c r="R11" s="49">
        <f t="shared" si="2"/>
        <v>0</v>
      </c>
      <c r="S11" s="304">
        <f>+S7-S9</f>
        <v>0</v>
      </c>
    </row>
    <row r="12" spans="1:87" s="36" customFormat="1" ht="18" customHeight="1" x14ac:dyDescent="0.2">
      <c r="A12" s="43"/>
      <c r="B12" s="50"/>
      <c r="C12" s="299"/>
      <c r="D12" s="299"/>
      <c r="E12" s="299"/>
      <c r="F12" s="29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340"/>
      <c r="S12" s="341"/>
    </row>
    <row r="13" spans="1:87" s="36" customFormat="1" ht="19.5" customHeight="1" thickBot="1" x14ac:dyDescent="0.25">
      <c r="A13" s="43"/>
      <c r="B13" s="333" t="s">
        <v>1</v>
      </c>
      <c r="C13" s="298">
        <f>C11</f>
        <v>0</v>
      </c>
      <c r="D13" s="298">
        <f t="shared" ref="D13:N13" si="3">D11+C13</f>
        <v>0</v>
      </c>
      <c r="E13" s="298">
        <f t="shared" si="3"/>
        <v>0</v>
      </c>
      <c r="F13" s="298">
        <f t="shared" si="3"/>
        <v>0</v>
      </c>
      <c r="G13" s="298">
        <f t="shared" si="3"/>
        <v>0</v>
      </c>
      <c r="H13" s="298">
        <f t="shared" si="3"/>
        <v>0</v>
      </c>
      <c r="I13" s="298">
        <f t="shared" si="3"/>
        <v>0</v>
      </c>
      <c r="J13" s="298">
        <f t="shared" si="3"/>
        <v>0</v>
      </c>
      <c r="K13" s="298">
        <f t="shared" si="3"/>
        <v>0</v>
      </c>
      <c r="L13" s="298">
        <f t="shared" si="3"/>
        <v>0</v>
      </c>
      <c r="M13" s="298">
        <f t="shared" si="3"/>
        <v>0</v>
      </c>
      <c r="N13" s="298">
        <f t="shared" si="3"/>
        <v>0</v>
      </c>
      <c r="O13" s="298">
        <f t="shared" ref="O13" si="4">O11+N13</f>
        <v>0</v>
      </c>
      <c r="P13" s="298">
        <f t="shared" ref="P13" si="5">P11+O13</f>
        <v>0</v>
      </c>
      <c r="Q13" s="298">
        <f t="shared" ref="Q13" si="6">Q11+P13</f>
        <v>0</v>
      </c>
      <c r="R13" s="342">
        <f t="shared" ref="R13" si="7">R11+Q13</f>
        <v>0</v>
      </c>
      <c r="S13" s="343"/>
    </row>
    <row r="14" spans="1:87" s="36" customFormat="1" ht="18" customHeight="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87" s="37" customFormat="1" ht="16.5" customHeight="1" x14ac:dyDescent="0.2">
      <c r="B15" s="187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87" s="37" customFormat="1" ht="24.75" customHeight="1" x14ac:dyDescent="0.2">
      <c r="A16" s="185"/>
      <c r="B16" s="189" t="s">
        <v>147</v>
      </c>
      <c r="C16" s="186"/>
    </row>
    <row r="17" spans="1:10" s="37" customFormat="1" ht="24.75" customHeight="1" x14ac:dyDescent="0.2">
      <c r="A17" s="185"/>
      <c r="B17" s="190" t="s">
        <v>70</v>
      </c>
      <c r="C17" s="186"/>
    </row>
    <row r="18" spans="1:10" s="37" customFormat="1" ht="14.25" x14ac:dyDescent="0.2">
      <c r="A18" s="185"/>
      <c r="B18" s="190" t="s">
        <v>148</v>
      </c>
      <c r="C18" s="186"/>
    </row>
    <row r="19" spans="1:10" ht="18" customHeight="1" x14ac:dyDescent="0.2">
      <c r="B19" s="188"/>
      <c r="C19" s="32"/>
      <c r="D19" s="32"/>
      <c r="E19" s="32"/>
      <c r="F19" s="32"/>
      <c r="J19" s="52"/>
    </row>
    <row r="20" spans="1:10" ht="18" customHeight="1" x14ac:dyDescent="0.2">
      <c r="B20" s="30"/>
      <c r="C20" s="38"/>
      <c r="D20" s="38"/>
      <c r="E20" s="38"/>
      <c r="F20" s="38"/>
    </row>
    <row r="21" spans="1:10" ht="18" customHeight="1" x14ac:dyDescent="0.2"/>
    <row r="22" spans="1:10" ht="18" customHeight="1" x14ac:dyDescent="0.2"/>
    <row r="23" spans="1:10" ht="18" customHeight="1" x14ac:dyDescent="0.2"/>
    <row r="24" spans="1:10" ht="18" customHeight="1" x14ac:dyDescent="0.2"/>
  </sheetData>
  <sheetProtection insertRows="0" insertHyperlinks="0"/>
  <mergeCells count="1">
    <mergeCell ref="B1:J1"/>
  </mergeCells>
  <phoneticPr fontId="2" type="noConversion"/>
  <pageMargins left="0.74803149606299213" right="0.74803149606299213" top="0.98425196850393704" bottom="0.98425196850393704" header="0.23622047244094491" footer="0.31496062992125984"/>
  <pageSetup paperSize="9" scale="82" orientation="landscape" r:id="rId1"/>
  <headerFooter alignWithMargins="0">
    <oddHeader>&amp;L&amp;G&amp;R&amp;G</oddHeader>
    <oddFooter>&amp;R8</oddFooter>
  </headerFooter>
  <ignoredErrors>
    <ignoredError sqref="S8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Pressupost despesa</vt:lpstr>
      <vt:lpstr>Caixets</vt:lpstr>
      <vt:lpstr>Subv no retornable</vt:lpstr>
      <vt:lpstr>A) Ingressos Festivals</vt:lpstr>
      <vt:lpstr>B) Ingressos Cicle concerts</vt:lpstr>
      <vt:lpstr>Tresoreria</vt:lpstr>
      <vt:lpstr>'A) Ingressos Festivals'!Àrea_d'impressió</vt:lpstr>
      <vt:lpstr>'B) Ingressos Cicle concerts'!Àrea_d'impressió</vt:lpstr>
      <vt:lpstr>Caixets!Àrea_d'impressió</vt:lpstr>
      <vt:lpstr>'Pressupost despesa'!Àrea_d'impressió</vt:lpstr>
      <vt:lpstr>'Subv no retornable'!Àrea_d'impressió</vt:lpstr>
      <vt:lpstr>Tresoreria!Àrea_d'impressió</vt:lpstr>
    </vt:vector>
  </TitlesOfParts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K019-V02-09</dc:title>
  <dc:subject>fitxa economicofinancera annex formulari K019-V01-09</dc:subject>
  <dc:creator>mrclpp</dc:creator>
  <cp:lastModifiedBy>Ferrer Morales, Albert</cp:lastModifiedBy>
  <cp:lastPrinted>2021-02-09T08:52:38Z</cp:lastPrinted>
  <dcterms:created xsi:type="dcterms:W3CDTF">2007-02-07T14:55:10Z</dcterms:created>
  <dcterms:modified xsi:type="dcterms:W3CDTF">2025-11-25T14:32:27Z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