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ÀREA DESENV. EMPRESARIAL\AJUTS\01 ARs\2024 - AR\ARs Festivals\2_Models\1_Justificació\"/>
    </mc:Choice>
  </mc:AlternateContent>
  <bookViews>
    <workbookView xWindow="0" yWindow="0" windowWidth="24000" windowHeight="9000" activeTab="3"/>
  </bookViews>
  <sheets>
    <sheet name="Annex 1" sheetId="13" r:id="rId1"/>
    <sheet name="Annex 2" sheetId="18" r:id="rId2"/>
    <sheet name="Annex 3" sheetId="11" r:id="rId3"/>
    <sheet name="Annex 4" sheetId="14" r:id="rId4"/>
    <sheet name="Annex 5_Cicles" sheetId="16" r:id="rId5"/>
    <sheet name="Annex 5_Festivals" sheetId="17" r:id="rId6"/>
    <sheet name="Annex 6" sheetId="19" r:id="rId7"/>
    <sheet name="Annex 7" sheetId="10" r:id="rId8"/>
    <sheet name="Annex 8" sheetId="2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1" i="16" l="1"/>
  <c r="V47" i="16"/>
  <c r="V44" i="16"/>
  <c r="V40" i="16"/>
  <c r="V30" i="16"/>
  <c r="V10" i="16"/>
  <c r="V50" i="16" s="1"/>
  <c r="V52" i="16" s="1"/>
  <c r="X68" i="16"/>
  <c r="Y68" i="16"/>
  <c r="Z68" i="16"/>
  <c r="AA68" i="16"/>
  <c r="AB68" i="16"/>
  <c r="W68" i="16"/>
  <c r="V68" i="16"/>
  <c r="U68" i="16"/>
  <c r="L68" i="16"/>
  <c r="M68" i="16"/>
  <c r="K68" i="16"/>
  <c r="Q68" i="16"/>
  <c r="N68" i="16"/>
  <c r="O68" i="16"/>
  <c r="F75" i="13" l="1"/>
  <c r="R74" i="13"/>
  <c r="C51" i="16" l="1"/>
  <c r="C47" i="16"/>
  <c r="C44" i="16"/>
  <c r="C40" i="16"/>
  <c r="C30" i="16"/>
  <c r="C10" i="16"/>
  <c r="C50" i="16" s="1"/>
  <c r="G58" i="16"/>
  <c r="I58" i="16" s="1"/>
  <c r="O58" i="16" s="1"/>
  <c r="M58" i="16"/>
  <c r="P58" i="16"/>
  <c r="R58" i="16"/>
  <c r="G59" i="16"/>
  <c r="I59" i="16" s="1"/>
  <c r="O59" i="16" s="1"/>
  <c r="M59" i="16"/>
  <c r="P59" i="16" s="1"/>
  <c r="R59" i="16"/>
  <c r="G60" i="16"/>
  <c r="I60" i="16"/>
  <c r="M60" i="16"/>
  <c r="P60" i="16" s="1"/>
  <c r="O60" i="16"/>
  <c r="G61" i="16"/>
  <c r="I61" i="16" s="1"/>
  <c r="O61" i="16" s="1"/>
  <c r="M61" i="16"/>
  <c r="P61" i="16"/>
  <c r="R61" i="16"/>
  <c r="G62" i="16"/>
  <c r="I62" i="16"/>
  <c r="O62" i="16" s="1"/>
  <c r="M62" i="16"/>
  <c r="R62" i="16" s="1"/>
  <c r="G63" i="16"/>
  <c r="I63" i="16"/>
  <c r="O63" i="16" s="1"/>
  <c r="M63" i="16"/>
  <c r="P63" i="16"/>
  <c r="R63" i="16"/>
  <c r="G64" i="16"/>
  <c r="I64" i="16"/>
  <c r="M64" i="16"/>
  <c r="P64" i="16" s="1"/>
  <c r="O64" i="16"/>
  <c r="G65" i="16"/>
  <c r="I65" i="16" s="1"/>
  <c r="O65" i="16" s="1"/>
  <c r="M65" i="16"/>
  <c r="P65" i="16"/>
  <c r="R65" i="16"/>
  <c r="G66" i="16"/>
  <c r="I66" i="16"/>
  <c r="O66" i="16" s="1"/>
  <c r="M66" i="16"/>
  <c r="P66" i="16" s="1"/>
  <c r="G67" i="16"/>
  <c r="I67" i="16"/>
  <c r="O67" i="16" s="1"/>
  <c r="M67" i="16"/>
  <c r="P67" i="16"/>
  <c r="R67" i="16"/>
  <c r="L75" i="17"/>
  <c r="M75" i="17"/>
  <c r="N75" i="17"/>
  <c r="K75" i="17"/>
  <c r="I45" i="14"/>
  <c r="C45" i="14"/>
  <c r="C42" i="14"/>
  <c r="C25" i="14"/>
  <c r="I25" i="14"/>
  <c r="O51" i="13"/>
  <c r="E51" i="13"/>
  <c r="C51" i="13"/>
  <c r="L57" i="17"/>
  <c r="C57" i="17"/>
  <c r="C52" i="16" l="1"/>
  <c r="P62" i="16"/>
  <c r="R66" i="16"/>
  <c r="R64" i="16"/>
  <c r="R60" i="16"/>
  <c r="L15" i="19"/>
  <c r="L54" i="17"/>
  <c r="L50" i="17"/>
  <c r="L40" i="17"/>
  <c r="L20" i="17"/>
  <c r="L60" i="17" s="1"/>
  <c r="I42" i="14"/>
  <c r="H75" i="17" l="1"/>
  <c r="F75" i="17"/>
  <c r="E75" i="17"/>
  <c r="G74" i="17"/>
  <c r="G73" i="17"/>
  <c r="G72" i="17"/>
  <c r="G71" i="17"/>
  <c r="G70" i="17"/>
  <c r="G69" i="17"/>
  <c r="G68" i="17"/>
  <c r="C54" i="17"/>
  <c r="C50" i="17"/>
  <c r="C40" i="17"/>
  <c r="C20" i="17"/>
  <c r="C60" i="17" s="1"/>
  <c r="G75" i="17" l="1"/>
  <c r="R55" i="13" l="1"/>
  <c r="P55" i="13"/>
  <c r="O55" i="13"/>
  <c r="M55" i="13"/>
  <c r="R51" i="13"/>
  <c r="P51" i="13"/>
  <c r="M51" i="13"/>
  <c r="H55" i="13"/>
  <c r="F55" i="13"/>
  <c r="E55" i="13"/>
  <c r="C55" i="13"/>
  <c r="H51" i="13"/>
  <c r="F51" i="13"/>
  <c r="H57" i="13" l="1"/>
  <c r="M57" i="13"/>
  <c r="L61" i="17" s="1"/>
  <c r="L62" i="17" s="1"/>
  <c r="R57" i="13"/>
  <c r="O57" i="13"/>
  <c r="C57" i="13"/>
  <c r="P57" i="13"/>
  <c r="E57" i="13"/>
  <c r="F57" i="13"/>
  <c r="C61" i="17" l="1"/>
  <c r="C62" i="17" s="1"/>
  <c r="L15" i="11"/>
  <c r="L18" i="10" l="1"/>
</calcChain>
</file>

<file path=xl/comments1.xml><?xml version="1.0" encoding="utf-8"?>
<comments xmlns="http://schemas.openxmlformats.org/spreadsheetml/2006/main">
  <authors>
    <author>Ferrer Morales, Albert</author>
  </authors>
  <commentList>
    <comment ref="I11" authorId="0" shapeId="0">
      <text>
        <r>
          <rPr>
            <b/>
            <sz val="8"/>
            <color indexed="81"/>
            <rFont val="Helvetica*"/>
          </rPr>
          <t xml:space="preserve">S’entén per persona/entitat vinculada aquella en què concorre alguna de les circumstàncies següents:   </t>
        </r>
        <r>
          <rPr>
            <sz val="8"/>
            <color indexed="81"/>
            <rFont val="Helvetica*"/>
          </rPr>
          <t xml:space="preserve">     
</t>
        </r>
        <r>
          <rPr>
            <b/>
            <sz val="8"/>
            <color indexed="81"/>
            <rFont val="Helvetica*"/>
          </rPr>
          <t>a)</t>
        </r>
        <r>
          <rPr>
            <sz val="8"/>
            <color indexed="81"/>
            <rFont val="Helvetica*"/>
          </rPr>
          <t xml:space="preserve"> Persones físiques unides per relació conjugal o persones lligades amb una relació d’afectivitat anàloga, parentiu de consanguinitat fins al quart grau o d’afinitat fins al segon.  
</t>
        </r>
        <r>
          <rPr>
            <b/>
            <sz val="8"/>
            <color indexed="81"/>
            <rFont val="Helvetica*"/>
          </rPr>
          <t>b)</t>
        </r>
        <r>
          <rPr>
            <sz val="8"/>
            <color indexed="81"/>
            <rFont val="Helvetica*"/>
          </rPr>
          <t xml:space="preserve"> Les persones físiques i jurídiques que tinguin una relació laboral retribuïda mitjançant pagaments periòdics. 
</t>
        </r>
        <r>
          <rPr>
            <b/>
            <sz val="8"/>
            <color indexed="81"/>
            <rFont val="Helvetica*"/>
          </rPr>
          <t>c)</t>
        </r>
        <r>
          <rPr>
            <sz val="8"/>
            <color indexed="81"/>
            <rFont val="Helvetica*"/>
          </rPr>
          <t xml:space="preserve"> Ser membres associats de la beneficiària si aquesta és una persona jurídica, o membres o partícips de la beneficiària si aquesta és una agrupació de persones físiques o jurídiques sense personalitat jurídica (veure art. 11.2 i 3 Llei general de subvencions).  
</t>
        </r>
        <r>
          <rPr>
            <b/>
            <sz val="8"/>
            <color indexed="81"/>
            <rFont val="Helvetica*"/>
          </rPr>
          <t>d)</t>
        </r>
        <r>
          <rPr>
            <sz val="8"/>
            <color indexed="81"/>
            <rFont val="Helvetica*"/>
          </rPr>
          <t xml:space="preserve"> Una societat i els seus socis majoritaris o els seus consellers o administradors, així com els cònjuges o les persones lligades amb una relació d’afectivitat anàloga i familiars fins al quart grau de consanguinitat o d’afinitat fins al segon.    
</t>
        </r>
        <r>
          <rPr>
            <b/>
            <sz val="8"/>
            <color indexed="81"/>
            <rFont val="Helvetica*"/>
          </rPr>
          <t>e)</t>
        </r>
        <r>
          <rPr>
            <sz val="8"/>
            <color indexed="81"/>
            <rFont val="Helvetica*"/>
          </rPr>
          <t xml:space="preserve"> Les societats que, d’acord amb l’article 4 de la Llei 24/1988, de 28 de juliol, reguladora del mercat de valors, compleixin les circumstàncies requerides per formar part del mateix grup. 
</t>
        </r>
        <r>
          <rPr>
            <b/>
            <sz val="8"/>
            <color indexed="81"/>
            <rFont val="Helvetica*"/>
          </rPr>
          <t>f)</t>
        </r>
        <r>
          <rPr>
            <sz val="8"/>
            <color indexed="81"/>
            <rFont val="Helvetica*"/>
          </rPr>
          <t xml:space="preserve">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</t>
        </r>
        <r>
          <rPr>
            <b/>
            <sz val="8"/>
            <color indexed="81"/>
            <rFont val="Helvetica*"/>
          </rPr>
          <t>g)</t>
        </r>
        <r>
          <rPr>
            <sz val="8"/>
            <color indexed="81"/>
            <rFont val="Helvetica*"/>
          </rPr>
          <t xml:space="preserve">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<sst xmlns="http://schemas.openxmlformats.org/spreadsheetml/2006/main" count="499" uniqueCount="206">
  <si>
    <t>A. 1. Total Despeses Directes</t>
  </si>
  <si>
    <t xml:space="preserve">A. Total Despeses </t>
  </si>
  <si>
    <t>NÚM. FACTURA</t>
  </si>
  <si>
    <t>NOM EMPRESA:</t>
  </si>
  <si>
    <t>NÚM. D'ORDRE</t>
  </si>
  <si>
    <t>Concepte pressupost</t>
  </si>
  <si>
    <t>BASE FRA MONEDA ESTRANGERA (1)</t>
  </si>
  <si>
    <t>BASE FRA EUROS - €</t>
  </si>
  <si>
    <t>TIPUS                     IVA</t>
  </si>
  <si>
    <t>QUOTA          IVA (2)</t>
  </si>
  <si>
    <t>RETENCIÓ IRPF</t>
  </si>
  <si>
    <t>DATA PAGAMENT</t>
  </si>
  <si>
    <t xml:space="preserve">TOTAL IMPORT ACREDITAT : </t>
  </si>
  <si>
    <t>Notes:</t>
  </si>
  <si>
    <t>(1) Si l'import de la factura fos en moneda estrangera, caldrà convertir-lo a euros aplicant el tipus de canvi corresponent a la data en què es va emetre la factura. Podeu consultar els tipus de canvi a www.oanda.com/convert/classic?lang=es</t>
  </si>
  <si>
    <t>(2) L'import acreditat no inclourà l'IVA, llevat que s'acrediti la no subjecció o l'exempció de l'activitat del perceptor de l'aportació envers l'impost.</t>
  </si>
  <si>
    <t>Si és empresa vinculada (marcar amb x)</t>
  </si>
  <si>
    <t>A. 2. Total Despeses Indirectes</t>
  </si>
  <si>
    <t>B. Total Finançament</t>
  </si>
  <si>
    <t>Declaració voluntària, si s'escau, en el moment de justificar la subvenció</t>
  </si>
  <si>
    <t>En el cas que el cost efectiu i justificat de l'activitat objecte de subvenció sigui inferior al pressupost inicial de l'activitat presentat i d'acord amb les base 4.5.i 4.6 generals d'ajuts de l'ICEC, la persona sotasignant, com a representant legal de l'empresa/entitat, declaro que:</t>
  </si>
  <si>
    <t xml:space="preserve">       Renuncio a la part proporcional o total (si s’escau) de la subvenció en relació a la desviació incorreguda</t>
  </si>
  <si>
    <t xml:space="preserve">       No renuncio a la part proporcional o total (si s’escau) de la subvenció en relació a la desviació incorreguda</t>
  </si>
  <si>
    <t>Projecte</t>
  </si>
  <si>
    <t>DATA FACTURA O NÒMINA</t>
  </si>
  <si>
    <t>PROVEIDOR O TREBALLADOR</t>
  </si>
  <si>
    <t>BASE FACTURA O NÒMINA EUROS - €</t>
  </si>
  <si>
    <t>IMPORT ACREDITAT (Base factura o nòmina aplicat al projecte)</t>
  </si>
  <si>
    <t>Província (en el cas de Catalunya) o País (en la resta de casos)</t>
  </si>
  <si>
    <t>DATA FACTURA o resolució</t>
  </si>
  <si>
    <t>CLIENT, patrocinador  o entitat</t>
  </si>
  <si>
    <t>IMPORT ACREDITAT (Base factura aplicat al projecte)</t>
  </si>
  <si>
    <r>
      <t xml:space="preserve">Import de despesa feta amb </t>
    </r>
    <r>
      <rPr>
        <b/>
        <sz val="10"/>
        <rFont val="Helvetica*"/>
      </rPr>
      <t xml:space="preserve">proveïdors </t>
    </r>
    <r>
      <rPr>
        <sz val="10"/>
        <rFont val="Helvetica*"/>
      </rPr>
      <t>amb seu permanent a Catalunya</t>
    </r>
  </si>
  <si>
    <r>
      <t xml:space="preserve">Import de despesa subcontractada a </t>
    </r>
    <r>
      <rPr>
        <b/>
        <sz val="10"/>
        <rFont val="Helvetica*"/>
      </rPr>
      <t>empreses vinculades</t>
    </r>
  </si>
  <si>
    <t>Nom empresa vinculada</t>
  </si>
  <si>
    <t>B. FINANÇAMENT</t>
  </si>
  <si>
    <t>Fons propis destinats al projecte</t>
  </si>
  <si>
    <t>(especificar organisme)</t>
  </si>
  <si>
    <t>Patrocinis</t>
  </si>
  <si>
    <t>(especificar empresa)</t>
  </si>
  <si>
    <r>
      <t xml:space="preserve">Import de despesa interna a l'empresa </t>
    </r>
    <r>
      <rPr>
        <b/>
        <sz val="10"/>
        <rFont val="Helvetica*"/>
      </rPr>
      <t>(nòmines)</t>
    </r>
  </si>
  <si>
    <t>PROGRAMACIÓ ARTÍSTICA</t>
  </si>
  <si>
    <t>Caixets artistes catalans</t>
  </si>
  <si>
    <t>Caixets artistes no catalans</t>
  </si>
  <si>
    <t>Vols</t>
  </si>
  <si>
    <t>Allotjament</t>
  </si>
  <si>
    <t>Càtering</t>
  </si>
  <si>
    <t>Desplaçaments/Runners</t>
  </si>
  <si>
    <t>Altres despeses</t>
  </si>
  <si>
    <t>PROMOCIÓ</t>
  </si>
  <si>
    <t>Publicitat i màrqueting</t>
  </si>
  <si>
    <t>Comunicació i premsa</t>
  </si>
  <si>
    <t>Disseny gràfic</t>
  </si>
  <si>
    <t>Producció vídeo i fotografia</t>
  </si>
  <si>
    <t>Material promocional: cartells, flyers...</t>
  </si>
  <si>
    <t>Merchandising</t>
  </si>
  <si>
    <t>PRODUCCIÓ</t>
  </si>
  <si>
    <t>Adequació de l'espai</t>
  </si>
  <si>
    <t>Lloguer sales de concerts</t>
  </si>
  <si>
    <t>Adquisició de material fungible</t>
  </si>
  <si>
    <t>Personal producció</t>
  </si>
  <si>
    <t>Missatgeria i transport</t>
  </si>
  <si>
    <t>Comunicacions</t>
  </si>
  <si>
    <t>Altres despeses (especificar)</t>
  </si>
  <si>
    <t>PRODUCCIÓ TÈCNICA</t>
  </si>
  <si>
    <t>Equip de so i llums</t>
  </si>
  <si>
    <t>Assegurances</t>
  </si>
  <si>
    <t>Backline</t>
  </si>
  <si>
    <r>
      <t xml:space="preserve">Despeses indirectes </t>
    </r>
    <r>
      <rPr>
        <i/>
        <sz val="10"/>
        <rFont val="Helvetica*"/>
      </rPr>
      <t>(màxim 10%)</t>
    </r>
  </si>
  <si>
    <t>Llengua o composició catalana (Sí/No)</t>
  </si>
  <si>
    <t>Residents majoritàriament a Catalunya (Sí/No)</t>
  </si>
  <si>
    <t>Formacions amb participació majoritària de dones (Sí/No)</t>
  </si>
  <si>
    <t>Artistes catalans</t>
  </si>
  <si>
    <t>Nom artista 1</t>
  </si>
  <si>
    <t>Tria una opció</t>
  </si>
  <si>
    <t>Nom artista 2</t>
  </si>
  <si>
    <t>Nom artista 3</t>
  </si>
  <si>
    <t>Nom artista 4</t>
  </si>
  <si>
    <t>Nom artista 5</t>
  </si>
  <si>
    <t>Nom artista 6</t>
  </si>
  <si>
    <t>Nom artista 7</t>
  </si>
  <si>
    <t>Nom artista 8</t>
  </si>
  <si>
    <t>Nom artista 9</t>
  </si>
  <si>
    <t>Nom artista 10</t>
  </si>
  <si>
    <t>Nom artista 11</t>
  </si>
  <si>
    <t>Nom artista 12</t>
  </si>
  <si>
    <t>Nom artista 13</t>
  </si>
  <si>
    <t>Nom artista 14</t>
  </si>
  <si>
    <t>Artístes no catalans</t>
  </si>
  <si>
    <t>Total despeses contractació artística</t>
  </si>
  <si>
    <t>CAIXET previst</t>
  </si>
  <si>
    <t>Sala</t>
  </si>
  <si>
    <t>Aforament disponible</t>
  </si>
  <si>
    <t>Invitacions</t>
  </si>
  <si>
    <t>Entrades de pagament</t>
  </si>
  <si>
    <t>Artista</t>
  </si>
  <si>
    <t>Dates de realització</t>
  </si>
  <si>
    <t>Nº de concerts</t>
  </si>
  <si>
    <t>PVP mig</t>
  </si>
  <si>
    <r>
      <t xml:space="preserve">A. DESPESES </t>
    </r>
    <r>
      <rPr>
        <sz val="10"/>
        <rFont val="Helvetica*"/>
      </rPr>
      <t>(ajustar conceptes segons convingui)</t>
    </r>
  </si>
  <si>
    <t>Altres subvencions (sol·licitades o atorgades)</t>
  </si>
  <si>
    <t>PREVISIÓ</t>
  </si>
  <si>
    <t>REAL (si s'escau)</t>
  </si>
  <si>
    <t> PVP mig</t>
  </si>
  <si>
    <t> IVA</t>
  </si>
  <si>
    <t> Descomptes i comissions comercials</t>
  </si>
  <si>
    <t> Preu mig net</t>
  </si>
  <si>
    <t>Drets d'autor</t>
  </si>
  <si>
    <t> Previsió entrades venudes</t>
  </si>
  <si>
    <t> Ingrés net previst</t>
  </si>
  <si>
    <t>Ocupació prevista</t>
  </si>
  <si>
    <t>Entrades ja venudes a la data de presentació d'aquesta sol·licitud</t>
  </si>
  <si>
    <t>% entrades ja venudes</t>
  </si>
  <si>
    <t xml:space="preserve">Artista 1 </t>
  </si>
  <si>
    <t>Artista 2</t>
  </si>
  <si>
    <t>Artista 3</t>
  </si>
  <si>
    <t>Artista 4</t>
  </si>
  <si>
    <t>Artista 5</t>
  </si>
  <si>
    <t>Artista 6</t>
  </si>
  <si>
    <t>Artista 7</t>
  </si>
  <si>
    <t>Artista 8</t>
  </si>
  <si>
    <t>Artista 9</t>
  </si>
  <si>
    <t>Artista 10</t>
  </si>
  <si>
    <t>Data del primer dia del festival</t>
  </si>
  <si>
    <t>Data de l'últim dia del festival</t>
  </si>
  <si>
    <t>Durada total del festival (nº de dies)</t>
  </si>
  <si>
    <t>Espai de realització</t>
  </si>
  <si>
    <t>Aforament disponible (per dia)</t>
  </si>
  <si>
    <t>PREVISIÓ EXPLOTACIÓ</t>
  </si>
  <si>
    <t>Confirmats:</t>
  </si>
  <si>
    <t>Previstos:</t>
  </si>
  <si>
    <t>Ajuts públics</t>
  </si>
  <si>
    <t>Atorgats:</t>
  </si>
  <si>
    <t>Institució 1</t>
  </si>
  <si>
    <t>Institució 2</t>
  </si>
  <si>
    <t>Institució 3</t>
  </si>
  <si>
    <t>Sol·licitats:</t>
  </si>
  <si>
    <t xml:space="preserve">Resultat barres, restauració i marxandatge </t>
  </si>
  <si>
    <t>Barres, restauració i marxandatge  (ingrés)</t>
  </si>
  <si>
    <t>Barres, restauració i marxandatge  (despesa)</t>
  </si>
  <si>
    <t>Ingressos nets per venda d'entrades (sense IVA, SGAE i comissions comercials)</t>
  </si>
  <si>
    <t>Resultat gestió venda entrades</t>
  </si>
  <si>
    <t>comissió gestió venda entrades (ingrès)</t>
  </si>
  <si>
    <t>comissió gestió venda entrades (despesa)</t>
  </si>
  <si>
    <t>Total ingressos</t>
  </si>
  <si>
    <t>Total despeses</t>
  </si>
  <si>
    <t>RESULTAT FESTIVAL</t>
  </si>
  <si>
    <t>Tipus d'entrada</t>
  </si>
  <si>
    <t>Trams de PVP 
(anticipada, taquilla, etc.)</t>
  </si>
  <si>
    <t>Preu net (sense IVA, SGAE ni comissions comercials)</t>
  </si>
  <si>
    <t>Previsió d'entrades venudes</t>
  </si>
  <si>
    <t xml:space="preserve">Previsió Ingrés net </t>
  </si>
  <si>
    <t>Entrades ja venudes en la data de presentació d'aquesta sol·licitud</t>
  </si>
  <si>
    <t>Abonaments</t>
  </si>
  <si>
    <t>Entrada de dia</t>
  </si>
  <si>
    <t xml:space="preserve">Annex 1: Comparatiu entre les partides del pressupost acceptat en la resolució de concessió i les efectivament executades </t>
  </si>
  <si>
    <t>Justificació econòmica del projecte</t>
  </si>
  <si>
    <t>Annex 4: Caixets</t>
  </si>
  <si>
    <t> Ingrés brut</t>
  </si>
  <si>
    <t> Ingrés net</t>
  </si>
  <si>
    <r>
      <t>(a presentar a</t>
    </r>
    <r>
      <rPr>
        <b/>
        <sz val="10"/>
        <rFont val="Helvetica*"/>
      </rPr>
      <t>l justificar</t>
    </r>
    <r>
      <rPr>
        <sz val="10"/>
        <rFont val="Helvetica*"/>
      </rPr>
      <t xml:space="preserve"> l'ajut atorgat, cal indicar l'import en euros)</t>
    </r>
  </si>
  <si>
    <t>Annex 5: Comparatiu previsió ingresos i les reals</t>
  </si>
  <si>
    <t>EXPLOTACIÓ REAL</t>
  </si>
  <si>
    <t>Nombre d' invitacions</t>
  </si>
  <si>
    <t>Nombre d'entrades pagament</t>
  </si>
  <si>
    <r>
      <t xml:space="preserve">Nº entrades de pagament
</t>
    </r>
    <r>
      <rPr>
        <sz val="10"/>
        <rFont val="Helvetica*"/>
      </rPr>
      <t>(suma total d'entrades posades a la venda, sense incloure invitacions)</t>
    </r>
  </si>
  <si>
    <t>DATA FACTURA</t>
  </si>
  <si>
    <t>PROVEIDOR</t>
  </si>
  <si>
    <t>IMPORT ACREDITAT</t>
  </si>
  <si>
    <t xml:space="preserve">Annex 6: Relació de les factures de despesa no incloses en justificar el pressupost acceptat en la resolució de concessió (SGAE, Ticketing) </t>
  </si>
  <si>
    <t xml:space="preserve">Annex 7: Relació de factures o resolucions acreditatives del finançament i ingressos fruit del projecte </t>
  </si>
  <si>
    <t>CONCEPTE PRESSUPOST</t>
  </si>
  <si>
    <t> Entrades venudes</t>
  </si>
  <si>
    <t>Ajuts a Festivals i Cicles musicals</t>
  </si>
  <si>
    <t>Data actuació</t>
  </si>
  <si>
    <t>Lloc actuació</t>
  </si>
  <si>
    <t>Import espai</t>
  </si>
  <si>
    <t>Asistents pagament</t>
  </si>
  <si>
    <t>Nº asistents</t>
  </si>
  <si>
    <t>Patrocini 1</t>
  </si>
  <si>
    <t>Patrocini 2</t>
  </si>
  <si>
    <t>Patrocini 3</t>
  </si>
  <si>
    <t>Patrocini 4</t>
  </si>
  <si>
    <t>Patrocini 5</t>
  </si>
  <si>
    <t>Patrocini 6</t>
  </si>
  <si>
    <t>Patrocini 7</t>
  </si>
  <si>
    <t>Patrocini 8</t>
  </si>
  <si>
    <t>Patrocini 9</t>
  </si>
  <si>
    <t>Patrocini 10</t>
  </si>
  <si>
    <t>Ingrés brut real en €</t>
  </si>
  <si>
    <t>Ingrés net real en €</t>
  </si>
  <si>
    <t>Altres ingressos</t>
  </si>
  <si>
    <t>Especificar</t>
  </si>
  <si>
    <t>Resultat</t>
  </si>
  <si>
    <t xml:space="preserve">Annex 8: Memòria explicativa del compliment de la finalitat del projecte  </t>
  </si>
  <si>
    <t xml:space="preserve">Import sol·licitat  (màxim 75% pressupost). </t>
  </si>
  <si>
    <r>
      <t xml:space="preserve">(a presentar </t>
    </r>
    <r>
      <rPr>
        <b/>
        <sz val="10"/>
        <rFont val="Helvetica*"/>
      </rPr>
      <t>al justificar l'ajut</t>
    </r>
    <r>
      <rPr>
        <sz val="10"/>
        <rFont val="Helvetica*"/>
      </rPr>
      <t xml:space="preserve"> atorgat, cal indicar l'import en euros)</t>
    </r>
  </si>
  <si>
    <t>Despesa efectuada</t>
  </si>
  <si>
    <t>CAIXET REAL</t>
  </si>
  <si>
    <t>Pressupost acceptat</t>
  </si>
  <si>
    <t>Annex 2: Arxiu Excel que cal baixar del web de l'ICEC (compte justificatiu - relació factures a nom de l'empresa beneficiaria de l'ajut)</t>
  </si>
  <si>
    <t>NOM Beneficiari de l'ajut:</t>
  </si>
  <si>
    <t xml:space="preserve">Nom de l'empresa subcontractada  vinculada </t>
  </si>
  <si>
    <t>Annex 3: Relació de les factures, corresponents a l'activitat subvencionada,  facturades als proveidors de l’empresa subcontractada vinculada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</si>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</sst>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\ &quot;€&quot;_-;\-* #,##0.00\ &quot;€&quot;_-;_-* &quot;-&quot;??\ &quot;€&quot;_-;_-@"/>
    <numFmt numFmtId="166" formatCode="#,##0\ &quot;€&quot;"/>
    <numFmt numFmtId="167" formatCode="_-* #,##0_-;\-* #,##0_-;_-* &quot;-&quot;_-;_-@_-"/>
    <numFmt numFmtId="168" formatCode="#,##0.00\ &quot;€&quot;;[Red]#,##0.00\ &quot;€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*"/>
    </font>
    <font>
      <sz val="10"/>
      <name val="Arial"/>
      <family val="2"/>
    </font>
    <font>
      <b/>
      <sz val="10"/>
      <name val="Helvetica*"/>
    </font>
    <font>
      <b/>
      <u/>
      <sz val="10"/>
      <name val="Helvetica*"/>
    </font>
    <font>
      <i/>
      <sz val="10"/>
      <name val="Helvetica*"/>
    </font>
    <font>
      <b/>
      <sz val="10"/>
      <name val="Arial"/>
      <family val="2"/>
    </font>
    <font>
      <sz val="10"/>
      <color theme="1"/>
      <name val="Helvetica*"/>
    </font>
    <font>
      <b/>
      <sz val="10"/>
      <color theme="1"/>
      <name val="Helvetica*"/>
    </font>
    <font>
      <b/>
      <sz val="8"/>
      <color indexed="81"/>
      <name val="Helvetica*"/>
    </font>
    <font>
      <sz val="8"/>
      <color indexed="81"/>
      <name val="Helvetica*"/>
    </font>
    <font>
      <b/>
      <sz val="10"/>
      <color indexed="8"/>
      <name val="Helvetica*"/>
    </font>
    <font>
      <sz val="10"/>
      <color indexed="8"/>
      <name val="Helvetica*"/>
    </font>
    <font>
      <sz val="10"/>
      <color theme="1"/>
      <name val="Calibri"/>
      <family val="2"/>
      <scheme val="minor"/>
    </font>
    <font>
      <b/>
      <sz val="10"/>
      <color rgb="FF222222"/>
      <name val="Helvetica*"/>
    </font>
    <font>
      <b/>
      <sz val="9"/>
      <name val="Helvetica*"/>
    </font>
    <font>
      <sz val="10"/>
      <color theme="0"/>
      <name val="Helvetica*"/>
    </font>
    <font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0C0C0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 style="mediumDashDot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mediumDashDot">
        <color indexed="64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4" fontId="2" fillId="0" borderId="0" xfId="0" applyNumberFormat="1" applyFont="1" applyProtection="1"/>
    <xf numFmtId="0" fontId="2" fillId="0" borderId="0" xfId="0" applyFont="1" applyAlignment="1">
      <alignment vertical="center"/>
    </xf>
    <xf numFmtId="0" fontId="7" fillId="4" borderId="15" xfId="0" applyFont="1" applyFill="1" applyBorder="1"/>
    <xf numFmtId="0" fontId="7" fillId="4" borderId="0" xfId="0" applyFont="1" applyFill="1" applyBorder="1"/>
    <xf numFmtId="0" fontId="7" fillId="4" borderId="16" xfId="0" applyFont="1" applyFill="1" applyBorder="1"/>
    <xf numFmtId="0" fontId="3" fillId="4" borderId="15" xfId="0" applyFont="1" applyFill="1" applyBorder="1" applyProtection="1"/>
    <xf numFmtId="0" fontId="3" fillId="4" borderId="0" xfId="0" applyFont="1" applyFill="1" applyBorder="1" applyProtection="1"/>
    <xf numFmtId="4" fontId="3" fillId="4" borderId="0" xfId="0" applyNumberFormat="1" applyFont="1" applyFill="1" applyBorder="1" applyProtection="1"/>
    <xf numFmtId="0" fontId="3" fillId="4" borderId="16" xfId="0" applyFont="1" applyFill="1" applyBorder="1" applyProtection="1"/>
    <xf numFmtId="0" fontId="3" fillId="4" borderId="11" xfId="0" applyFont="1" applyFill="1" applyBorder="1" applyProtection="1"/>
    <xf numFmtId="0" fontId="3" fillId="4" borderId="7" xfId="0" applyFont="1" applyFill="1" applyBorder="1" applyProtection="1"/>
    <xf numFmtId="4" fontId="3" fillId="4" borderId="7" xfId="0" applyNumberFormat="1" applyFont="1" applyFill="1" applyBorder="1" applyProtection="1"/>
    <xf numFmtId="0" fontId="3" fillId="4" borderId="12" xfId="0" applyFont="1" applyFill="1" applyBorder="1" applyProtection="1"/>
    <xf numFmtId="0" fontId="8" fillId="0" borderId="0" xfId="0" applyFont="1"/>
    <xf numFmtId="0" fontId="2" fillId="0" borderId="0" xfId="0" applyFont="1"/>
    <xf numFmtId="0" fontId="4" fillId="0" borderId="0" xfId="0" applyFont="1" applyBorder="1"/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2" fillId="0" borderId="18" xfId="0" applyFont="1" applyBorder="1"/>
    <xf numFmtId="164" fontId="2" fillId="0" borderId="19" xfId="0" applyNumberFormat="1" applyFont="1" applyBorder="1" applyAlignment="1">
      <alignment horizontal="right"/>
    </xf>
    <xf numFmtId="0" fontId="2" fillId="0" borderId="0" xfId="0" applyFont="1" applyBorder="1"/>
    <xf numFmtId="164" fontId="2" fillId="0" borderId="0" xfId="0" applyNumberFormat="1" applyFont="1"/>
    <xf numFmtId="164" fontId="2" fillId="0" borderId="0" xfId="0" applyNumberFormat="1" applyFont="1" applyBorder="1"/>
    <xf numFmtId="164" fontId="4" fillId="7" borderId="17" xfId="0" applyNumberFormat="1" applyFont="1" applyFill="1" applyBorder="1"/>
    <xf numFmtId="164" fontId="4" fillId="0" borderId="0" xfId="0" applyNumberFormat="1" applyFont="1"/>
    <xf numFmtId="164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" fontId="8" fillId="0" borderId="0" xfId="0" applyNumberFormat="1" applyFont="1"/>
    <xf numFmtId="0" fontId="8" fillId="0" borderId="24" xfId="0" applyFont="1" applyBorder="1" applyAlignment="1">
      <alignment vertical="center"/>
    </xf>
    <xf numFmtId="0" fontId="8" fillId="0" borderId="24" xfId="0" applyFont="1" applyBorder="1"/>
    <xf numFmtId="0" fontId="4" fillId="0" borderId="24" xfId="0" applyFont="1" applyBorder="1"/>
    <xf numFmtId="0" fontId="4" fillId="0" borderId="0" xfId="0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8" fillId="0" borderId="0" xfId="0" applyFont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right"/>
    </xf>
    <xf numFmtId="7" fontId="2" fillId="0" borderId="0" xfId="0" applyNumberFormat="1" applyFont="1" applyFill="1" applyBorder="1" applyAlignment="1">
      <alignment horizontal="right"/>
    </xf>
    <xf numFmtId="7" fontId="4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4" fontId="2" fillId="0" borderId="26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 applyProtection="1">
      <alignment horizontal="center" vertical="center" wrapText="1"/>
    </xf>
    <xf numFmtId="4" fontId="2" fillId="0" borderId="31" xfId="0" applyNumberFormat="1" applyFont="1" applyBorder="1" applyAlignment="1" applyProtection="1">
      <alignment horizontal="center" vertical="center" wrapText="1"/>
    </xf>
    <xf numFmtId="164" fontId="2" fillId="0" borderId="18" xfId="0" applyNumberFormat="1" applyFont="1" applyBorder="1"/>
    <xf numFmtId="0" fontId="2" fillId="0" borderId="18" xfId="0" applyNumberFormat="1" applyFont="1" applyBorder="1"/>
    <xf numFmtId="164" fontId="2" fillId="0" borderId="32" xfId="0" applyNumberFormat="1" applyFont="1" applyBorder="1"/>
    <xf numFmtId="164" fontId="4" fillId="0" borderId="32" xfId="0" applyNumberFormat="1" applyFont="1" applyFill="1" applyBorder="1"/>
    <xf numFmtId="0" fontId="2" fillId="0" borderId="33" xfId="0" applyFont="1" applyBorder="1"/>
    <xf numFmtId="0" fontId="2" fillId="0" borderId="20" xfId="0" applyFont="1" applyBorder="1"/>
    <xf numFmtId="0" fontId="8" fillId="0" borderId="0" xfId="0" applyFont="1" applyBorder="1" applyAlignment="1">
      <alignment vertical="center"/>
    </xf>
    <xf numFmtId="0" fontId="2" fillId="0" borderId="0" xfId="4" applyFont="1" applyAlignment="1" applyProtection="1">
      <alignment vertical="center"/>
    </xf>
    <xf numFmtId="0" fontId="4" fillId="6" borderId="4" xfId="4" applyFont="1" applyFill="1" applyBorder="1" applyAlignment="1" applyProtection="1">
      <alignment horizontal="center" vertical="center" wrapText="1"/>
    </xf>
    <xf numFmtId="0" fontId="4" fillId="0" borderId="0" xfId="4" applyFont="1" applyFill="1" applyBorder="1" applyProtection="1"/>
    <xf numFmtId="4" fontId="2" fillId="0" borderId="0" xfId="4" applyNumberFormat="1" applyFont="1" applyBorder="1" applyProtection="1"/>
    <xf numFmtId="0" fontId="6" fillId="0" borderId="18" xfId="4" applyFont="1" applyFill="1" applyBorder="1" applyAlignment="1" applyProtection="1">
      <alignment horizontal="left" vertical="center"/>
    </xf>
    <xf numFmtId="44" fontId="2" fillId="0" borderId="18" xfId="4" applyNumberFormat="1" applyFont="1" applyBorder="1" applyAlignment="1" applyProtection="1">
      <alignment horizontal="right"/>
      <protection locked="0"/>
    </xf>
    <xf numFmtId="0" fontId="6" fillId="0" borderId="18" xfId="4" applyFont="1" applyFill="1" applyBorder="1" applyProtection="1"/>
    <xf numFmtId="0" fontId="4" fillId="0" borderId="0" xfId="4" applyFont="1" applyAlignment="1" applyProtection="1">
      <alignment horizontal="right"/>
    </xf>
    <xf numFmtId="44" fontId="4" fillId="9" borderId="4" xfId="4" applyNumberFormat="1" applyFont="1" applyFill="1" applyBorder="1" applyProtection="1"/>
    <xf numFmtId="44" fontId="4" fillId="0" borderId="34" xfId="4" applyNumberFormat="1" applyFont="1" applyFill="1" applyBorder="1" applyProtection="1"/>
    <xf numFmtId="44" fontId="4" fillId="0" borderId="0" xfId="4" applyNumberFormat="1" applyFont="1" applyFill="1" applyBorder="1" applyProtection="1"/>
    <xf numFmtId="0" fontId="2" fillId="0" borderId="0" xfId="4" applyFont="1" applyFill="1" applyBorder="1" applyProtection="1"/>
    <xf numFmtId="44" fontId="2" fillId="0" borderId="0" xfId="4" applyNumberFormat="1" applyFont="1" applyBorder="1" applyProtection="1"/>
    <xf numFmtId="44" fontId="2" fillId="0" borderId="0" xfId="4" applyNumberFormat="1" applyFont="1" applyFill="1" applyBorder="1" applyProtection="1"/>
    <xf numFmtId="0" fontId="2" fillId="0" borderId="0" xfId="4" applyFont="1"/>
    <xf numFmtId="0" fontId="2" fillId="0" borderId="4" xfId="0" applyFont="1" applyBorder="1" applyAlignment="1">
      <alignment horizontal="left" vertical="center"/>
    </xf>
    <xf numFmtId="0" fontId="14" fillId="0" borderId="0" xfId="0" applyFont="1"/>
    <xf numFmtId="4" fontId="4" fillId="8" borderId="25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vertical="center"/>
    </xf>
    <xf numFmtId="0" fontId="6" fillId="0" borderId="0" xfId="0" applyFont="1" applyBorder="1" applyAlignment="1"/>
    <xf numFmtId="164" fontId="9" fillId="7" borderId="17" xfId="0" applyNumberFormat="1" applyFont="1" applyFill="1" applyBorder="1"/>
    <xf numFmtId="43" fontId="4" fillId="6" borderId="4" xfId="5" applyFont="1" applyFill="1" applyBorder="1" applyAlignment="1" applyProtection="1">
      <alignment horizontal="center" vertical="center" wrapText="1"/>
    </xf>
    <xf numFmtId="14" fontId="6" fillId="0" borderId="18" xfId="4" applyNumberFormat="1" applyFont="1" applyFill="1" applyBorder="1" applyAlignment="1" applyProtection="1">
      <alignment horizontal="left"/>
      <protection locked="0"/>
    </xf>
    <xf numFmtId="4" fontId="6" fillId="0" borderId="0" xfId="4" applyNumberFormat="1" applyFont="1" applyFill="1" applyBorder="1" applyAlignment="1" applyProtection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6" borderId="4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9" fontId="2" fillId="6" borderId="43" xfId="3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164" fontId="2" fillId="6" borderId="44" xfId="0" applyNumberFormat="1" applyFont="1" applyFill="1" applyBorder="1" applyAlignment="1">
      <alignment horizontal="center" vertical="center"/>
    </xf>
    <xf numFmtId="9" fontId="2" fillId="6" borderId="29" xfId="3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Fill="1" applyAlignment="1" applyProtection="1">
      <alignment vertical="center" wrapText="1"/>
    </xf>
    <xf numFmtId="0" fontId="14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14" fontId="6" fillId="0" borderId="0" xfId="4" applyNumberFormat="1" applyFont="1" applyFill="1" applyBorder="1" applyAlignment="1" applyProtection="1">
      <alignment horizontal="left"/>
      <protection locked="0"/>
    </xf>
    <xf numFmtId="43" fontId="4" fillId="0" borderId="0" xfId="5" applyFont="1" applyFill="1" applyBorder="1" applyAlignment="1" applyProtection="1">
      <alignment horizontal="center" vertical="center" wrapText="1"/>
    </xf>
    <xf numFmtId="43" fontId="4" fillId="0" borderId="24" xfId="5" applyFont="1" applyFill="1" applyBorder="1" applyAlignment="1" applyProtection="1">
      <alignment horizontal="center" vertical="center" wrapText="1"/>
    </xf>
    <xf numFmtId="4" fontId="2" fillId="0" borderId="24" xfId="4" applyNumberFormat="1" applyFont="1" applyBorder="1" applyProtection="1"/>
    <xf numFmtId="14" fontId="6" fillId="0" borderId="24" xfId="4" applyNumberFormat="1" applyFont="1" applyFill="1" applyBorder="1" applyAlignment="1" applyProtection="1">
      <alignment horizontal="left"/>
      <protection locked="0"/>
    </xf>
    <xf numFmtId="44" fontId="4" fillId="0" borderId="24" xfId="4" applyNumberFormat="1" applyFont="1" applyFill="1" applyBorder="1" applyProtection="1"/>
    <xf numFmtId="44" fontId="2" fillId="0" borderId="24" xfId="4" applyNumberFormat="1" applyFont="1" applyBorder="1" applyProtection="1"/>
    <xf numFmtId="44" fontId="2" fillId="0" borderId="24" xfId="4" applyNumberFormat="1" applyFont="1" applyFill="1" applyBorder="1" applyProtection="1"/>
    <xf numFmtId="4" fontId="6" fillId="0" borderId="24" xfId="4" applyNumberFormat="1" applyFont="1" applyFill="1" applyBorder="1" applyAlignment="1" applyProtection="1">
      <alignment horizontal="center"/>
    </xf>
    <xf numFmtId="0" fontId="2" fillId="0" borderId="40" xfId="0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 applyProtection="1">
      <alignment vertical="center" wrapText="1"/>
    </xf>
    <xf numFmtId="0" fontId="2" fillId="0" borderId="37" xfId="0" applyFont="1" applyBorder="1"/>
    <xf numFmtId="0" fontId="2" fillId="0" borderId="53" xfId="0" applyFont="1" applyBorder="1"/>
    <xf numFmtId="4" fontId="2" fillId="0" borderId="0" xfId="0" applyNumberFormat="1" applyFont="1" applyBorder="1" applyAlignment="1" applyProtection="1">
      <alignment vertical="center" wrapText="1"/>
    </xf>
    <xf numFmtId="4" fontId="2" fillId="0" borderId="0" xfId="0" applyNumberFormat="1" applyFont="1" applyAlignment="1" applyProtection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164" fontId="2" fillId="0" borderId="0" xfId="4" applyNumberFormat="1" applyFont="1" applyFill="1" applyBorder="1"/>
    <xf numFmtId="0" fontId="2" fillId="0" borderId="0" xfId="4" applyFont="1" applyFill="1" applyBorder="1"/>
    <xf numFmtId="0" fontId="5" fillId="0" borderId="0" xfId="4" applyFont="1" applyFill="1" applyBorder="1"/>
    <xf numFmtId="0" fontId="4" fillId="12" borderId="35" xfId="4" applyFont="1" applyFill="1" applyBorder="1" applyAlignment="1">
      <alignment horizontal="center" vertical="center" wrapText="1"/>
    </xf>
    <xf numFmtId="0" fontId="4" fillId="5" borderId="10" xfId="4" applyFont="1" applyFill="1" applyBorder="1"/>
    <xf numFmtId="166" fontId="4" fillId="5" borderId="45" xfId="4" applyNumberFormat="1" applyFont="1" applyFill="1" applyBorder="1" applyAlignment="1">
      <alignment horizontal="center" vertical="center"/>
    </xf>
    <xf numFmtId="166" fontId="4" fillId="10" borderId="45" xfId="4" applyNumberFormat="1" applyFont="1" applyFill="1" applyBorder="1" applyAlignment="1">
      <alignment horizontal="center" vertical="center"/>
    </xf>
    <xf numFmtId="0" fontId="4" fillId="0" borderId="15" xfId="4" applyNumberFormat="1" applyFont="1" applyFill="1" applyBorder="1" applyAlignment="1"/>
    <xf numFmtId="166" fontId="2" fillId="0" borderId="46" xfId="4" applyNumberFormat="1" applyFont="1" applyFill="1" applyBorder="1" applyAlignment="1">
      <alignment horizontal="center" vertical="center"/>
    </xf>
    <xf numFmtId="0" fontId="2" fillId="0" borderId="15" xfId="4" applyNumberFormat="1" applyFont="1" applyFill="1" applyBorder="1" applyAlignment="1">
      <alignment horizontal="left" indent="1"/>
    </xf>
    <xf numFmtId="0" fontId="2" fillId="0" borderId="15" xfId="5" applyNumberFormat="1" applyFont="1" applyFill="1" applyBorder="1" applyAlignment="1">
      <alignment horizontal="left" indent="1"/>
    </xf>
    <xf numFmtId="166" fontId="2" fillId="0" borderId="47" xfId="4" applyNumberFormat="1" applyFont="1" applyFill="1" applyBorder="1" applyAlignment="1">
      <alignment horizontal="center" vertical="center"/>
    </xf>
    <xf numFmtId="0" fontId="6" fillId="0" borderId="48" xfId="5" applyNumberFormat="1" applyFont="1" applyFill="1" applyBorder="1" applyAlignment="1">
      <alignment horizontal="left" indent="1"/>
    </xf>
    <xf numFmtId="0" fontId="6" fillId="0" borderId="49" xfId="5" applyNumberFormat="1" applyFont="1" applyFill="1" applyBorder="1" applyAlignment="1">
      <alignment horizontal="left" indent="1"/>
    </xf>
    <xf numFmtId="4" fontId="2" fillId="0" borderId="38" xfId="4" applyNumberFormat="1" applyFont="1" applyFill="1" applyBorder="1" applyAlignment="1" applyProtection="1">
      <alignment horizontal="left" vertical="center" wrapText="1"/>
    </xf>
    <xf numFmtId="166" fontId="2" fillId="0" borderId="50" xfId="4" applyNumberFormat="1" applyFont="1" applyFill="1" applyBorder="1" applyAlignment="1">
      <alignment horizontal="center" vertical="center"/>
    </xf>
    <xf numFmtId="0" fontId="6" fillId="0" borderId="15" xfId="4" applyNumberFormat="1" applyFont="1" applyFill="1" applyBorder="1" applyAlignment="1" applyProtection="1">
      <alignment horizontal="left" indent="1"/>
    </xf>
    <xf numFmtId="0" fontId="6" fillId="0" borderId="11" xfId="4" applyNumberFormat="1" applyFont="1" applyFill="1" applyBorder="1" applyAlignment="1" applyProtection="1">
      <alignment horizontal="left" indent="1"/>
    </xf>
    <xf numFmtId="0" fontId="4" fillId="0" borderId="4" xfId="4" applyFont="1" applyFill="1" applyBorder="1" applyAlignment="1">
      <alignment horizontal="center" vertical="center"/>
    </xf>
    <xf numFmtId="166" fontId="4" fillId="0" borderId="4" xfId="4" applyNumberFormat="1" applyFont="1" applyFill="1" applyBorder="1" applyAlignment="1">
      <alignment horizontal="center" vertical="center"/>
    </xf>
    <xf numFmtId="0" fontId="4" fillId="5" borderId="4" xfId="4" applyFont="1" applyFill="1" applyBorder="1" applyAlignment="1">
      <alignment horizontal="center" vertical="center"/>
    </xf>
    <xf numFmtId="166" fontId="4" fillId="5" borderId="4" xfId="4" applyNumberFormat="1" applyFont="1" applyFill="1" applyBorder="1" applyAlignment="1">
      <alignment horizontal="center" vertical="center"/>
    </xf>
    <xf numFmtId="166" fontId="4" fillId="10" borderId="4" xfId="4" applyNumberFormat="1" applyFont="1" applyFill="1" applyBorder="1" applyAlignment="1">
      <alignment horizontal="center" vertical="center"/>
    </xf>
    <xf numFmtId="0" fontId="4" fillId="5" borderId="4" xfId="4" applyNumberFormat="1" applyFont="1" applyFill="1" applyBorder="1" applyAlignment="1" applyProtection="1">
      <alignment horizontal="center" vertical="center" wrapText="1"/>
    </xf>
    <xf numFmtId="0" fontId="4" fillId="5" borderId="1" xfId="4" applyNumberFormat="1" applyFont="1" applyFill="1" applyBorder="1" applyAlignment="1" applyProtection="1">
      <alignment horizontal="center" vertical="center" wrapText="1"/>
    </xf>
    <xf numFmtId="0" fontId="2" fillId="0" borderId="4" xfId="4" applyFont="1" applyBorder="1" applyAlignment="1">
      <alignment horizontal="center" vertical="center"/>
    </xf>
    <xf numFmtId="168" fontId="2" fillId="0" borderId="1" xfId="4" applyNumberFormat="1" applyFont="1" applyBorder="1" applyAlignment="1" applyProtection="1">
      <alignment horizontal="center" vertical="center"/>
      <protection locked="0"/>
    </xf>
    <xf numFmtId="3" fontId="2" fillId="0" borderId="42" xfId="4" applyNumberFormat="1" applyFont="1" applyFill="1" applyBorder="1" applyAlignment="1" applyProtection="1">
      <alignment horizontal="center" vertical="center"/>
      <protection locked="0"/>
    </xf>
    <xf numFmtId="3" fontId="2" fillId="0" borderId="4" xfId="4" applyNumberFormat="1" applyFont="1" applyFill="1" applyBorder="1" applyAlignment="1" applyProtection="1">
      <alignment horizontal="center" vertical="center"/>
      <protection locked="0"/>
    </xf>
    <xf numFmtId="164" fontId="2" fillId="0" borderId="4" xfId="7" applyNumberFormat="1" applyFont="1" applyFill="1" applyBorder="1" applyAlignment="1" applyProtection="1">
      <alignment horizontal="center" vertical="center"/>
      <protection locked="0"/>
    </xf>
    <xf numFmtId="3" fontId="2" fillId="0" borderId="43" xfId="4" applyNumberFormat="1" applyFont="1" applyFill="1" applyBorder="1" applyAlignment="1" applyProtection="1">
      <alignment horizontal="center" vertical="center"/>
      <protection locked="0"/>
    </xf>
    <xf numFmtId="3" fontId="2" fillId="0" borderId="42" xfId="4" applyNumberFormat="1" applyFont="1" applyBorder="1" applyAlignment="1" applyProtection="1">
      <alignment horizontal="center" vertical="center"/>
      <protection locked="0"/>
    </xf>
    <xf numFmtId="3" fontId="2" fillId="0" borderId="4" xfId="4" applyNumberFormat="1" applyFont="1" applyBorder="1" applyAlignment="1" applyProtection="1">
      <alignment horizontal="center" vertical="center"/>
      <protection locked="0"/>
    </xf>
    <xf numFmtId="3" fontId="2" fillId="0" borderId="43" xfId="4" applyNumberFormat="1" applyFont="1" applyBorder="1" applyAlignment="1" applyProtection="1">
      <alignment horizontal="center" vertical="center"/>
      <protection locked="0"/>
    </xf>
    <xf numFmtId="0" fontId="2" fillId="0" borderId="4" xfId="4" applyFont="1" applyFill="1" applyBorder="1" applyAlignment="1">
      <alignment horizontal="center" vertical="center"/>
    </xf>
    <xf numFmtId="168" fontId="2" fillId="0" borderId="1" xfId="4" applyNumberFormat="1" applyFont="1" applyFill="1" applyBorder="1" applyAlignment="1" applyProtection="1">
      <alignment horizontal="center" vertical="center"/>
      <protection locked="0"/>
    </xf>
    <xf numFmtId="0" fontId="13" fillId="0" borderId="0" xfId="4" applyNumberFormat="1" applyFont="1" applyFill="1" applyBorder="1" applyAlignment="1" applyProtection="1">
      <alignment horizontal="center" vertical="center"/>
    </xf>
    <xf numFmtId="0" fontId="2" fillId="0" borderId="0" xfId="4" applyNumberFormat="1" applyFont="1" applyFill="1" applyBorder="1" applyAlignment="1" applyProtection="1">
      <alignment horizontal="right" vertical="center"/>
    </xf>
    <xf numFmtId="168" fontId="2" fillId="0" borderId="4" xfId="4" applyNumberFormat="1" applyFont="1" applyBorder="1" applyAlignment="1" applyProtection="1">
      <alignment horizontal="center" vertical="center"/>
      <protection locked="0"/>
    </xf>
    <xf numFmtId="3" fontId="12" fillId="5" borderId="28" xfId="4" applyNumberFormat="1" applyFont="1" applyFill="1" applyBorder="1" applyAlignment="1" applyProtection="1">
      <alignment horizontal="center" vertical="center"/>
      <protection locked="0"/>
    </xf>
    <xf numFmtId="3" fontId="12" fillId="5" borderId="44" xfId="4" applyNumberFormat="1" applyFont="1" applyFill="1" applyBorder="1" applyAlignment="1" applyProtection="1">
      <alignment horizontal="center" vertical="center"/>
      <protection locked="0"/>
    </xf>
    <xf numFmtId="164" fontId="12" fillId="5" borderId="44" xfId="4" applyNumberFormat="1" applyFont="1" applyFill="1" applyBorder="1" applyAlignment="1" applyProtection="1">
      <alignment horizontal="center" vertical="center"/>
      <protection locked="0"/>
    </xf>
    <xf numFmtId="3" fontId="12" fillId="5" borderId="29" xfId="4" applyNumberFormat="1" applyFont="1" applyFill="1" applyBorder="1" applyAlignment="1" applyProtection="1">
      <alignment horizontal="center" vertical="center"/>
      <protection locked="0"/>
    </xf>
    <xf numFmtId="44" fontId="4" fillId="10" borderId="4" xfId="4" applyNumberFormat="1" applyFont="1" applyFill="1" applyBorder="1" applyProtection="1"/>
    <xf numFmtId="0" fontId="7" fillId="0" borderId="0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4" fontId="2" fillId="0" borderId="8" xfId="0" applyNumberFormat="1" applyFont="1" applyBorder="1"/>
    <xf numFmtId="0" fontId="2" fillId="0" borderId="8" xfId="0" applyFont="1" applyBorder="1"/>
    <xf numFmtId="43" fontId="2" fillId="0" borderId="8" xfId="1" applyFont="1" applyBorder="1"/>
    <xf numFmtId="7" fontId="2" fillId="0" borderId="8" xfId="1" applyNumberFormat="1" applyFont="1" applyBorder="1"/>
    <xf numFmtId="164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3" fontId="2" fillId="0" borderId="9" xfId="1" applyFont="1" applyBorder="1"/>
    <xf numFmtId="7" fontId="2" fillId="0" borderId="9" xfId="1" applyNumberFormat="1" applyFont="1" applyBorder="1"/>
    <xf numFmtId="164" fontId="2" fillId="0" borderId="9" xfId="0" applyNumberFormat="1" applyFont="1" applyBorder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8" fillId="0" borderId="52" xfId="0" applyFont="1" applyBorder="1"/>
    <xf numFmtId="0" fontId="4" fillId="0" borderId="0" xfId="0" applyFont="1" applyProtection="1"/>
    <xf numFmtId="0" fontId="8" fillId="0" borderId="0" xfId="0" applyFont="1" applyAlignment="1">
      <alignment wrapText="1"/>
    </xf>
    <xf numFmtId="0" fontId="4" fillId="0" borderId="0" xfId="0" applyFont="1" applyFill="1" applyAlignment="1" applyProtection="1">
      <alignment wrapText="1"/>
    </xf>
    <xf numFmtId="0" fontId="0" fillId="0" borderId="40" xfId="0" applyBorder="1"/>
    <xf numFmtId="0" fontId="0" fillId="0" borderId="4" xfId="0" applyBorder="1"/>
    <xf numFmtId="0" fontId="7" fillId="4" borderId="10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3" fillId="4" borderId="15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3" fillId="4" borderId="16" xfId="0" applyFont="1" applyFill="1" applyBorder="1" applyAlignment="1">
      <alignment wrapText="1"/>
    </xf>
    <xf numFmtId="164" fontId="2" fillId="0" borderId="0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4" fillId="0" borderId="0" xfId="0" applyFont="1" applyBorder="1" applyAlignment="1"/>
    <xf numFmtId="0" fontId="7" fillId="0" borderId="58" xfId="0" applyFont="1" applyBorder="1" applyAlignment="1">
      <alignment vertical="center" wrapText="1"/>
    </xf>
    <xf numFmtId="0" fontId="2" fillId="0" borderId="58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4" fontId="4" fillId="13" borderId="25" xfId="0" applyNumberFormat="1" applyFont="1" applyFill="1" applyBorder="1" applyAlignment="1">
      <alignment horizontal="center" vertical="center" wrapText="1"/>
    </xf>
    <xf numFmtId="164" fontId="4" fillId="15" borderId="17" xfId="0" applyNumberFormat="1" applyFont="1" applyFill="1" applyBorder="1"/>
    <xf numFmtId="164" fontId="4" fillId="14" borderId="4" xfId="0" applyNumberFormat="1" applyFont="1" applyFill="1" applyBorder="1"/>
    <xf numFmtId="0" fontId="4" fillId="14" borderId="4" xfId="4" applyFont="1" applyFill="1" applyBorder="1" applyAlignment="1" applyProtection="1">
      <alignment horizontal="center" vertical="center" wrapText="1"/>
    </xf>
    <xf numFmtId="4" fontId="16" fillId="14" borderId="4" xfId="0" applyNumberFormat="1" applyFont="1" applyFill="1" applyBorder="1" applyAlignment="1" applyProtection="1">
      <alignment horizontal="center" vertical="center" wrapText="1"/>
    </xf>
    <xf numFmtId="0" fontId="4" fillId="11" borderId="38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4" fillId="11" borderId="54" xfId="0" applyFont="1" applyFill="1" applyBorder="1" applyAlignment="1">
      <alignment horizontal="center" vertical="center"/>
    </xf>
    <xf numFmtId="0" fontId="15" fillId="14" borderId="4" xfId="0" applyFont="1" applyFill="1" applyBorder="1" applyAlignment="1">
      <alignment horizontal="center" vertical="center" wrapText="1"/>
    </xf>
    <xf numFmtId="0" fontId="4" fillId="12" borderId="29" xfId="4" applyFont="1" applyFill="1" applyBorder="1" applyAlignment="1">
      <alignment horizontal="center" vertical="center" wrapText="1"/>
    </xf>
    <xf numFmtId="0" fontId="4" fillId="14" borderId="29" xfId="4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vertical="center"/>
    </xf>
    <xf numFmtId="0" fontId="2" fillId="0" borderId="7" xfId="0" applyFont="1" applyBorder="1" applyAlignment="1">
      <alignment vertical="center"/>
    </xf>
    <xf numFmtId="0" fontId="4" fillId="14" borderId="4" xfId="4" applyNumberFormat="1" applyFont="1" applyFill="1" applyBorder="1" applyAlignment="1" applyProtection="1">
      <alignment horizontal="center" vertical="center" wrapText="1"/>
    </xf>
    <xf numFmtId="0" fontId="2" fillId="0" borderId="60" xfId="0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3" fontId="12" fillId="14" borderId="30" xfId="4" applyNumberFormat="1" applyFont="1" applyFill="1" applyBorder="1" applyAlignment="1" applyProtection="1">
      <alignment horizontal="center" vertical="center"/>
      <protection locked="0"/>
    </xf>
    <xf numFmtId="3" fontId="12" fillId="14" borderId="50" xfId="4" applyNumberFormat="1" applyFont="1" applyFill="1" applyBorder="1" applyAlignment="1" applyProtection="1">
      <alignment horizontal="center" vertical="center"/>
      <protection locked="0"/>
    </xf>
    <xf numFmtId="164" fontId="12" fillId="14" borderId="50" xfId="4" applyNumberFormat="1" applyFont="1" applyFill="1" applyBorder="1" applyAlignment="1" applyProtection="1">
      <alignment horizontal="center" vertical="center"/>
      <protection locked="0"/>
    </xf>
    <xf numFmtId="164" fontId="12" fillId="14" borderId="31" xfId="4" applyNumberFormat="1" applyFont="1" applyFill="1" applyBorder="1" applyAlignment="1" applyProtection="1">
      <alignment horizontal="center" vertical="center"/>
      <protection locked="0"/>
    </xf>
    <xf numFmtId="0" fontId="4" fillId="14" borderId="10" xfId="4" applyFont="1" applyFill="1" applyBorder="1"/>
    <xf numFmtId="0" fontId="4" fillId="14" borderId="4" xfId="4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3" fontId="12" fillId="14" borderId="4" xfId="4" applyNumberFormat="1" applyFont="1" applyFill="1" applyBorder="1" applyAlignment="1" applyProtection="1">
      <alignment horizontal="center" vertical="center"/>
      <protection locked="0"/>
    </xf>
    <xf numFmtId="44" fontId="12" fillId="14" borderId="4" xfId="2" applyFont="1" applyFill="1" applyBorder="1" applyAlignment="1" applyProtection="1">
      <alignment horizontal="center" vertical="center"/>
      <protection locked="0"/>
    </xf>
    <xf numFmtId="0" fontId="4" fillId="14" borderId="25" xfId="4" applyFont="1" applyFill="1" applyBorder="1" applyAlignment="1">
      <alignment horizontal="center" vertical="center" wrapText="1"/>
    </xf>
    <xf numFmtId="164" fontId="2" fillId="6" borderId="62" xfId="4" applyNumberFormat="1" applyFont="1" applyFill="1" applyBorder="1" applyAlignment="1">
      <alignment horizontal="left" vertical="center"/>
    </xf>
    <xf numFmtId="164" fontId="2" fillId="6" borderId="61" xfId="4" applyNumberFormat="1" applyFont="1" applyFill="1" applyBorder="1" applyAlignment="1">
      <alignment horizontal="left" vertical="center"/>
    </xf>
    <xf numFmtId="164" fontId="2" fillId="6" borderId="63" xfId="4" applyNumberFormat="1" applyFont="1" applyFill="1" applyBorder="1" applyAlignment="1">
      <alignment horizontal="left" vertical="center"/>
    </xf>
    <xf numFmtId="164" fontId="2" fillId="6" borderId="64" xfId="4" applyNumberFormat="1" applyFont="1" applyFill="1" applyBorder="1" applyAlignment="1">
      <alignment horizontal="left" vertical="center"/>
    </xf>
    <xf numFmtId="164" fontId="2" fillId="0" borderId="65" xfId="4" applyNumberFormat="1" applyFont="1" applyFill="1" applyBorder="1" applyAlignment="1">
      <alignment horizontal="left" vertical="center"/>
    </xf>
    <xf numFmtId="164" fontId="2" fillId="10" borderId="66" xfId="4" applyNumberFormat="1" applyFont="1" applyFill="1" applyBorder="1" applyAlignment="1">
      <alignment horizontal="left" vertical="center"/>
    </xf>
    <xf numFmtId="164" fontId="2" fillId="10" borderId="61" xfId="4" applyNumberFormat="1" applyFont="1" applyFill="1" applyBorder="1" applyAlignment="1">
      <alignment horizontal="left" vertical="center"/>
    </xf>
    <xf numFmtId="164" fontId="2" fillId="10" borderId="62" xfId="4" applyNumberFormat="1" applyFont="1" applyFill="1" applyBorder="1" applyAlignment="1">
      <alignment horizontal="left" vertical="center"/>
    </xf>
    <xf numFmtId="164" fontId="2" fillId="10" borderId="63" xfId="4" applyNumberFormat="1" applyFont="1" applyFill="1" applyBorder="1" applyAlignment="1">
      <alignment horizontal="left" vertical="center"/>
    </xf>
    <xf numFmtId="0" fontId="2" fillId="0" borderId="65" xfId="0" applyFont="1" applyBorder="1"/>
    <xf numFmtId="0" fontId="8" fillId="0" borderId="65" xfId="0" applyFont="1" applyBorder="1"/>
    <xf numFmtId="164" fontId="4" fillId="16" borderId="4" xfId="0" applyNumberFormat="1" applyFont="1" applyFill="1" applyBorder="1"/>
    <xf numFmtId="0" fontId="3" fillId="0" borderId="65" xfId="0" applyFont="1" applyBorder="1"/>
    <xf numFmtId="0" fontId="17" fillId="0" borderId="0" xfId="0" applyFont="1"/>
    <xf numFmtId="0" fontId="18" fillId="0" borderId="0" xfId="0" applyFont="1" applyAlignment="1" applyProtection="1">
      <alignment vertical="center"/>
    </xf>
    <xf numFmtId="4" fontId="4" fillId="14" borderId="38" xfId="0" applyNumberFormat="1" applyFont="1" applyFill="1" applyBorder="1" applyAlignment="1" applyProtection="1">
      <alignment horizontal="left" vertical="center" wrapText="1"/>
    </xf>
    <xf numFmtId="4" fontId="4" fillId="14" borderId="59" xfId="0" applyNumberFormat="1" applyFont="1" applyFill="1" applyBorder="1" applyAlignment="1" applyProtection="1">
      <alignment horizontal="left" vertical="center" wrapText="1"/>
    </xf>
    <xf numFmtId="4" fontId="4" fillId="14" borderId="54" xfId="0" applyNumberFormat="1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4" fontId="2" fillId="14" borderId="55" xfId="0" applyNumberFormat="1" applyFont="1" applyFill="1" applyBorder="1" applyAlignment="1" applyProtection="1">
      <alignment horizontal="center" vertical="center" wrapText="1"/>
    </xf>
    <xf numFmtId="4" fontId="2" fillId="14" borderId="56" xfId="0" applyNumberFormat="1" applyFont="1" applyFill="1" applyBorder="1" applyAlignment="1" applyProtection="1">
      <alignment horizontal="center" vertical="center" wrapText="1"/>
    </xf>
    <xf numFmtId="4" fontId="2" fillId="14" borderId="57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16" fillId="0" borderId="0" xfId="4" applyFont="1" applyBorder="1" applyAlignment="1" applyProtection="1">
      <alignment horizontal="left" wrapText="1"/>
    </xf>
    <xf numFmtId="4" fontId="2" fillId="10" borderId="1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center" vertical="center" wrapText="1"/>
    </xf>
    <xf numFmtId="4" fontId="2" fillId="10" borderId="3" xfId="0" applyNumberFormat="1" applyFont="1" applyFill="1" applyBorder="1" applyAlignment="1" applyProtection="1">
      <alignment horizontal="center" vertical="center" wrapText="1"/>
    </xf>
    <xf numFmtId="0" fontId="4" fillId="3" borderId="51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4" fillId="0" borderId="0" xfId="4" applyFont="1" applyFill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4" xfId="4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</cellXfs>
  <cellStyles count="8">
    <cellStyle name="Coma" xfId="1" builtinId="3"/>
    <cellStyle name="Coma 2" xfId="5"/>
    <cellStyle name="Millares [0] 2" xfId="6"/>
    <cellStyle name="Moneda" xfId="2" builtinId="4"/>
    <cellStyle name="Moneda 2" xfId="7"/>
    <cellStyle name="Normal" xfId="0" builtinId="0"/>
    <cellStyle name="Normal 2" xfId="4"/>
    <cellStyle name="Percentat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</xdr:col>
      <xdr:colOff>171450</xdr:colOff>
      <xdr:row>78</xdr:row>
      <xdr:rowOff>3175</xdr:rowOff>
    </xdr:to>
    <xdr:sp macro="" textlink="">
      <xdr:nvSpPr>
        <xdr:cNvPr id="2" name="AutoShape 15" descr="image001"/>
        <xdr:cNvSpPr>
          <a:spLocks noChangeAspect="1" noChangeArrowheads="1"/>
        </xdr:cNvSpPr>
      </xdr:nvSpPr>
      <xdr:spPr bwMode="auto">
        <a:xfrm>
          <a:off x="260350" y="1101725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171450</xdr:colOff>
      <xdr:row>78</xdr:row>
      <xdr:rowOff>3175</xdr:rowOff>
    </xdr:to>
    <xdr:sp macro="" textlink="">
      <xdr:nvSpPr>
        <xdr:cNvPr id="3" name="AutoShape 16" descr="image001"/>
        <xdr:cNvSpPr>
          <a:spLocks noChangeAspect="1" noChangeArrowheads="1"/>
        </xdr:cNvSpPr>
      </xdr:nvSpPr>
      <xdr:spPr bwMode="auto">
        <a:xfrm>
          <a:off x="260350" y="1101725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276225</xdr:colOff>
      <xdr:row>83</xdr:row>
      <xdr:rowOff>114300</xdr:rowOff>
    </xdr:from>
    <xdr:to>
      <xdr:col>4</xdr:col>
      <xdr:colOff>168275</xdr:colOff>
      <xdr:row>84</xdr:row>
      <xdr:rowOff>111125</xdr:rowOff>
    </xdr:to>
    <xdr:sp macro="" textlink="">
      <xdr:nvSpPr>
        <xdr:cNvPr id="4" name="AutoShape 16" descr="image001"/>
        <xdr:cNvSpPr>
          <a:spLocks noChangeAspect="1" noChangeArrowheads="1"/>
        </xdr:cNvSpPr>
      </xdr:nvSpPr>
      <xdr:spPr bwMode="auto">
        <a:xfrm>
          <a:off x="5248275" y="12236450"/>
          <a:ext cx="171450" cy="15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276225</xdr:colOff>
      <xdr:row>75</xdr:row>
      <xdr:rowOff>0</xdr:rowOff>
    </xdr:from>
    <xdr:to>
      <xdr:col>6</xdr:col>
      <xdr:colOff>442595</xdr:colOff>
      <xdr:row>76</xdr:row>
      <xdr:rowOff>1905</xdr:rowOff>
    </xdr:to>
    <xdr:sp macro="" textlink="">
      <xdr:nvSpPr>
        <xdr:cNvPr id="7" name="AutoShape 16" descr="image001"/>
        <xdr:cNvSpPr>
          <a:spLocks noChangeAspect="1" noChangeArrowheads="1"/>
        </xdr:cNvSpPr>
      </xdr:nvSpPr>
      <xdr:spPr bwMode="auto">
        <a:xfrm>
          <a:off x="7499985" y="12611100"/>
          <a:ext cx="16637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171450</xdr:colOff>
      <xdr:row>77</xdr:row>
      <xdr:rowOff>3175</xdr:rowOff>
    </xdr:to>
    <xdr:sp macro="" textlink="">
      <xdr:nvSpPr>
        <xdr:cNvPr id="8" name="AutoShape 15" descr="image001"/>
        <xdr:cNvSpPr>
          <a:spLocks noChangeAspect="1" noChangeArrowheads="1"/>
        </xdr:cNvSpPr>
      </xdr:nvSpPr>
      <xdr:spPr bwMode="auto">
        <a:xfrm>
          <a:off x="12793980" y="12771120"/>
          <a:ext cx="171450" cy="16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76</xdr:row>
      <xdr:rowOff>0</xdr:rowOff>
    </xdr:from>
    <xdr:to>
      <xdr:col>12</xdr:col>
      <xdr:colOff>171450</xdr:colOff>
      <xdr:row>77</xdr:row>
      <xdr:rowOff>3175</xdr:rowOff>
    </xdr:to>
    <xdr:sp macro="" textlink="">
      <xdr:nvSpPr>
        <xdr:cNvPr id="9" name="AutoShape 16" descr="image001"/>
        <xdr:cNvSpPr>
          <a:spLocks noChangeAspect="1" noChangeArrowheads="1"/>
        </xdr:cNvSpPr>
      </xdr:nvSpPr>
      <xdr:spPr bwMode="auto">
        <a:xfrm>
          <a:off x="12793980" y="12771120"/>
          <a:ext cx="171450" cy="16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276225</xdr:colOff>
      <xdr:row>82</xdr:row>
      <xdr:rowOff>114300</xdr:rowOff>
    </xdr:from>
    <xdr:to>
      <xdr:col>17</xdr:col>
      <xdr:colOff>450215</xdr:colOff>
      <xdr:row>83</xdr:row>
      <xdr:rowOff>111125</xdr:rowOff>
    </xdr:to>
    <xdr:sp macro="" textlink="">
      <xdr:nvSpPr>
        <xdr:cNvPr id="10" name="AutoShape 16" descr="image001"/>
        <xdr:cNvSpPr>
          <a:spLocks noChangeAspect="1" noChangeArrowheads="1"/>
        </xdr:cNvSpPr>
      </xdr:nvSpPr>
      <xdr:spPr bwMode="auto">
        <a:xfrm>
          <a:off x="19135725" y="13845540"/>
          <a:ext cx="173990" cy="15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83</xdr:row>
          <xdr:rowOff>22860</xdr:rowOff>
        </xdr:from>
        <xdr:to>
          <xdr:col>12</xdr:col>
          <xdr:colOff>358140</xdr:colOff>
          <xdr:row>84</xdr:row>
          <xdr:rowOff>99060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84</xdr:row>
          <xdr:rowOff>114300</xdr:rowOff>
        </xdr:from>
        <xdr:to>
          <xdr:col>12</xdr:col>
          <xdr:colOff>358140</xdr:colOff>
          <xdr:row>86</xdr:row>
          <xdr:rowOff>22860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7"/>
  <sheetViews>
    <sheetView showGridLines="0" zoomScale="80" zoomScaleNormal="80" zoomScaleSheetLayoutView="84" workbookViewId="0">
      <selection activeCell="B3" sqref="B3:K3"/>
    </sheetView>
  </sheetViews>
  <sheetFormatPr defaultColWidth="9.21875" defaultRowHeight="13.2"/>
  <cols>
    <col min="1" max="1" width="3.77734375" style="1" customWidth="1"/>
    <col min="2" max="2" width="38.21875" style="1" customWidth="1"/>
    <col min="3" max="3" width="33.21875" style="1" bestFit="1" customWidth="1"/>
    <col min="4" max="4" width="2.5546875" style="1" customWidth="1"/>
    <col min="5" max="5" width="16.6640625" style="1" customWidth="1"/>
    <col min="6" max="6" width="16.44140625" style="1" customWidth="1"/>
    <col min="7" max="7" width="7.44140625" style="1" customWidth="1"/>
    <col min="8" max="9" width="17.21875" style="1" customWidth="1"/>
    <col min="10" max="10" width="1.5546875" style="1" customWidth="1"/>
    <col min="11" max="12" width="1.6640625" style="1" customWidth="1"/>
    <col min="13" max="13" width="15.33203125" style="1" customWidth="1"/>
    <col min="14" max="14" width="5" style="1" customWidth="1"/>
    <col min="15" max="15" width="16.21875" style="1" customWidth="1"/>
    <col min="16" max="16" width="13.5546875" style="1" customWidth="1"/>
    <col min="17" max="17" width="6.44140625" style="1" customWidth="1"/>
    <col min="18" max="18" width="15.21875" style="1" customWidth="1"/>
    <col min="19" max="19" width="14.44140625" style="1" customWidth="1"/>
    <col min="20" max="16384" width="9.21875" style="1"/>
  </cols>
  <sheetData>
    <row r="1" spans="1:22" ht="13.2" customHeight="1"/>
    <row r="2" spans="1:22" s="127" customFormat="1" ht="13.2" customHeight="1">
      <c r="B2" s="128" t="s">
        <v>156</v>
      </c>
      <c r="C2" s="129"/>
      <c r="D2" s="130"/>
      <c r="E2" s="130"/>
      <c r="F2" s="130"/>
      <c r="G2" s="131"/>
      <c r="H2" s="131"/>
      <c r="I2" s="131"/>
      <c r="J2" s="131"/>
      <c r="K2" s="131"/>
    </row>
    <row r="3" spans="1:22" s="127" customFormat="1" ht="13.2" customHeight="1">
      <c r="B3" s="277" t="s">
        <v>155</v>
      </c>
      <c r="C3" s="277"/>
      <c r="D3" s="277"/>
      <c r="E3" s="277"/>
      <c r="F3" s="277"/>
      <c r="G3" s="277"/>
      <c r="H3" s="277"/>
      <c r="I3" s="277"/>
      <c r="J3" s="277"/>
      <c r="K3" s="277"/>
    </row>
    <row r="4" spans="1:22" ht="13.2" customHeight="1">
      <c r="B4" s="278" t="s">
        <v>173</v>
      </c>
      <c r="C4" s="278"/>
      <c r="D4" s="278"/>
      <c r="E4" s="278"/>
      <c r="F4" s="4"/>
      <c r="G4" s="124"/>
      <c r="H4" s="124"/>
      <c r="I4" s="124"/>
      <c r="J4" s="124"/>
      <c r="K4" s="124"/>
    </row>
    <row r="5" spans="1:22" ht="13.2" customHeight="1">
      <c r="B5" s="95"/>
      <c r="C5" s="95"/>
      <c r="D5" s="95"/>
      <c r="E5" s="95"/>
      <c r="F5" s="95"/>
      <c r="G5" s="95"/>
      <c r="H5" s="95"/>
      <c r="I5" s="95"/>
      <c r="J5" s="95"/>
      <c r="K5" s="95"/>
    </row>
    <row r="6" spans="1:22" s="4" customFormat="1" ht="13.2" customHeight="1">
      <c r="B6" s="195" t="s">
        <v>3</v>
      </c>
      <c r="C6" s="271"/>
      <c r="D6" s="271"/>
      <c r="E6" s="95"/>
      <c r="F6" s="95"/>
      <c r="G6" s="124"/>
      <c r="H6" s="124"/>
      <c r="I6" s="124"/>
      <c r="J6" s="124"/>
      <c r="K6" s="124"/>
      <c r="L6" s="20"/>
      <c r="M6" s="20"/>
      <c r="N6" s="20"/>
      <c r="O6" s="20"/>
      <c r="P6" s="20"/>
      <c r="Q6" s="20"/>
      <c r="R6" s="20"/>
      <c r="S6" s="20"/>
      <c r="T6" s="20"/>
    </row>
    <row r="7" spans="1:22" s="17" customFormat="1" ht="13.2" customHeight="1" thickBot="1">
      <c r="B7" s="195" t="s">
        <v>23</v>
      </c>
      <c r="C7" s="271"/>
      <c r="D7" s="271"/>
      <c r="E7" s="95"/>
      <c r="F7" s="95"/>
      <c r="G7" s="124"/>
      <c r="H7" s="124"/>
      <c r="I7" s="124"/>
      <c r="J7" s="124"/>
      <c r="K7" s="124"/>
      <c r="L7" s="16"/>
      <c r="M7" s="16"/>
      <c r="N7" s="16"/>
      <c r="O7" s="16"/>
      <c r="P7" s="16"/>
      <c r="Q7" s="16"/>
      <c r="R7" s="16"/>
      <c r="S7" s="16"/>
      <c r="T7" s="16"/>
    </row>
    <row r="8" spans="1:22" s="17" customFormat="1" ht="13.2" customHeight="1" thickBot="1">
      <c r="B8" s="54"/>
      <c r="C8" s="55"/>
      <c r="D8" s="55"/>
      <c r="E8" s="55"/>
      <c r="F8" s="55"/>
      <c r="G8" s="55"/>
      <c r="H8" s="55"/>
      <c r="I8" s="55"/>
      <c r="J8" s="55"/>
      <c r="K8" s="55"/>
      <c r="L8" s="16"/>
      <c r="M8" s="279" t="s">
        <v>196</v>
      </c>
      <c r="N8" s="280"/>
      <c r="O8" s="280"/>
      <c r="P8" s="280"/>
      <c r="Q8" s="280"/>
      <c r="R8" s="280"/>
      <c r="S8" s="281"/>
    </row>
    <row r="9" spans="1:22" s="17" customFormat="1" ht="13.2" customHeight="1">
      <c r="B9" s="21"/>
      <c r="C9" s="21"/>
      <c r="D9" s="21"/>
      <c r="E9" s="23"/>
      <c r="F9" s="23"/>
      <c r="G9" s="23"/>
      <c r="J9" s="30"/>
      <c r="K9" s="16"/>
      <c r="L9" s="16"/>
      <c r="M9" s="23"/>
      <c r="N9" s="23"/>
      <c r="O9" s="23"/>
    </row>
    <row r="10" spans="1:22" s="17" customFormat="1" ht="13.8" customHeight="1" thickBot="1">
      <c r="A10" s="4"/>
      <c r="B10" s="21"/>
      <c r="C10" s="21"/>
      <c r="D10" s="21"/>
      <c r="E10" s="23"/>
      <c r="F10" s="23"/>
      <c r="G10" s="23"/>
      <c r="I10" s="23"/>
      <c r="J10" s="58"/>
      <c r="K10" s="51"/>
      <c r="L10" s="78"/>
      <c r="M10" s="21"/>
      <c r="N10" s="21"/>
      <c r="O10" s="23"/>
      <c r="P10" s="23"/>
      <c r="Q10" s="23"/>
      <c r="S10" s="23"/>
      <c r="T10" s="19"/>
      <c r="U10" s="56"/>
      <c r="V10" s="56"/>
    </row>
    <row r="11" spans="1:22" s="17" customFormat="1" ht="74.400000000000006" customHeight="1" thickBot="1">
      <c r="A11" s="4"/>
      <c r="C11" s="96" t="s">
        <v>199</v>
      </c>
      <c r="D11" s="24"/>
      <c r="E11" s="68" t="s">
        <v>32</v>
      </c>
      <c r="F11" s="69" t="s">
        <v>40</v>
      </c>
      <c r="H11" s="70" t="s">
        <v>33</v>
      </c>
      <c r="I11" s="71" t="s">
        <v>34</v>
      </c>
      <c r="J11" s="58"/>
      <c r="K11" s="51"/>
      <c r="L11" s="78"/>
      <c r="M11" s="231" t="s">
        <v>197</v>
      </c>
      <c r="N11" s="24"/>
      <c r="O11" s="68" t="s">
        <v>32</v>
      </c>
      <c r="P11" s="69" t="s">
        <v>40</v>
      </c>
      <c r="R11" s="70" t="s">
        <v>33</v>
      </c>
      <c r="S11" s="71" t="s">
        <v>34</v>
      </c>
      <c r="T11" s="58"/>
      <c r="U11" s="56"/>
      <c r="V11" s="56"/>
    </row>
    <row r="12" spans="1:22" s="17" customFormat="1" ht="12.6" customHeight="1">
      <c r="B12" s="97" t="s">
        <v>99</v>
      </c>
      <c r="C12" s="25"/>
      <c r="D12" s="26"/>
      <c r="F12" s="23"/>
      <c r="J12" s="56"/>
      <c r="K12" s="52"/>
      <c r="L12" s="57"/>
      <c r="M12" s="25"/>
      <c r="N12" s="26"/>
      <c r="P12" s="23"/>
      <c r="T12" s="56"/>
      <c r="U12" s="56"/>
      <c r="V12" s="56"/>
    </row>
    <row r="13" spans="1:22" s="17" customFormat="1" ht="12.75" customHeight="1">
      <c r="B13" s="21"/>
      <c r="C13" s="27"/>
      <c r="D13" s="26"/>
      <c r="F13" s="23"/>
      <c r="J13" s="56"/>
      <c r="K13" s="52"/>
      <c r="L13" s="57"/>
      <c r="M13" s="27"/>
      <c r="N13" s="26"/>
      <c r="P13" s="23"/>
      <c r="T13" s="56"/>
      <c r="U13" s="56"/>
      <c r="V13" s="56"/>
    </row>
    <row r="14" spans="1:22" s="17" customFormat="1" ht="12.75" customHeight="1">
      <c r="B14" s="18" t="s">
        <v>41</v>
      </c>
      <c r="C14" s="18"/>
      <c r="D14" s="18"/>
      <c r="E14" s="18"/>
      <c r="F14" s="18"/>
      <c r="G14" s="18"/>
      <c r="H14" s="18"/>
      <c r="I14" s="18"/>
      <c r="J14" s="56"/>
      <c r="K14" s="52"/>
      <c r="L14" s="57"/>
      <c r="M14" s="18"/>
      <c r="N14" s="18"/>
      <c r="O14" s="18"/>
      <c r="P14" s="18"/>
      <c r="Q14" s="18"/>
      <c r="R14" s="18"/>
      <c r="S14" s="18"/>
      <c r="T14" s="56"/>
      <c r="U14" s="56"/>
      <c r="V14" s="56"/>
    </row>
    <row r="15" spans="1:22" s="17" customFormat="1" ht="12.75" customHeight="1">
      <c r="B15" s="28" t="s">
        <v>42</v>
      </c>
      <c r="C15" s="28"/>
      <c r="D15" s="30"/>
      <c r="E15" s="18"/>
      <c r="F15" s="72"/>
      <c r="H15" s="72"/>
      <c r="I15" s="73"/>
      <c r="J15" s="56"/>
      <c r="K15" s="52"/>
      <c r="L15" s="57"/>
      <c r="M15" s="28"/>
      <c r="N15" s="30"/>
      <c r="O15" s="18"/>
      <c r="P15" s="72"/>
      <c r="R15" s="72"/>
      <c r="S15" s="73"/>
      <c r="T15" s="98"/>
      <c r="U15" s="56"/>
      <c r="V15" s="56"/>
    </row>
    <row r="16" spans="1:22" s="17" customFormat="1" ht="12.75" customHeight="1">
      <c r="B16" s="28" t="s">
        <v>43</v>
      </c>
      <c r="C16" s="28"/>
      <c r="D16" s="30"/>
      <c r="E16" s="18"/>
      <c r="F16" s="72"/>
      <c r="H16" s="72"/>
      <c r="I16" s="73"/>
      <c r="J16" s="56"/>
      <c r="K16" s="52"/>
      <c r="L16" s="57"/>
      <c r="M16" s="28"/>
      <c r="N16" s="30"/>
      <c r="O16" s="18"/>
      <c r="P16" s="72"/>
      <c r="R16" s="72"/>
      <c r="S16" s="73"/>
      <c r="T16" s="98"/>
      <c r="U16" s="56"/>
      <c r="V16" s="56"/>
    </row>
    <row r="17" spans="2:22" s="21" customFormat="1" ht="12.75" customHeight="1">
      <c r="B17" s="28" t="s">
        <v>44</v>
      </c>
      <c r="C17" s="28"/>
      <c r="D17" s="30"/>
      <c r="E17" s="18"/>
      <c r="F17" s="72"/>
      <c r="G17" s="17"/>
      <c r="H17" s="72"/>
      <c r="I17" s="73"/>
      <c r="J17" s="59"/>
      <c r="K17" s="53"/>
      <c r="L17" s="18"/>
      <c r="M17" s="28"/>
      <c r="N17" s="30"/>
      <c r="O17" s="18"/>
      <c r="P17" s="72"/>
      <c r="Q17" s="17"/>
      <c r="R17" s="72"/>
      <c r="S17" s="73"/>
      <c r="T17" s="59"/>
      <c r="U17" s="59"/>
      <c r="V17" s="59"/>
    </row>
    <row r="18" spans="2:22" s="17" customFormat="1" ht="12.75" customHeight="1">
      <c r="B18" s="28" t="s">
        <v>45</v>
      </c>
      <c r="C18" s="28"/>
      <c r="D18" s="30"/>
      <c r="E18" s="18"/>
      <c r="F18" s="72"/>
      <c r="H18" s="72"/>
      <c r="I18" s="73"/>
      <c r="J18" s="56"/>
      <c r="K18" s="52"/>
      <c r="L18" s="57"/>
      <c r="M18" s="28"/>
      <c r="N18" s="30"/>
      <c r="O18" s="18"/>
      <c r="P18" s="72"/>
      <c r="R18" s="72"/>
      <c r="S18" s="73"/>
      <c r="T18" s="56"/>
      <c r="U18" s="56"/>
      <c r="V18" s="56"/>
    </row>
    <row r="19" spans="2:22" s="17" customFormat="1" ht="12.75" customHeight="1">
      <c r="B19" s="28" t="s">
        <v>46</v>
      </c>
      <c r="C19" s="28"/>
      <c r="D19" s="30"/>
      <c r="E19" s="18"/>
      <c r="F19" s="72"/>
      <c r="H19" s="72"/>
      <c r="I19" s="73"/>
      <c r="J19" s="56"/>
      <c r="K19" s="52"/>
      <c r="L19" s="57"/>
      <c r="M19" s="28"/>
      <c r="N19" s="30"/>
      <c r="O19" s="18"/>
      <c r="P19" s="72"/>
      <c r="R19" s="72"/>
      <c r="S19" s="73"/>
      <c r="T19" s="98"/>
      <c r="U19" s="56"/>
      <c r="V19" s="56"/>
    </row>
    <row r="20" spans="2:22" s="17" customFormat="1" ht="12.75" customHeight="1">
      <c r="B20" s="28" t="s">
        <v>47</v>
      </c>
      <c r="C20" s="72"/>
      <c r="D20" s="18"/>
      <c r="E20" s="18"/>
      <c r="F20" s="72"/>
      <c r="G20" s="21"/>
      <c r="H20" s="72"/>
      <c r="I20" s="73"/>
      <c r="J20" s="56"/>
      <c r="K20" s="52"/>
      <c r="L20" s="57"/>
      <c r="M20" s="72"/>
      <c r="N20" s="18"/>
      <c r="O20" s="18"/>
      <c r="P20" s="72"/>
      <c r="Q20" s="21"/>
      <c r="R20" s="72"/>
      <c r="S20" s="73"/>
      <c r="T20" s="98"/>
      <c r="U20" s="56"/>
      <c r="V20" s="56"/>
    </row>
    <row r="21" spans="2:22" s="21" customFormat="1" ht="12.75" customHeight="1">
      <c r="B21" s="28" t="s">
        <v>48</v>
      </c>
      <c r="C21" s="72"/>
      <c r="D21" s="30"/>
      <c r="E21" s="18"/>
      <c r="F21" s="72"/>
      <c r="G21" s="17"/>
      <c r="H21" s="72"/>
      <c r="I21" s="73"/>
      <c r="J21" s="59"/>
      <c r="K21" s="53"/>
      <c r="L21" s="18"/>
      <c r="M21" s="72"/>
      <c r="N21" s="30"/>
      <c r="O21" s="18"/>
      <c r="P21" s="72"/>
      <c r="Q21" s="17"/>
      <c r="R21" s="72"/>
      <c r="S21" s="73"/>
      <c r="T21" s="59"/>
      <c r="U21" s="59"/>
      <c r="V21" s="59"/>
    </row>
    <row r="22" spans="2:22" s="17" customFormat="1" ht="12.75" customHeight="1">
      <c r="B22" s="28"/>
      <c r="C22" s="72"/>
      <c r="D22" s="26"/>
      <c r="E22" s="18"/>
      <c r="F22" s="72"/>
      <c r="H22" s="72"/>
      <c r="I22" s="73"/>
      <c r="J22" s="56"/>
      <c r="K22" s="52"/>
      <c r="L22" s="57"/>
      <c r="M22" s="72"/>
      <c r="N22" s="26"/>
      <c r="O22" s="18"/>
      <c r="P22" s="72"/>
      <c r="R22" s="72"/>
      <c r="S22" s="73"/>
      <c r="T22" s="56"/>
      <c r="U22" s="56"/>
      <c r="V22" s="56"/>
    </row>
    <row r="23" spans="2:22" s="17" customFormat="1" ht="12.75" customHeight="1">
      <c r="B23" s="28"/>
      <c r="C23" s="72"/>
      <c r="D23" s="30"/>
      <c r="E23" s="18"/>
      <c r="F23" s="72"/>
      <c r="H23" s="72"/>
      <c r="I23" s="73"/>
      <c r="J23" s="56"/>
      <c r="K23" s="52"/>
      <c r="L23" s="57"/>
      <c r="M23" s="72"/>
      <c r="N23" s="30"/>
      <c r="O23" s="18"/>
      <c r="P23" s="72"/>
      <c r="R23" s="72"/>
      <c r="S23" s="73"/>
      <c r="T23" s="56"/>
      <c r="U23" s="56"/>
      <c r="V23" s="56"/>
    </row>
    <row r="24" spans="2:22" s="17" customFormat="1" ht="12.75" customHeight="1">
      <c r="B24" s="18" t="s">
        <v>49</v>
      </c>
      <c r="C24" s="18"/>
      <c r="D24" s="18"/>
      <c r="E24" s="18"/>
      <c r="F24" s="18"/>
      <c r="G24" s="18"/>
      <c r="H24" s="18"/>
      <c r="I24" s="18"/>
      <c r="J24" s="56"/>
      <c r="K24" s="52"/>
      <c r="L24" s="57"/>
      <c r="M24" s="18"/>
      <c r="N24" s="18"/>
      <c r="O24" s="18"/>
      <c r="P24" s="18"/>
      <c r="Q24" s="18"/>
      <c r="R24" s="18"/>
      <c r="S24" s="18"/>
      <c r="T24" s="56"/>
      <c r="U24" s="56"/>
      <c r="V24" s="56"/>
    </row>
    <row r="25" spans="2:22" s="21" customFormat="1" ht="12.6" customHeight="1">
      <c r="B25" s="28" t="s">
        <v>50</v>
      </c>
      <c r="C25" s="72"/>
      <c r="D25" s="30"/>
      <c r="E25" s="18"/>
      <c r="F25" s="72"/>
      <c r="G25" s="17"/>
      <c r="H25" s="72"/>
      <c r="I25" s="73"/>
      <c r="J25" s="59"/>
      <c r="K25" s="53"/>
      <c r="L25" s="18"/>
      <c r="M25" s="72"/>
      <c r="N25" s="30"/>
      <c r="O25" s="18"/>
      <c r="P25" s="72"/>
      <c r="Q25" s="17"/>
      <c r="R25" s="72"/>
      <c r="S25" s="73"/>
      <c r="T25" s="59"/>
      <c r="U25" s="59"/>
      <c r="V25" s="59"/>
    </row>
    <row r="26" spans="2:22" s="21" customFormat="1" ht="12.75" customHeight="1">
      <c r="B26" s="28" t="s">
        <v>51</v>
      </c>
      <c r="C26" s="72"/>
      <c r="D26" s="26"/>
      <c r="E26" s="18"/>
      <c r="F26" s="72"/>
      <c r="G26" s="17"/>
      <c r="H26" s="72"/>
      <c r="I26" s="73"/>
      <c r="J26" s="59"/>
      <c r="K26" s="53"/>
      <c r="L26" s="18"/>
      <c r="M26" s="72"/>
      <c r="N26" s="26"/>
      <c r="O26" s="18"/>
      <c r="P26" s="72"/>
      <c r="Q26" s="17"/>
      <c r="R26" s="72"/>
      <c r="S26" s="73"/>
      <c r="T26" s="59"/>
      <c r="U26" s="59"/>
      <c r="V26" s="59"/>
    </row>
    <row r="27" spans="2:22" s="17" customFormat="1" ht="12.75" customHeight="1">
      <c r="B27" s="28" t="s">
        <v>52</v>
      </c>
      <c r="C27" s="72"/>
      <c r="D27" s="30"/>
      <c r="E27" s="18"/>
      <c r="F27" s="72"/>
      <c r="H27" s="72"/>
      <c r="I27" s="73"/>
      <c r="J27" s="56"/>
      <c r="K27" s="52"/>
      <c r="L27" s="57"/>
      <c r="M27" s="72"/>
      <c r="N27" s="30"/>
      <c r="O27" s="18"/>
      <c r="P27" s="72"/>
      <c r="R27" s="72"/>
      <c r="S27" s="73"/>
      <c r="T27" s="56"/>
      <c r="U27" s="56"/>
      <c r="V27" s="56"/>
    </row>
    <row r="28" spans="2:22" s="17" customFormat="1" ht="12.75" customHeight="1">
      <c r="B28" s="28" t="s">
        <v>53</v>
      </c>
      <c r="C28" s="72"/>
      <c r="D28" s="18"/>
      <c r="E28" s="18"/>
      <c r="F28" s="72"/>
      <c r="G28" s="21"/>
      <c r="H28" s="72"/>
      <c r="I28" s="73"/>
      <c r="J28" s="56"/>
      <c r="K28" s="52"/>
      <c r="L28" s="57"/>
      <c r="M28" s="72"/>
      <c r="N28" s="18"/>
      <c r="O28" s="18"/>
      <c r="P28" s="72"/>
      <c r="Q28" s="21"/>
      <c r="R28" s="72"/>
      <c r="S28" s="73"/>
      <c r="T28" s="56"/>
      <c r="U28" s="56"/>
      <c r="V28" s="56"/>
    </row>
    <row r="29" spans="2:22" s="17" customFormat="1" ht="12.75" customHeight="1">
      <c r="B29" s="28" t="s">
        <v>54</v>
      </c>
      <c r="C29" s="72"/>
      <c r="D29" s="21"/>
      <c r="E29" s="18"/>
      <c r="F29" s="72"/>
      <c r="G29" s="21"/>
      <c r="H29" s="72"/>
      <c r="I29" s="73"/>
      <c r="J29" s="56"/>
      <c r="K29" s="52"/>
      <c r="L29" s="57"/>
      <c r="M29" s="72"/>
      <c r="N29" s="21"/>
      <c r="O29" s="18"/>
      <c r="P29" s="72"/>
      <c r="Q29" s="21"/>
      <c r="R29" s="72"/>
      <c r="S29" s="73"/>
      <c r="T29" s="56"/>
      <c r="U29" s="56"/>
      <c r="V29" s="56"/>
    </row>
    <row r="30" spans="2:22" s="17" customFormat="1" ht="12.75" customHeight="1">
      <c r="B30" s="28" t="s">
        <v>55</v>
      </c>
      <c r="C30" s="72"/>
      <c r="D30" s="26"/>
      <c r="E30" s="18"/>
      <c r="F30" s="72"/>
      <c r="H30" s="72"/>
      <c r="I30" s="73"/>
      <c r="J30" s="56"/>
      <c r="K30" s="52"/>
      <c r="L30" s="57"/>
      <c r="M30" s="72"/>
      <c r="N30" s="26"/>
      <c r="O30" s="18"/>
      <c r="P30" s="72"/>
      <c r="R30" s="72"/>
      <c r="S30" s="73"/>
      <c r="T30" s="56"/>
      <c r="U30" s="56"/>
      <c r="V30" s="56"/>
    </row>
    <row r="31" spans="2:22" s="17" customFormat="1" ht="12.75" customHeight="1">
      <c r="B31" s="28"/>
      <c r="C31" s="72"/>
      <c r="D31" s="26"/>
      <c r="E31" s="18"/>
      <c r="F31" s="72"/>
      <c r="H31" s="72"/>
      <c r="I31" s="73"/>
      <c r="J31" s="56"/>
      <c r="K31" s="52"/>
      <c r="L31" s="57"/>
      <c r="M31" s="72"/>
      <c r="N31" s="26"/>
      <c r="O31" s="18"/>
      <c r="P31" s="72"/>
      <c r="R31" s="72"/>
      <c r="S31" s="73"/>
      <c r="T31" s="56"/>
      <c r="U31" s="56"/>
      <c r="V31" s="56"/>
    </row>
    <row r="32" spans="2:22" s="17" customFormat="1" ht="12.75" customHeight="1">
      <c r="B32" s="28"/>
      <c r="C32" s="72"/>
      <c r="D32" s="26"/>
      <c r="E32" s="18"/>
      <c r="F32" s="72"/>
      <c r="H32" s="72"/>
      <c r="I32" s="73"/>
      <c r="J32" s="56"/>
      <c r="K32" s="52"/>
      <c r="L32" s="57"/>
      <c r="M32" s="72"/>
      <c r="N32" s="26"/>
      <c r="O32" s="18"/>
      <c r="P32" s="72"/>
      <c r="R32" s="72"/>
      <c r="S32" s="73"/>
      <c r="T32" s="56"/>
      <c r="U32" s="56"/>
      <c r="V32" s="56"/>
    </row>
    <row r="33" spans="2:22" s="21" customFormat="1" ht="12.75" customHeight="1">
      <c r="B33" s="28"/>
      <c r="C33" s="72"/>
      <c r="D33" s="26"/>
      <c r="E33" s="18"/>
      <c r="F33" s="72"/>
      <c r="G33" s="17"/>
      <c r="H33" s="72"/>
      <c r="I33" s="73"/>
      <c r="J33" s="59"/>
      <c r="K33" s="53"/>
      <c r="L33" s="18"/>
      <c r="M33" s="72"/>
      <c r="N33" s="26"/>
      <c r="O33" s="18"/>
      <c r="P33" s="72"/>
      <c r="Q33" s="17"/>
      <c r="R33" s="72"/>
      <c r="S33" s="73"/>
      <c r="T33" s="59"/>
      <c r="U33" s="59"/>
      <c r="V33" s="59"/>
    </row>
    <row r="34" spans="2:22" s="21" customFormat="1" ht="12.75" customHeight="1">
      <c r="B34" s="18" t="s">
        <v>56</v>
      </c>
      <c r="C34" s="18"/>
      <c r="D34" s="18"/>
      <c r="E34" s="18"/>
      <c r="F34" s="18"/>
      <c r="G34" s="18"/>
      <c r="H34" s="18"/>
      <c r="I34" s="18"/>
      <c r="J34" s="59"/>
      <c r="K34" s="53"/>
      <c r="L34" s="18"/>
      <c r="M34" s="18"/>
      <c r="N34" s="18"/>
      <c r="O34" s="18"/>
      <c r="P34" s="18"/>
      <c r="Q34" s="18"/>
      <c r="R34" s="18"/>
      <c r="S34" s="18"/>
      <c r="T34" s="59"/>
      <c r="U34" s="59"/>
      <c r="V34" s="59"/>
    </row>
    <row r="35" spans="2:22" s="17" customFormat="1" ht="12.75" customHeight="1">
      <c r="B35" s="28" t="s">
        <v>57</v>
      </c>
      <c r="C35" s="72"/>
      <c r="D35" s="26"/>
      <c r="E35" s="72"/>
      <c r="F35" s="72"/>
      <c r="H35" s="72"/>
      <c r="I35" s="73"/>
      <c r="J35" s="56"/>
      <c r="K35" s="52"/>
      <c r="L35" s="57"/>
      <c r="M35" s="72"/>
      <c r="N35" s="26"/>
      <c r="O35" s="72"/>
      <c r="P35" s="72"/>
      <c r="R35" s="72"/>
      <c r="S35" s="73"/>
      <c r="T35" s="56"/>
      <c r="U35" s="56"/>
      <c r="V35" s="56"/>
    </row>
    <row r="36" spans="2:22" s="17" customFormat="1" ht="12.75" customHeight="1">
      <c r="B36" s="28" t="s">
        <v>58</v>
      </c>
      <c r="C36" s="72"/>
      <c r="D36" s="26"/>
      <c r="E36" s="72"/>
      <c r="F36" s="72"/>
      <c r="H36" s="72"/>
      <c r="I36" s="73"/>
      <c r="J36" s="56"/>
      <c r="K36" s="52"/>
      <c r="L36" s="57"/>
      <c r="M36" s="72"/>
      <c r="N36" s="26"/>
      <c r="O36" s="72"/>
      <c r="P36" s="72"/>
      <c r="R36" s="72"/>
      <c r="S36" s="73"/>
      <c r="T36" s="56"/>
      <c r="U36" s="56"/>
      <c r="V36" s="56"/>
    </row>
    <row r="37" spans="2:22" s="17" customFormat="1" ht="12.75" customHeight="1">
      <c r="B37" s="28" t="s">
        <v>59</v>
      </c>
      <c r="C37" s="72"/>
      <c r="D37" s="30"/>
      <c r="E37" s="72"/>
      <c r="F37" s="72"/>
      <c r="H37" s="72"/>
      <c r="I37" s="73"/>
      <c r="J37" s="56"/>
      <c r="K37" s="52"/>
      <c r="L37" s="57"/>
      <c r="M37" s="72"/>
      <c r="N37" s="30"/>
      <c r="O37" s="72"/>
      <c r="P37" s="72"/>
      <c r="R37" s="72"/>
      <c r="S37" s="73"/>
      <c r="T37" s="56"/>
      <c r="U37" s="56"/>
      <c r="V37" s="56"/>
    </row>
    <row r="38" spans="2:22" s="21" customFormat="1" ht="12.75" customHeight="1">
      <c r="B38" s="28" t="s">
        <v>60</v>
      </c>
      <c r="C38" s="72"/>
      <c r="D38" s="18"/>
      <c r="E38" s="72"/>
      <c r="F38" s="72"/>
      <c r="H38" s="72"/>
      <c r="I38" s="73"/>
      <c r="J38" s="59"/>
      <c r="K38" s="53"/>
      <c r="L38" s="18"/>
      <c r="M38" s="72"/>
      <c r="N38" s="18"/>
      <c r="O38" s="72"/>
      <c r="P38" s="72"/>
      <c r="R38" s="72"/>
      <c r="S38" s="73"/>
      <c r="T38" s="59"/>
      <c r="U38" s="59"/>
      <c r="V38" s="59"/>
    </row>
    <row r="39" spans="2:22" s="21" customFormat="1" ht="12.75" customHeight="1">
      <c r="B39" s="28" t="s">
        <v>61</v>
      </c>
      <c r="C39" s="72"/>
      <c r="E39" s="72"/>
      <c r="F39" s="72"/>
      <c r="H39" s="72"/>
      <c r="I39" s="73"/>
      <c r="J39" s="59"/>
      <c r="K39" s="53"/>
      <c r="L39" s="18"/>
      <c r="M39" s="72"/>
      <c r="O39" s="72"/>
      <c r="P39" s="72"/>
      <c r="R39" s="72"/>
      <c r="S39" s="73"/>
      <c r="T39" s="59"/>
      <c r="U39" s="59"/>
      <c r="V39" s="59"/>
    </row>
    <row r="40" spans="2:22" s="17" customFormat="1" ht="12.75" customHeight="1">
      <c r="B40" s="28" t="s">
        <v>62</v>
      </c>
      <c r="C40" s="72"/>
      <c r="D40" s="26"/>
      <c r="E40" s="72"/>
      <c r="F40" s="72"/>
      <c r="H40" s="72"/>
      <c r="I40" s="73"/>
      <c r="J40" s="56"/>
      <c r="K40" s="52"/>
      <c r="L40" s="57"/>
      <c r="M40" s="72"/>
      <c r="N40" s="26"/>
      <c r="O40" s="72"/>
      <c r="P40" s="72"/>
      <c r="R40" s="72"/>
      <c r="S40" s="73"/>
      <c r="T40" s="56"/>
      <c r="U40" s="56"/>
      <c r="V40" s="56"/>
    </row>
    <row r="41" spans="2:22" s="17" customFormat="1" ht="12.75" customHeight="1">
      <c r="B41" s="28" t="s">
        <v>63</v>
      </c>
      <c r="C41" s="72"/>
      <c r="D41" s="26"/>
      <c r="E41" s="72"/>
      <c r="F41" s="72"/>
      <c r="H41" s="72"/>
      <c r="I41" s="73"/>
      <c r="J41" s="56"/>
      <c r="K41" s="52"/>
      <c r="L41" s="57"/>
      <c r="M41" s="72"/>
      <c r="N41" s="26"/>
      <c r="O41" s="72"/>
      <c r="P41" s="72"/>
      <c r="R41" s="72"/>
      <c r="S41" s="73"/>
      <c r="T41" s="56"/>
      <c r="U41" s="56"/>
      <c r="V41" s="56"/>
    </row>
    <row r="42" spans="2:22" s="17" customFormat="1" ht="12.75" customHeight="1">
      <c r="B42" s="28"/>
      <c r="C42" s="72"/>
      <c r="D42" s="26"/>
      <c r="E42" s="72"/>
      <c r="F42" s="72"/>
      <c r="H42" s="72"/>
      <c r="I42" s="73"/>
      <c r="J42" s="56"/>
      <c r="K42" s="52"/>
      <c r="L42" s="57"/>
      <c r="M42" s="72"/>
      <c r="N42" s="26"/>
      <c r="O42" s="72"/>
      <c r="P42" s="72"/>
      <c r="R42" s="72"/>
      <c r="S42" s="73"/>
      <c r="T42" s="56"/>
      <c r="U42" s="56"/>
      <c r="V42" s="56"/>
    </row>
    <row r="43" spans="2:22" s="17" customFormat="1" ht="12.75" customHeight="1">
      <c r="B43" s="28"/>
      <c r="C43" s="72"/>
      <c r="D43" s="26"/>
      <c r="E43" s="72"/>
      <c r="F43" s="72"/>
      <c r="H43" s="72"/>
      <c r="I43" s="73"/>
      <c r="J43" s="56"/>
      <c r="K43" s="52"/>
      <c r="L43" s="57"/>
      <c r="M43" s="72"/>
      <c r="N43" s="26"/>
      <c r="O43" s="72"/>
      <c r="P43" s="72"/>
      <c r="R43" s="72"/>
      <c r="S43" s="73"/>
      <c r="T43" s="56"/>
      <c r="U43" s="56"/>
      <c r="V43" s="56"/>
    </row>
    <row r="44" spans="2:22" s="21" customFormat="1" ht="12.75" customHeight="1">
      <c r="B44" s="18" t="s">
        <v>64</v>
      </c>
      <c r="C44" s="18"/>
      <c r="D44" s="18"/>
      <c r="E44" s="18"/>
      <c r="F44" s="18"/>
      <c r="G44" s="18"/>
      <c r="H44" s="18"/>
      <c r="I44" s="18"/>
      <c r="J44" s="59"/>
      <c r="K44" s="53"/>
      <c r="L44" s="18"/>
      <c r="M44" s="18"/>
      <c r="N44" s="18"/>
      <c r="O44" s="18"/>
      <c r="P44" s="18"/>
      <c r="Q44" s="18"/>
      <c r="R44" s="18"/>
      <c r="S44" s="18"/>
      <c r="T44" s="59"/>
      <c r="U44" s="59"/>
      <c r="V44" s="59"/>
    </row>
    <row r="45" spans="2:22" s="21" customFormat="1" ht="12.75" customHeight="1">
      <c r="B45" s="28" t="s">
        <v>65</v>
      </c>
      <c r="C45" s="72"/>
      <c r="D45" s="26"/>
      <c r="E45" s="72"/>
      <c r="F45" s="72"/>
      <c r="G45" s="17"/>
      <c r="H45" s="72"/>
      <c r="I45" s="73"/>
      <c r="J45" s="59"/>
      <c r="K45" s="53"/>
      <c r="L45" s="18"/>
      <c r="M45" s="72"/>
      <c r="N45" s="26"/>
      <c r="O45" s="72"/>
      <c r="P45" s="72"/>
      <c r="Q45" s="17"/>
      <c r="R45" s="72"/>
      <c r="S45" s="73"/>
      <c r="T45" s="59"/>
      <c r="U45" s="59"/>
      <c r="V45" s="59"/>
    </row>
    <row r="46" spans="2:22" s="17" customFormat="1" ht="12.75" customHeight="1">
      <c r="B46" s="28" t="s">
        <v>66</v>
      </c>
      <c r="C46" s="72"/>
      <c r="D46" s="26"/>
      <c r="E46" s="72"/>
      <c r="F46" s="72"/>
      <c r="H46" s="72"/>
      <c r="I46" s="73"/>
      <c r="J46" s="56"/>
      <c r="K46" s="52"/>
      <c r="L46" s="57"/>
      <c r="M46" s="72"/>
      <c r="N46" s="26"/>
      <c r="O46" s="72"/>
      <c r="P46" s="72"/>
      <c r="R46" s="72"/>
      <c r="S46" s="73"/>
      <c r="T46" s="56"/>
      <c r="U46" s="56"/>
      <c r="V46" s="56"/>
    </row>
    <row r="47" spans="2:22" s="17" customFormat="1" ht="12.75" customHeight="1">
      <c r="B47" s="28" t="s">
        <v>67</v>
      </c>
      <c r="C47" s="72"/>
      <c r="D47" s="26"/>
      <c r="E47" s="72"/>
      <c r="F47" s="72"/>
      <c r="H47" s="72"/>
      <c r="I47" s="73"/>
      <c r="J47" s="56"/>
      <c r="K47" s="52"/>
      <c r="L47" s="57"/>
      <c r="M47" s="72"/>
      <c r="N47" s="26"/>
      <c r="O47" s="72"/>
      <c r="P47" s="72"/>
      <c r="R47" s="72"/>
      <c r="S47" s="73"/>
      <c r="T47" s="56"/>
      <c r="U47" s="56"/>
      <c r="V47" s="56"/>
    </row>
    <row r="48" spans="2:22" s="17" customFormat="1" ht="12.75" customHeight="1">
      <c r="B48" s="28" t="s">
        <v>48</v>
      </c>
      <c r="C48" s="72"/>
      <c r="D48" s="26"/>
      <c r="E48" s="72"/>
      <c r="F48" s="72"/>
      <c r="H48" s="72"/>
      <c r="I48" s="73"/>
      <c r="J48" s="56"/>
      <c r="K48" s="52"/>
      <c r="L48" s="57"/>
      <c r="M48" s="72"/>
      <c r="N48" s="26"/>
      <c r="O48" s="72"/>
      <c r="P48" s="72"/>
      <c r="R48" s="72"/>
      <c r="S48" s="73"/>
      <c r="T48" s="56"/>
      <c r="U48" s="56"/>
      <c r="V48" s="56"/>
    </row>
    <row r="49" spans="2:22" s="17" customFormat="1" ht="12.75" customHeight="1">
      <c r="B49" s="28"/>
      <c r="C49" s="72"/>
      <c r="D49" s="30"/>
      <c r="E49" s="72"/>
      <c r="F49" s="72"/>
      <c r="H49" s="72"/>
      <c r="I49" s="73"/>
      <c r="J49" s="56"/>
      <c r="K49" s="52"/>
      <c r="L49" s="57"/>
      <c r="M49" s="72"/>
      <c r="N49" s="30"/>
      <c r="O49" s="72"/>
      <c r="P49" s="72"/>
      <c r="R49" s="72"/>
      <c r="S49" s="73"/>
      <c r="T49" s="56"/>
      <c r="U49" s="56"/>
      <c r="V49" s="56"/>
    </row>
    <row r="50" spans="2:22" s="17" customFormat="1" ht="12.75" customHeight="1">
      <c r="B50" s="28"/>
      <c r="C50" s="72"/>
      <c r="D50" s="18"/>
      <c r="E50" s="72"/>
      <c r="F50" s="72"/>
      <c r="G50" s="21"/>
      <c r="H50" s="72"/>
      <c r="I50" s="73"/>
      <c r="J50" s="56"/>
      <c r="K50" s="52"/>
      <c r="L50" s="57"/>
      <c r="M50" s="72"/>
      <c r="N50" s="30"/>
      <c r="O50" s="72"/>
      <c r="P50" s="72"/>
      <c r="R50" s="72"/>
      <c r="S50" s="73"/>
      <c r="T50" s="56"/>
      <c r="U50" s="56"/>
      <c r="V50" s="56"/>
    </row>
    <row r="51" spans="2:22" s="21" customFormat="1" ht="12.75" customHeight="1">
      <c r="B51" s="22" t="s">
        <v>0</v>
      </c>
      <c r="C51" s="33">
        <f>SUM(C14:C50)</f>
        <v>0</v>
      </c>
      <c r="D51" s="74"/>
      <c r="E51" s="33">
        <f>SUM(E35:E50)</f>
        <v>0</v>
      </c>
      <c r="F51" s="33">
        <f>SUM(F14:F50)</f>
        <v>0</v>
      </c>
      <c r="G51" s="17"/>
      <c r="H51" s="33">
        <f>SUM(H14:H50)</f>
        <v>0</v>
      </c>
      <c r="I51" s="75"/>
      <c r="J51" s="59"/>
      <c r="K51" s="53"/>
      <c r="L51" s="18"/>
      <c r="M51" s="232">
        <f>SUM(M14:M50)</f>
        <v>0</v>
      </c>
      <c r="N51" s="30"/>
      <c r="O51" s="232">
        <f>SUM(O35:O50)</f>
        <v>0</v>
      </c>
      <c r="P51" s="232">
        <f>SUM(P14:P50)</f>
        <v>0</v>
      </c>
      <c r="Q51" s="17"/>
      <c r="R51" s="232">
        <f>SUM(R14:R50)</f>
        <v>0</v>
      </c>
      <c r="S51" s="75"/>
      <c r="T51" s="59"/>
      <c r="U51" s="59"/>
      <c r="V51" s="59"/>
    </row>
    <row r="52" spans="2:22" s="21" customFormat="1" ht="12.75" customHeight="1">
      <c r="B52" s="34"/>
      <c r="C52" s="34"/>
      <c r="D52" s="35"/>
      <c r="E52" s="31"/>
      <c r="F52" s="34"/>
      <c r="G52" s="17"/>
      <c r="H52" s="31"/>
      <c r="I52" s="76"/>
      <c r="J52" s="59"/>
      <c r="K52" s="53"/>
      <c r="L52" s="18"/>
      <c r="M52" s="34"/>
      <c r="N52" s="30"/>
      <c r="O52" s="31"/>
      <c r="P52" s="34"/>
      <c r="Q52" s="17"/>
      <c r="R52" s="31"/>
      <c r="S52" s="76"/>
      <c r="T52" s="59"/>
      <c r="U52" s="59"/>
      <c r="V52" s="59"/>
    </row>
    <row r="53" spans="2:22" s="17" customFormat="1" ht="12.75" customHeight="1">
      <c r="B53" s="36" t="s">
        <v>68</v>
      </c>
      <c r="C53" s="37"/>
      <c r="D53" s="32"/>
      <c r="E53" s="37"/>
      <c r="F53" s="37"/>
      <c r="H53" s="37"/>
      <c r="I53" s="77"/>
      <c r="J53" s="56"/>
      <c r="K53" s="52"/>
      <c r="L53" s="57"/>
      <c r="M53" s="37"/>
      <c r="N53" s="30"/>
      <c r="O53" s="37"/>
      <c r="P53" s="37"/>
      <c r="R53" s="37"/>
      <c r="S53" s="77"/>
      <c r="T53" s="56"/>
      <c r="U53" s="56"/>
      <c r="V53" s="56"/>
    </row>
    <row r="54" spans="2:22" s="17" customFormat="1" ht="12.75" customHeight="1">
      <c r="B54" s="34"/>
      <c r="C54" s="38"/>
      <c r="D54" s="32"/>
      <c r="E54" s="32"/>
      <c r="F54" s="31"/>
      <c r="H54" s="31"/>
      <c r="J54" s="56"/>
      <c r="K54" s="52"/>
      <c r="L54" s="57"/>
      <c r="M54" s="38"/>
      <c r="N54" s="30"/>
      <c r="O54" s="32"/>
      <c r="P54" s="31"/>
      <c r="R54" s="31"/>
      <c r="T54" s="56"/>
      <c r="U54" s="56"/>
      <c r="V54" s="56"/>
    </row>
    <row r="55" spans="2:22" s="17" customFormat="1" ht="12.75" customHeight="1">
      <c r="B55" s="22" t="s">
        <v>17</v>
      </c>
      <c r="C55" s="33">
        <f>+C53</f>
        <v>0</v>
      </c>
      <c r="D55" s="35"/>
      <c r="E55" s="33">
        <f t="shared" ref="E55:F55" si="0">+E53</f>
        <v>0</v>
      </c>
      <c r="F55" s="33">
        <f t="shared" si="0"/>
        <v>0</v>
      </c>
      <c r="H55" s="33">
        <f t="shared" ref="H55" si="1">+H53</f>
        <v>0</v>
      </c>
      <c r="J55" s="56"/>
      <c r="K55" s="52"/>
      <c r="L55" s="57"/>
      <c r="M55" s="232">
        <f>+M53</f>
        <v>0</v>
      </c>
      <c r="N55" s="30"/>
      <c r="O55" s="232">
        <f t="shared" ref="O55:P55" si="2">+O53</f>
        <v>0</v>
      </c>
      <c r="P55" s="232">
        <f t="shared" si="2"/>
        <v>0</v>
      </c>
      <c r="R55" s="232">
        <f t="shared" ref="R55" si="3">+R53</f>
        <v>0</v>
      </c>
      <c r="T55" s="56"/>
      <c r="U55" s="56"/>
      <c r="V55" s="56"/>
    </row>
    <row r="56" spans="2:22" s="21" customFormat="1" ht="12.75" customHeight="1">
      <c r="B56" s="34"/>
      <c r="C56" s="39"/>
      <c r="D56" s="35"/>
      <c r="E56" s="32"/>
      <c r="F56" s="31"/>
      <c r="G56" s="17"/>
      <c r="H56" s="31"/>
      <c r="I56" s="17"/>
      <c r="J56" s="59"/>
      <c r="K56" s="53"/>
      <c r="L56" s="18"/>
      <c r="M56" s="39"/>
      <c r="N56" s="30"/>
      <c r="O56" s="32"/>
      <c r="P56" s="31"/>
      <c r="Q56" s="17"/>
      <c r="R56" s="31"/>
      <c r="S56" s="17"/>
      <c r="T56" s="59"/>
      <c r="U56" s="59"/>
      <c r="V56" s="59"/>
    </row>
    <row r="57" spans="2:22" s="21" customFormat="1" ht="12.75" customHeight="1">
      <c r="B57" s="22" t="s">
        <v>1</v>
      </c>
      <c r="C57" s="33">
        <f>C51+C55</f>
        <v>0</v>
      </c>
      <c r="D57" s="74"/>
      <c r="E57" s="33">
        <f>E51+E55</f>
        <v>0</v>
      </c>
      <c r="F57" s="33">
        <f>F51+F55</f>
        <v>0</v>
      </c>
      <c r="G57" s="17"/>
      <c r="H57" s="33">
        <f>H51+H55</f>
        <v>0</v>
      </c>
      <c r="I57" s="17"/>
      <c r="J57" s="59"/>
      <c r="K57" s="53"/>
      <c r="L57" s="18"/>
      <c r="M57" s="232">
        <f>M51+M55</f>
        <v>0</v>
      </c>
      <c r="N57" s="30"/>
      <c r="O57" s="232">
        <f>O51+O55</f>
        <v>0</v>
      </c>
      <c r="P57" s="232">
        <f>P51+P55</f>
        <v>0</v>
      </c>
      <c r="Q57" s="17"/>
      <c r="R57" s="232">
        <f>R51+R55</f>
        <v>0</v>
      </c>
      <c r="S57" s="17"/>
      <c r="T57" s="59"/>
      <c r="U57" s="59"/>
      <c r="V57" s="59"/>
    </row>
    <row r="58" spans="2:22" s="17" customFormat="1" ht="12.75" customHeight="1">
      <c r="B58" s="22"/>
      <c r="C58" s="22"/>
      <c r="D58" s="22"/>
      <c r="E58" s="40"/>
      <c r="F58" s="40"/>
      <c r="G58" s="40"/>
      <c r="H58" s="30"/>
      <c r="I58" s="40"/>
      <c r="J58" s="56"/>
      <c r="K58" s="52"/>
      <c r="L58" s="57"/>
      <c r="M58" s="61"/>
      <c r="N58" s="30"/>
      <c r="O58" s="62"/>
      <c r="P58" s="60"/>
      <c r="R58" s="56"/>
      <c r="S58" s="63"/>
      <c r="T58" s="56"/>
      <c r="U58" s="56"/>
      <c r="V58" s="56"/>
    </row>
    <row r="59" spans="2:22" s="17" customFormat="1" ht="12.75" customHeight="1">
      <c r="B59" s="22"/>
      <c r="C59" s="22"/>
      <c r="D59" s="22"/>
      <c r="E59" s="40"/>
      <c r="F59" s="40"/>
      <c r="G59" s="40"/>
      <c r="H59" s="30"/>
      <c r="I59" s="40"/>
      <c r="J59" s="56"/>
      <c r="K59" s="52"/>
      <c r="L59" s="57"/>
      <c r="M59" s="61"/>
      <c r="N59" s="30"/>
      <c r="O59" s="62"/>
      <c r="P59" s="60"/>
      <c r="Q59" s="63"/>
      <c r="R59" s="56"/>
      <c r="S59" s="63"/>
      <c r="T59" s="56"/>
      <c r="U59" s="56"/>
      <c r="V59" s="56"/>
    </row>
    <row r="60" spans="2:22" s="17" customFormat="1" ht="12.75" customHeight="1">
      <c r="B60" s="22"/>
      <c r="C60" s="22"/>
      <c r="D60" s="22"/>
      <c r="E60" s="40"/>
      <c r="F60" s="40"/>
      <c r="G60" s="40"/>
      <c r="H60" s="30"/>
      <c r="I60" s="40"/>
      <c r="J60" s="56"/>
      <c r="K60" s="52"/>
      <c r="L60" s="57"/>
      <c r="M60" s="61"/>
      <c r="N60" s="61"/>
      <c r="O60" s="62"/>
      <c r="P60" s="60"/>
      <c r="Q60" s="63"/>
      <c r="R60" s="56"/>
      <c r="S60" s="63"/>
      <c r="T60" s="56"/>
      <c r="U60" s="56"/>
      <c r="V60" s="56"/>
    </row>
    <row r="61" spans="2:22" s="17" customFormat="1" ht="12.75" customHeight="1">
      <c r="B61" s="22"/>
      <c r="C61" s="22"/>
      <c r="D61" s="22"/>
      <c r="E61" s="40"/>
      <c r="F61" s="40"/>
      <c r="G61" s="40"/>
      <c r="H61" s="30"/>
      <c r="I61" s="40"/>
      <c r="J61" s="56"/>
      <c r="K61" s="52"/>
      <c r="L61" s="57"/>
      <c r="M61" s="56"/>
      <c r="N61" s="63"/>
      <c r="O61" s="56"/>
      <c r="P61" s="63"/>
      <c r="Q61" s="56"/>
      <c r="R61" s="56"/>
      <c r="S61" s="56"/>
    </row>
    <row r="62" spans="2:22" s="21" customFormat="1" ht="12.75" customHeight="1" thickBot="1">
      <c r="B62" s="41"/>
      <c r="C62" s="41"/>
      <c r="D62" s="41"/>
      <c r="E62" s="40"/>
      <c r="F62" s="40"/>
      <c r="G62" s="40"/>
      <c r="H62" s="17"/>
      <c r="I62" s="40"/>
      <c r="J62" s="56"/>
      <c r="K62" s="52"/>
      <c r="L62" s="57"/>
      <c r="M62" s="59"/>
      <c r="N62" s="64"/>
      <c r="O62" s="59"/>
      <c r="P62" s="64"/>
      <c r="Q62" s="59"/>
      <c r="R62" s="59"/>
      <c r="S62" s="59"/>
    </row>
    <row r="63" spans="2:22" s="17" customFormat="1" ht="12.75" customHeight="1" thickBot="1">
      <c r="B63" s="42"/>
      <c r="C63" s="42"/>
      <c r="D63" s="42"/>
      <c r="E63" s="42"/>
      <c r="F63" s="100"/>
      <c r="G63" s="100"/>
      <c r="H63" s="100"/>
      <c r="I63" s="223"/>
      <c r="J63" s="56"/>
      <c r="K63" s="52"/>
      <c r="L63" s="57"/>
      <c r="M63" s="274" t="s">
        <v>35</v>
      </c>
      <c r="N63" s="275"/>
      <c r="O63" s="276"/>
      <c r="P63" s="41"/>
      <c r="Q63" s="40"/>
      <c r="S63" s="65"/>
      <c r="T63" s="67"/>
      <c r="U63" s="56"/>
    </row>
    <row r="64" spans="2:22" s="17" customFormat="1" ht="12.75" customHeight="1">
      <c r="B64" s="99" t="s">
        <v>35</v>
      </c>
      <c r="C64" s="41"/>
      <c r="D64" s="41"/>
      <c r="E64" s="40"/>
      <c r="G64" s="66"/>
      <c r="H64" s="100"/>
      <c r="I64" s="223"/>
      <c r="J64" s="56"/>
      <c r="K64" s="52"/>
      <c r="L64" s="57"/>
      <c r="M64" s="22"/>
      <c r="O64" s="22"/>
      <c r="P64" s="22"/>
      <c r="Q64" s="40"/>
      <c r="S64" s="67"/>
      <c r="T64" s="65"/>
      <c r="U64" s="56"/>
    </row>
    <row r="65" spans="1:21" s="17" customFormat="1" ht="12.75" customHeight="1">
      <c r="B65" s="22"/>
      <c r="C65" s="22"/>
      <c r="D65" s="22"/>
      <c r="E65" s="40"/>
      <c r="G65" s="67"/>
      <c r="H65" s="100"/>
      <c r="I65" s="223"/>
      <c r="J65" s="56"/>
      <c r="K65" s="52"/>
      <c r="L65" s="57"/>
      <c r="M65" s="42" t="s">
        <v>195</v>
      </c>
      <c r="R65" s="37"/>
      <c r="S65" s="65"/>
      <c r="T65" s="62"/>
      <c r="U65" s="56"/>
    </row>
    <row r="66" spans="1:21" s="17" customFormat="1" ht="12.75" customHeight="1">
      <c r="B66" s="42" t="s">
        <v>195</v>
      </c>
      <c r="F66" s="37"/>
      <c r="G66" s="66"/>
      <c r="H66" s="100"/>
      <c r="I66" s="223"/>
      <c r="J66" s="56"/>
      <c r="K66" s="52"/>
      <c r="L66" s="57"/>
      <c r="M66" s="42" t="s">
        <v>36</v>
      </c>
      <c r="R66" s="29"/>
      <c r="S66" s="65"/>
      <c r="T66" s="65"/>
      <c r="U66" s="56"/>
    </row>
    <row r="67" spans="1:21" s="21" customFormat="1" ht="12.75" customHeight="1">
      <c r="B67" s="42" t="s">
        <v>36</v>
      </c>
      <c r="C67" s="17"/>
      <c r="D67" s="17"/>
      <c r="E67" s="17"/>
      <c r="F67" s="29"/>
      <c r="G67" s="67"/>
      <c r="H67" s="100"/>
      <c r="I67" s="223"/>
      <c r="J67" s="56"/>
      <c r="K67" s="52"/>
      <c r="L67" s="57"/>
      <c r="M67" s="43" t="s">
        <v>100</v>
      </c>
      <c r="N67" s="43"/>
      <c r="O67" s="224"/>
      <c r="P67" s="224" t="s">
        <v>37</v>
      </c>
      <c r="Q67" s="224"/>
      <c r="R67" s="37"/>
      <c r="S67" s="67"/>
      <c r="T67" s="67"/>
      <c r="U67" s="56"/>
    </row>
    <row r="68" spans="1:21" s="21" customFormat="1" ht="12.75" customHeight="1">
      <c r="B68" s="43" t="s">
        <v>100</v>
      </c>
      <c r="C68" s="224" t="s">
        <v>37</v>
      </c>
      <c r="D68" s="224"/>
      <c r="E68" s="224"/>
      <c r="F68" s="37"/>
      <c r="G68" s="66"/>
      <c r="H68" s="46"/>
      <c r="I68" s="223"/>
      <c r="J68" s="56"/>
      <c r="K68" s="52"/>
      <c r="L68" s="57"/>
      <c r="M68" s="42"/>
      <c r="N68" s="17"/>
      <c r="O68" s="224"/>
      <c r="P68" s="224" t="s">
        <v>37</v>
      </c>
      <c r="Q68" s="224"/>
      <c r="R68" s="37"/>
      <c r="S68" s="67"/>
      <c r="T68" s="65"/>
      <c r="U68" s="56"/>
    </row>
    <row r="69" spans="1:21" s="17" customFormat="1" ht="12.75" customHeight="1">
      <c r="B69" s="42"/>
      <c r="C69" s="224" t="s">
        <v>37</v>
      </c>
      <c r="D69" s="224"/>
      <c r="E69" s="224"/>
      <c r="F69" s="37"/>
      <c r="G69" s="67"/>
      <c r="H69" s="30"/>
      <c r="I69" s="223"/>
      <c r="J69" s="56"/>
      <c r="K69" s="52"/>
      <c r="L69" s="57"/>
      <c r="M69" s="42"/>
      <c r="O69" s="224"/>
      <c r="P69" s="224" t="s">
        <v>37</v>
      </c>
      <c r="Q69" s="224"/>
      <c r="R69" s="37"/>
      <c r="S69" s="65"/>
      <c r="T69" s="67"/>
      <c r="U69" s="56"/>
    </row>
    <row r="70" spans="1:21" s="17" customFormat="1" ht="25.05" customHeight="1">
      <c r="B70" s="42"/>
      <c r="C70" s="224" t="s">
        <v>37</v>
      </c>
      <c r="D70" s="224"/>
      <c r="E70" s="224"/>
      <c r="F70" s="37"/>
      <c r="G70" s="66"/>
      <c r="H70" s="225"/>
      <c r="I70" s="223"/>
      <c r="J70" s="56"/>
      <c r="K70" s="52"/>
      <c r="L70" s="57"/>
      <c r="M70" s="43" t="s">
        <v>38</v>
      </c>
      <c r="N70" s="43"/>
      <c r="O70" s="224"/>
      <c r="P70" s="224" t="s">
        <v>39</v>
      </c>
      <c r="Q70" s="224"/>
      <c r="R70" s="37"/>
      <c r="S70" s="65"/>
      <c r="T70" s="67"/>
      <c r="U70" s="56"/>
    </row>
    <row r="71" spans="1:21" s="17" customFormat="1" ht="12.75" customHeight="1">
      <c r="B71" s="43" t="s">
        <v>38</v>
      </c>
      <c r="C71" s="224" t="s">
        <v>39</v>
      </c>
      <c r="D71" s="224"/>
      <c r="E71" s="224"/>
      <c r="F71" s="37"/>
      <c r="G71" s="66"/>
      <c r="H71" s="225"/>
      <c r="I71" s="223"/>
      <c r="J71" s="56"/>
      <c r="K71" s="52"/>
      <c r="L71" s="57"/>
      <c r="M71" s="42"/>
      <c r="O71" s="224"/>
      <c r="P71" s="224" t="s">
        <v>39</v>
      </c>
      <c r="Q71" s="224"/>
      <c r="R71" s="37"/>
      <c r="S71" s="65"/>
      <c r="T71" s="67"/>
      <c r="U71" s="56"/>
    </row>
    <row r="72" spans="1:21" s="17" customFormat="1" ht="12.75" customHeight="1">
      <c r="B72" s="42"/>
      <c r="C72" s="224" t="s">
        <v>39</v>
      </c>
      <c r="D72" s="224"/>
      <c r="E72" s="224"/>
      <c r="F72" s="37"/>
      <c r="G72" s="66"/>
      <c r="H72" s="225"/>
      <c r="I72" s="223"/>
      <c r="J72" s="56"/>
      <c r="K72" s="52"/>
      <c r="L72" s="57"/>
      <c r="M72" s="42"/>
      <c r="O72" s="224"/>
      <c r="P72" s="224" t="s">
        <v>39</v>
      </c>
      <c r="Q72" s="224"/>
      <c r="R72" s="37"/>
      <c r="S72" s="65"/>
      <c r="T72" s="67"/>
      <c r="U72" s="56"/>
    </row>
    <row r="73" spans="1:21" s="17" customFormat="1" ht="12.75" customHeight="1">
      <c r="B73" s="42"/>
      <c r="C73" s="224" t="s">
        <v>39</v>
      </c>
      <c r="D73" s="224"/>
      <c r="E73" s="224"/>
      <c r="F73" s="37"/>
      <c r="G73" s="66"/>
      <c r="H73" s="225"/>
      <c r="I73" s="223"/>
      <c r="J73" s="56"/>
      <c r="K73" s="52"/>
      <c r="L73" s="57"/>
      <c r="M73" s="226"/>
      <c r="N73" s="44"/>
      <c r="O73" s="45"/>
      <c r="P73" s="46"/>
      <c r="Q73" s="46"/>
      <c r="R73" s="47"/>
      <c r="S73" s="65"/>
      <c r="T73" s="67"/>
      <c r="U73" s="56"/>
    </row>
    <row r="74" spans="1:21" s="17" customFormat="1" ht="12.75" customHeight="1">
      <c r="F74" s="48"/>
      <c r="G74" s="66"/>
      <c r="H74" s="225"/>
      <c r="I74" s="50"/>
      <c r="J74" s="56"/>
      <c r="K74" s="52"/>
      <c r="L74" s="57"/>
      <c r="M74" s="226"/>
      <c r="Q74" s="49" t="s">
        <v>18</v>
      </c>
      <c r="R74" s="232">
        <f>SUM(R65:R72)</f>
        <v>0</v>
      </c>
      <c r="S74" s="65"/>
      <c r="T74" s="67"/>
      <c r="U74" s="16"/>
    </row>
    <row r="75" spans="1:21" s="17" customFormat="1" ht="12.75" customHeight="1">
      <c r="E75" s="49" t="s">
        <v>18</v>
      </c>
      <c r="F75" s="101">
        <f>SUM(F66:F73)</f>
        <v>0</v>
      </c>
      <c r="G75" s="66"/>
      <c r="H75" s="225"/>
      <c r="I75" s="50"/>
      <c r="J75" s="56"/>
      <c r="K75" s="52"/>
      <c r="L75" s="57"/>
      <c r="M75" s="16"/>
      <c r="T75" s="50"/>
      <c r="U75" s="16"/>
    </row>
    <row r="76" spans="1:21" s="17" customFormat="1" ht="12.75" customHeight="1" thickBot="1">
      <c r="A76" s="16"/>
      <c r="B76" s="16"/>
      <c r="H76" s="50"/>
      <c r="I76" s="50"/>
      <c r="J76" s="56"/>
      <c r="K76" s="52"/>
      <c r="L76" s="57"/>
      <c r="M76" s="16"/>
      <c r="N76" s="16"/>
      <c r="O76" s="16"/>
      <c r="P76" s="16"/>
      <c r="Q76" s="16"/>
      <c r="R76" s="16"/>
      <c r="S76" s="50"/>
      <c r="T76" s="50"/>
      <c r="U76" s="16"/>
    </row>
    <row r="77" spans="1:21" s="17" customFormat="1" ht="12.75" customHeight="1">
      <c r="A77" s="16"/>
      <c r="B77" s="16"/>
      <c r="C77" s="16"/>
      <c r="D77" s="16"/>
      <c r="E77" s="16"/>
      <c r="F77" s="16"/>
      <c r="G77" s="16"/>
      <c r="H77" s="50"/>
      <c r="I77" s="50"/>
      <c r="J77" s="56"/>
      <c r="K77" s="52"/>
      <c r="L77" s="57"/>
      <c r="M77" s="217" t="s">
        <v>19</v>
      </c>
      <c r="N77" s="218"/>
      <c r="O77" s="218"/>
      <c r="P77" s="218"/>
      <c r="Q77" s="218"/>
      <c r="R77" s="218"/>
      <c r="S77" s="218"/>
      <c r="T77" s="219"/>
      <c r="U77" s="16"/>
    </row>
    <row r="78" spans="1:21" s="17" customFormat="1" ht="12.75" customHeight="1">
      <c r="A78" s="16"/>
      <c r="B78" s="16"/>
      <c r="C78" s="16"/>
      <c r="D78" s="16"/>
      <c r="E78" s="16"/>
      <c r="F78" s="16"/>
      <c r="G78" s="16"/>
      <c r="H78" s="50"/>
      <c r="I78" s="50"/>
      <c r="J78" s="56"/>
      <c r="K78" s="52"/>
      <c r="L78" s="57"/>
      <c r="M78" s="5"/>
      <c r="N78" s="6"/>
      <c r="O78" s="6"/>
      <c r="P78" s="6"/>
      <c r="Q78" s="6"/>
      <c r="R78" s="6"/>
      <c r="S78" s="6"/>
      <c r="T78" s="7"/>
      <c r="U78" s="16"/>
    </row>
    <row r="79" spans="1:21" s="17" customFormat="1" ht="12.75" customHeight="1">
      <c r="A79" s="16"/>
      <c r="B79" s="16"/>
      <c r="C79" s="16"/>
      <c r="D79" s="16"/>
      <c r="E79" s="16"/>
      <c r="F79" s="16"/>
      <c r="G79" s="16"/>
      <c r="H79" s="50"/>
      <c r="I79" s="50"/>
      <c r="J79" s="56"/>
      <c r="K79" s="52"/>
      <c r="L79" s="57"/>
      <c r="M79" s="220" t="s">
        <v>20</v>
      </c>
      <c r="N79" s="221"/>
      <c r="O79" s="221"/>
      <c r="P79" s="221"/>
      <c r="Q79" s="221"/>
      <c r="R79" s="221"/>
      <c r="S79" s="221"/>
      <c r="T79" s="222"/>
      <c r="U79" s="16"/>
    </row>
    <row r="80" spans="1:21" s="17" customFormat="1" ht="12.75" customHeight="1">
      <c r="A80" s="16"/>
      <c r="B80" s="16"/>
      <c r="C80" s="16"/>
      <c r="D80" s="16"/>
      <c r="E80" s="16"/>
      <c r="F80" s="16"/>
      <c r="G80" s="16"/>
      <c r="H80" s="50"/>
      <c r="I80" s="50"/>
      <c r="J80" s="56"/>
      <c r="K80" s="52"/>
      <c r="L80" s="57"/>
      <c r="M80" s="220"/>
      <c r="N80" s="221"/>
      <c r="O80" s="221"/>
      <c r="P80" s="221"/>
      <c r="Q80" s="221"/>
      <c r="R80" s="221"/>
      <c r="S80" s="221"/>
      <c r="T80" s="222"/>
      <c r="U80" s="16"/>
    </row>
    <row r="81" spans="1:21" s="17" customFormat="1" ht="12.75" customHeight="1">
      <c r="A81" s="16"/>
      <c r="B81" s="16"/>
      <c r="C81" s="16"/>
      <c r="D81" s="16"/>
      <c r="E81" s="16"/>
      <c r="F81" s="16"/>
      <c r="G81" s="16"/>
      <c r="H81" s="50"/>
      <c r="I81" s="50"/>
      <c r="J81" s="56"/>
      <c r="K81" s="52"/>
      <c r="L81" s="57"/>
      <c r="M81" s="220"/>
      <c r="N81" s="221"/>
      <c r="O81" s="221"/>
      <c r="P81" s="221"/>
      <c r="Q81" s="221"/>
      <c r="R81" s="221"/>
      <c r="S81" s="221"/>
      <c r="T81" s="222"/>
      <c r="U81" s="16"/>
    </row>
    <row r="82" spans="1:21" s="17" customFormat="1" ht="12.75" customHeight="1">
      <c r="A82" s="16"/>
      <c r="B82" s="16"/>
      <c r="C82" s="16"/>
      <c r="D82" s="16"/>
      <c r="E82" s="16"/>
      <c r="F82" s="16"/>
      <c r="G82" s="16"/>
      <c r="H82" s="50"/>
      <c r="I82" s="50"/>
      <c r="J82" s="56"/>
      <c r="K82" s="52"/>
      <c r="L82" s="57"/>
      <c r="M82" s="220"/>
      <c r="N82" s="221"/>
      <c r="O82" s="221"/>
      <c r="P82" s="221"/>
      <c r="Q82" s="221"/>
      <c r="R82" s="221"/>
      <c r="S82" s="221"/>
      <c r="T82" s="222"/>
      <c r="U82" s="16"/>
    </row>
    <row r="83" spans="1:21" s="17" customFormat="1" ht="12.75" customHeight="1">
      <c r="A83" s="16"/>
      <c r="B83" s="16"/>
      <c r="C83" s="16"/>
      <c r="D83" s="16"/>
      <c r="E83" s="16"/>
      <c r="F83" s="16"/>
      <c r="G83" s="16"/>
      <c r="H83" s="50"/>
      <c r="I83" s="50"/>
      <c r="J83" s="56"/>
      <c r="K83" s="52"/>
      <c r="L83" s="57"/>
      <c r="M83" s="5"/>
      <c r="N83" s="6"/>
      <c r="O83" s="6"/>
      <c r="P83" s="6"/>
      <c r="Q83" s="6"/>
      <c r="R83" s="6"/>
      <c r="S83" s="6"/>
      <c r="T83" s="7"/>
      <c r="U83" s="16"/>
    </row>
    <row r="84" spans="1:21" s="17" customFormat="1" ht="12.75" customHeight="1">
      <c r="A84" s="16"/>
      <c r="B84" s="16"/>
      <c r="C84" s="16"/>
      <c r="D84" s="16"/>
      <c r="E84" s="16"/>
      <c r="F84" s="16"/>
      <c r="G84" s="16"/>
      <c r="H84" s="50"/>
      <c r="I84" s="50"/>
      <c r="J84" s="56"/>
      <c r="K84" s="52"/>
      <c r="L84" s="57"/>
      <c r="M84" s="8" t="s">
        <v>21</v>
      </c>
      <c r="N84" s="9"/>
      <c r="O84" s="9"/>
      <c r="P84" s="9"/>
      <c r="Q84" s="9"/>
      <c r="R84" s="10"/>
      <c r="S84" s="9"/>
      <c r="T84" s="11"/>
      <c r="U84" s="16"/>
    </row>
    <row r="85" spans="1:21" s="17" customFormat="1" ht="12.75" customHeight="1">
      <c r="A85" s="16"/>
      <c r="B85" s="16"/>
      <c r="C85" s="16"/>
      <c r="D85" s="16"/>
      <c r="E85" s="16"/>
      <c r="F85" s="16"/>
      <c r="G85" s="16"/>
      <c r="H85" s="50"/>
      <c r="I85" s="50"/>
      <c r="J85" s="56"/>
      <c r="K85" s="52"/>
      <c r="L85" s="57"/>
      <c r="M85" s="8"/>
      <c r="N85" s="9"/>
      <c r="O85" s="9"/>
      <c r="P85" s="9"/>
      <c r="Q85" s="9"/>
      <c r="R85" s="10"/>
      <c r="S85" s="9"/>
      <c r="T85" s="11"/>
      <c r="U85" s="16"/>
    </row>
    <row r="86" spans="1:21" s="17" customFormat="1" ht="12.75" customHeight="1">
      <c r="A86" s="16"/>
      <c r="B86" s="16"/>
      <c r="C86" s="16"/>
      <c r="D86" s="16"/>
      <c r="E86" s="16"/>
      <c r="F86" s="16"/>
      <c r="G86" s="16"/>
      <c r="H86" s="50"/>
      <c r="I86" s="50"/>
      <c r="J86" s="56"/>
      <c r="K86" s="52"/>
      <c r="L86" s="57"/>
      <c r="M86" s="8" t="s">
        <v>22</v>
      </c>
      <c r="N86" s="9"/>
      <c r="O86" s="9"/>
      <c r="P86" s="9"/>
      <c r="Q86" s="9"/>
      <c r="R86" s="10"/>
      <c r="S86" s="9"/>
      <c r="T86" s="11"/>
      <c r="U86" s="16"/>
    </row>
    <row r="87" spans="1:21" s="17" customFormat="1" ht="12.75" customHeight="1">
      <c r="A87" s="16"/>
      <c r="B87" s="16"/>
      <c r="C87" s="16"/>
      <c r="D87" s="16"/>
      <c r="E87" s="16"/>
      <c r="F87" s="16"/>
      <c r="G87" s="16"/>
      <c r="H87" s="50"/>
      <c r="I87" s="50"/>
      <c r="J87" s="56"/>
      <c r="K87" s="52"/>
      <c r="L87" s="57"/>
      <c r="M87" s="8"/>
      <c r="N87" s="9"/>
      <c r="O87" s="9"/>
      <c r="P87" s="9"/>
      <c r="Q87" s="9"/>
      <c r="R87" s="10"/>
      <c r="S87" s="9"/>
      <c r="T87" s="11"/>
      <c r="U87" s="16"/>
    </row>
    <row r="88" spans="1:21" s="17" customFormat="1" ht="12.75" customHeight="1" thickBot="1">
      <c r="A88" s="16"/>
      <c r="B88" s="16"/>
      <c r="C88" s="16"/>
      <c r="D88" s="16"/>
      <c r="E88" s="16"/>
      <c r="F88" s="16"/>
      <c r="G88" s="16"/>
      <c r="H88" s="50"/>
      <c r="I88" s="50"/>
      <c r="J88" s="56"/>
      <c r="K88" s="52"/>
      <c r="L88" s="57"/>
      <c r="M88" s="12"/>
      <c r="N88" s="13"/>
      <c r="O88" s="13"/>
      <c r="P88" s="13"/>
      <c r="Q88" s="13"/>
      <c r="R88" s="14"/>
      <c r="S88" s="13"/>
      <c r="T88" s="15"/>
      <c r="U88" s="16"/>
    </row>
    <row r="89" spans="1:21" s="17" customFormat="1" ht="12.75" customHeight="1">
      <c r="A89" s="16"/>
      <c r="B89" s="16"/>
      <c r="C89" s="16"/>
      <c r="D89" s="16"/>
      <c r="E89" s="16"/>
      <c r="F89" s="16"/>
      <c r="G89" s="16"/>
      <c r="H89" s="50"/>
      <c r="I89" s="50"/>
      <c r="J89" s="56"/>
      <c r="K89" s="52"/>
      <c r="L89" s="57"/>
      <c r="M89" s="16"/>
      <c r="N89" s="16"/>
      <c r="O89" s="16"/>
      <c r="P89" s="16"/>
      <c r="Q89" s="16"/>
      <c r="R89" s="16"/>
      <c r="S89" s="50"/>
      <c r="T89" s="50"/>
      <c r="U89" s="16"/>
    </row>
    <row r="90" spans="1:21" s="17" customFormat="1" ht="12.75" customHeight="1">
      <c r="A90" s="16"/>
      <c r="B90" s="16"/>
      <c r="C90" s="16"/>
      <c r="D90" s="16"/>
      <c r="E90" s="16"/>
      <c r="F90" s="16"/>
      <c r="G90" s="16"/>
      <c r="H90" s="50"/>
      <c r="I90" s="50"/>
      <c r="J90" s="56"/>
      <c r="K90" s="52"/>
      <c r="L90" s="57"/>
      <c r="M90" s="16"/>
      <c r="N90" s="16"/>
      <c r="O90" s="16"/>
      <c r="P90" s="16"/>
      <c r="Q90" s="16"/>
      <c r="R90" s="16"/>
      <c r="S90" s="50"/>
      <c r="T90" s="50"/>
      <c r="U90" s="16"/>
    </row>
    <row r="91" spans="1:21" s="17" customFormat="1" ht="12.75" customHeight="1">
      <c r="A91" s="16"/>
      <c r="B91" s="16"/>
      <c r="C91" s="16"/>
      <c r="D91" s="16"/>
      <c r="E91" s="50"/>
      <c r="F91" s="50"/>
      <c r="G91" s="50"/>
      <c r="H91" s="16"/>
      <c r="I91" s="16"/>
      <c r="J91" s="56"/>
      <c r="K91" s="52"/>
      <c r="L91" s="57"/>
      <c r="M91" s="16"/>
      <c r="N91" s="16"/>
      <c r="O91" s="16"/>
      <c r="P91" s="16"/>
      <c r="Q91" s="16"/>
    </row>
    <row r="92" spans="1:21" s="17" customFormat="1" ht="12.75" customHeight="1">
      <c r="A92" s="16"/>
      <c r="B92" s="16"/>
      <c r="C92" s="16"/>
      <c r="D92" s="16"/>
      <c r="E92" s="50"/>
      <c r="F92" s="50"/>
      <c r="G92" s="50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1" s="17" customFormat="1" ht="12.75" customHeight="1">
      <c r="A93" s="16"/>
      <c r="B93" s="16"/>
      <c r="C93" s="16"/>
      <c r="D93" s="16"/>
      <c r="E93" s="50"/>
      <c r="F93" s="50"/>
      <c r="G93" s="50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1" s="17" customFormat="1" ht="12.75" customHeight="1">
      <c r="A94" s="16"/>
      <c r="B94" s="16"/>
      <c r="C94" s="16"/>
      <c r="D94" s="16"/>
      <c r="E94" s="50"/>
      <c r="F94" s="50"/>
      <c r="G94" s="50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1" s="17" customFormat="1" ht="12.75" customHeight="1">
      <c r="A95" s="16"/>
      <c r="B95" s="16"/>
      <c r="C95" s="16"/>
      <c r="D95" s="16"/>
      <c r="E95" s="50"/>
      <c r="F95" s="50"/>
      <c r="G95" s="50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1" s="17" customFormat="1" ht="12.75" customHeight="1">
      <c r="A96" s="16"/>
      <c r="B96" s="16"/>
      <c r="C96" s="16"/>
      <c r="D96" s="16"/>
      <c r="E96" s="50"/>
      <c r="F96" s="50"/>
      <c r="G96" s="50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  <row r="97" spans="1:20" s="17" customFormat="1" ht="12.75" customHeight="1">
      <c r="A97" s="16"/>
      <c r="B97" s="16"/>
      <c r="C97" s="16"/>
      <c r="D97" s="16"/>
      <c r="E97" s="50"/>
      <c r="F97" s="50"/>
      <c r="G97" s="50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</row>
    <row r="98" spans="1:20" s="17" customFormat="1" ht="12.75" customHeight="1">
      <c r="A98" s="16"/>
      <c r="B98" s="16"/>
      <c r="C98" s="16"/>
      <c r="D98" s="16"/>
      <c r="E98" s="50"/>
      <c r="F98" s="50"/>
      <c r="G98" s="50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</row>
    <row r="99" spans="1:20" s="17" customFormat="1" ht="12.75" customHeight="1">
      <c r="A99" s="16"/>
      <c r="B99" s="16"/>
      <c r="C99" s="16"/>
      <c r="D99" s="16"/>
      <c r="E99" s="50"/>
      <c r="F99" s="50"/>
      <c r="G99" s="50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</row>
    <row r="100" spans="1:20" s="17" customFormat="1" ht="12.75" customHeight="1">
      <c r="A100" s="16"/>
      <c r="B100" s="16"/>
      <c r="C100" s="16"/>
      <c r="D100" s="16"/>
      <c r="E100" s="50"/>
      <c r="F100" s="50"/>
      <c r="G100" s="50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</row>
    <row r="101" spans="1:20" s="17" customFormat="1" ht="12.75" customHeight="1">
      <c r="A101" s="16"/>
      <c r="B101" s="16"/>
      <c r="C101" s="16"/>
      <c r="D101" s="16"/>
      <c r="E101" s="50"/>
      <c r="F101" s="50"/>
      <c r="G101" s="50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</row>
    <row r="102" spans="1:20" s="17" customFormat="1" ht="12.75" customHeight="1">
      <c r="A102" s="16"/>
      <c r="B102" s="16"/>
      <c r="C102" s="16"/>
      <c r="D102" s="16"/>
      <c r="E102" s="50"/>
      <c r="F102" s="50"/>
      <c r="G102" s="50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</row>
    <row r="103" spans="1:20" s="17" customFormat="1" ht="12.75" customHeight="1">
      <c r="A103" s="16"/>
      <c r="B103" s="16"/>
      <c r="C103" s="16"/>
      <c r="D103" s="16"/>
      <c r="E103" s="50"/>
      <c r="F103" s="50"/>
      <c r="G103" s="50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</row>
    <row r="104" spans="1:20" s="17" customFormat="1" ht="12.75" customHeight="1">
      <c r="A104" s="16"/>
      <c r="B104" s="16"/>
      <c r="C104" s="16"/>
      <c r="D104" s="16"/>
      <c r="E104" s="50"/>
      <c r="F104" s="50"/>
      <c r="G104" s="50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</row>
    <row r="105" spans="1:20" s="17" customFormat="1" ht="12.75" customHeight="1">
      <c r="A105" s="16"/>
      <c r="B105" s="16"/>
      <c r="C105" s="16"/>
      <c r="D105" s="16"/>
      <c r="E105" s="50"/>
      <c r="F105" s="50"/>
      <c r="G105" s="50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1:20" s="17" customFormat="1" ht="12.75" customHeight="1">
      <c r="A106" s="16"/>
      <c r="B106" s="16"/>
      <c r="C106" s="16"/>
      <c r="D106" s="16"/>
      <c r="E106" s="50"/>
      <c r="F106" s="50"/>
      <c r="G106" s="50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</row>
    <row r="107" spans="1:20" s="17" customFormat="1" ht="12.75" customHeight="1">
      <c r="A107" s="16"/>
      <c r="B107" s="16"/>
      <c r="C107" s="16"/>
      <c r="D107" s="16"/>
      <c r="E107" s="50"/>
      <c r="F107" s="50"/>
      <c r="G107" s="50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</row>
    <row r="108" spans="1:20" s="17" customFormat="1" ht="12.75" customHeight="1">
      <c r="A108" s="16"/>
      <c r="B108" s="16"/>
      <c r="C108" s="16"/>
      <c r="D108" s="16"/>
      <c r="E108" s="50"/>
      <c r="F108" s="50"/>
      <c r="G108" s="50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</row>
    <row r="109" spans="1:20" s="17" customFormat="1" ht="12.75" customHeight="1">
      <c r="A109" s="16"/>
      <c r="B109" s="16"/>
      <c r="C109" s="16"/>
      <c r="D109" s="16"/>
      <c r="E109" s="50"/>
      <c r="F109" s="50"/>
      <c r="G109" s="50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</row>
    <row r="110" spans="1:20" s="17" customFormat="1" ht="12.75" customHeight="1">
      <c r="A110" s="16"/>
      <c r="B110" s="16"/>
      <c r="C110" s="16"/>
      <c r="D110" s="16"/>
      <c r="E110" s="50"/>
      <c r="F110" s="50"/>
      <c r="G110" s="50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</row>
    <row r="111" spans="1:20" s="17" customFormat="1" ht="12.75" customHeight="1">
      <c r="A111" s="16"/>
      <c r="B111" s="16"/>
      <c r="C111" s="16"/>
      <c r="D111" s="16"/>
      <c r="E111" s="50"/>
      <c r="F111" s="50"/>
      <c r="G111" s="50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</row>
    <row r="112" spans="1:20" s="17" customFormat="1" ht="12.75" customHeight="1">
      <c r="A112" s="16"/>
      <c r="B112" s="16"/>
      <c r="C112" s="16"/>
      <c r="D112" s="16"/>
      <c r="E112" s="50"/>
      <c r="F112" s="50"/>
      <c r="G112" s="50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</row>
    <row r="113" spans="1:20" s="17" customFormat="1" ht="12.75" customHeight="1">
      <c r="A113" s="16"/>
      <c r="B113" s="16"/>
      <c r="C113" s="16"/>
      <c r="D113" s="16"/>
      <c r="E113" s="50"/>
      <c r="F113" s="50"/>
      <c r="G113" s="50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</row>
    <row r="114" spans="1:20" s="17" customFormat="1" ht="12.75" customHeight="1">
      <c r="A114" s="16"/>
      <c r="B114" s="16"/>
      <c r="C114" s="16"/>
      <c r="D114" s="16"/>
      <c r="E114" s="50"/>
      <c r="F114" s="50"/>
      <c r="G114" s="50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</row>
    <row r="115" spans="1:20" s="17" customFormat="1" ht="12.75" customHeight="1">
      <c r="A115" s="16"/>
      <c r="B115" s="16"/>
      <c r="C115" s="16"/>
      <c r="D115" s="16"/>
      <c r="E115" s="50"/>
      <c r="F115" s="50"/>
      <c r="G115" s="50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</row>
    <row r="116" spans="1:20" s="17" customFormat="1" ht="12.75" customHeight="1">
      <c r="A116" s="16"/>
      <c r="B116" s="16"/>
      <c r="C116" s="16"/>
      <c r="D116" s="16"/>
      <c r="E116" s="50"/>
      <c r="F116" s="50"/>
      <c r="G116" s="50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</row>
    <row r="117" spans="1:20" s="17" customFormat="1" ht="12.75" customHeight="1">
      <c r="A117" s="16"/>
      <c r="B117" s="16"/>
      <c r="C117" s="16"/>
      <c r="D117" s="16"/>
      <c r="E117" s="50"/>
      <c r="F117" s="50"/>
      <c r="G117" s="50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</row>
    <row r="118" spans="1:20" s="17" customFormat="1" ht="12.75" customHeight="1">
      <c r="A118" s="16"/>
      <c r="B118" s="16"/>
      <c r="C118" s="16"/>
      <c r="D118" s="16"/>
      <c r="E118" s="50"/>
      <c r="F118" s="50"/>
      <c r="G118" s="50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</row>
    <row r="119" spans="1:20" s="17" customFormat="1" ht="12.75" customHeight="1">
      <c r="A119" s="16"/>
      <c r="B119" s="16"/>
      <c r="C119" s="16"/>
      <c r="D119" s="16"/>
      <c r="E119" s="50"/>
      <c r="F119" s="50"/>
      <c r="G119" s="50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</row>
    <row r="120" spans="1:20" s="17" customFormat="1" ht="12.75" customHeight="1">
      <c r="A120" s="16"/>
      <c r="B120" s="16"/>
      <c r="C120" s="16"/>
      <c r="D120" s="16"/>
      <c r="E120" s="50"/>
      <c r="F120" s="50"/>
      <c r="G120" s="50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</row>
    <row r="121" spans="1:20" s="17" customFormat="1" ht="12.75" customHeight="1">
      <c r="A121" s="16"/>
      <c r="B121" s="16"/>
      <c r="C121" s="16"/>
      <c r="D121" s="16"/>
      <c r="E121" s="50"/>
      <c r="F121" s="50"/>
      <c r="G121" s="50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</row>
    <row r="122" spans="1:20" s="17" customFormat="1" ht="12.75" customHeight="1">
      <c r="A122" s="16"/>
      <c r="B122" s="16"/>
      <c r="C122" s="16"/>
      <c r="D122" s="16"/>
      <c r="E122" s="50"/>
      <c r="F122" s="50"/>
      <c r="G122" s="50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</row>
    <row r="123" spans="1:20" s="17" customFormat="1" ht="12.75" customHeight="1">
      <c r="A123" s="16"/>
      <c r="B123" s="16"/>
      <c r="C123" s="16"/>
      <c r="D123" s="16"/>
      <c r="E123" s="50"/>
      <c r="F123" s="50"/>
      <c r="G123" s="50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</row>
    <row r="124" spans="1:20" s="17" customFormat="1" ht="12.75" customHeight="1">
      <c r="A124" s="16"/>
      <c r="B124" s="16"/>
      <c r="C124" s="16"/>
      <c r="D124" s="16"/>
      <c r="E124" s="50"/>
      <c r="F124" s="50"/>
      <c r="G124" s="50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</row>
    <row r="125" spans="1:20" s="17" customFormat="1" ht="12.75" customHeight="1">
      <c r="A125" s="16"/>
      <c r="B125" s="16"/>
      <c r="C125" s="16"/>
      <c r="D125" s="16"/>
      <c r="E125" s="50"/>
      <c r="F125" s="50"/>
      <c r="G125" s="50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</row>
    <row r="126" spans="1:20" s="17" customFormat="1" ht="12.75" customHeight="1">
      <c r="A126" s="16"/>
      <c r="B126" s="16"/>
      <c r="C126" s="16"/>
      <c r="D126" s="16"/>
      <c r="E126" s="50"/>
      <c r="F126" s="50"/>
      <c r="G126" s="50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</row>
    <row r="127" spans="1:20" s="17" customFormat="1" ht="12.75" customHeight="1">
      <c r="A127" s="16"/>
      <c r="B127" s="16"/>
      <c r="C127" s="16"/>
      <c r="D127" s="16"/>
      <c r="E127" s="50"/>
      <c r="F127" s="50"/>
      <c r="G127" s="50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</row>
    <row r="128" spans="1:20" s="17" customFormat="1" ht="12.75" customHeight="1">
      <c r="A128" s="16"/>
      <c r="B128" s="16"/>
      <c r="C128" s="16"/>
      <c r="D128" s="16"/>
      <c r="E128" s="50"/>
      <c r="F128" s="50"/>
      <c r="G128" s="50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</row>
    <row r="129" spans="1:20" s="17" customFormat="1" ht="12.75" customHeight="1">
      <c r="A129" s="16"/>
      <c r="B129" s="16"/>
      <c r="C129" s="16"/>
      <c r="D129" s="16"/>
      <c r="E129" s="50"/>
      <c r="F129" s="50"/>
      <c r="G129" s="50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</row>
    <row r="130" spans="1:20" s="17" customFormat="1" ht="12.75" customHeight="1">
      <c r="A130" s="16"/>
      <c r="B130" s="16"/>
      <c r="C130" s="16"/>
      <c r="D130" s="16"/>
      <c r="E130" s="50"/>
      <c r="F130" s="50"/>
      <c r="G130" s="50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</row>
    <row r="131" spans="1:20" s="17" customFormat="1" ht="12.75" customHeight="1">
      <c r="A131" s="16"/>
      <c r="B131" s="16"/>
      <c r="C131" s="16"/>
      <c r="D131" s="16"/>
      <c r="E131" s="50"/>
      <c r="F131" s="50"/>
      <c r="G131" s="50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</row>
    <row r="132" spans="1:20" s="17" customFormat="1" ht="12.75" customHeight="1">
      <c r="A132" s="16"/>
      <c r="B132" s="16"/>
      <c r="C132" s="16"/>
      <c r="D132" s="16"/>
      <c r="E132" s="50"/>
      <c r="F132" s="50"/>
      <c r="G132" s="50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</row>
    <row r="133" spans="1:20" s="17" customFormat="1" ht="12.75" customHeight="1">
      <c r="A133" s="16"/>
      <c r="B133" s="16"/>
      <c r="C133" s="16"/>
      <c r="D133" s="16"/>
      <c r="E133" s="50"/>
      <c r="F133" s="50"/>
      <c r="G133" s="50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</row>
    <row r="134" spans="1:20" s="17" customFormat="1" ht="12.75" customHeight="1">
      <c r="A134" s="16"/>
      <c r="B134" s="16"/>
      <c r="C134" s="16"/>
      <c r="D134" s="16"/>
      <c r="E134" s="50"/>
      <c r="F134" s="50"/>
      <c r="G134" s="50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</row>
    <row r="135" spans="1:20" s="17" customFormat="1" ht="12.75" customHeight="1">
      <c r="A135" s="16"/>
      <c r="B135" s="16"/>
      <c r="C135" s="16"/>
      <c r="D135" s="16"/>
      <c r="E135" s="50"/>
      <c r="F135" s="50"/>
      <c r="G135" s="50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</row>
    <row r="136" spans="1:20" s="17" customFormat="1" ht="12.75" customHeight="1">
      <c r="A136" s="16"/>
      <c r="B136" s="16"/>
      <c r="C136" s="16"/>
      <c r="D136" s="16"/>
      <c r="E136" s="50"/>
      <c r="F136" s="50"/>
      <c r="G136" s="50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</row>
    <row r="137" spans="1:20" s="17" customFormat="1" ht="12.75" customHeight="1">
      <c r="A137" s="16"/>
      <c r="B137" s="16"/>
      <c r="C137" s="16"/>
      <c r="D137" s="16"/>
      <c r="E137" s="50"/>
      <c r="F137" s="50"/>
      <c r="G137" s="50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</row>
    <row r="138" spans="1:20" s="17" customFormat="1" ht="12.75" customHeight="1">
      <c r="A138" s="16"/>
      <c r="B138" s="16"/>
      <c r="C138" s="16"/>
      <c r="D138" s="16"/>
      <c r="E138" s="50"/>
      <c r="F138" s="50"/>
      <c r="G138" s="50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</row>
    <row r="139" spans="1:20" s="17" customFormat="1" ht="12.75" customHeight="1">
      <c r="A139" s="16"/>
      <c r="B139" s="16"/>
      <c r="C139" s="16"/>
      <c r="D139" s="16"/>
      <c r="E139" s="50"/>
      <c r="F139" s="50"/>
      <c r="G139" s="50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</row>
    <row r="140" spans="1:20" s="17" customFormat="1" ht="12.75" customHeight="1">
      <c r="A140" s="16"/>
      <c r="B140" s="16"/>
      <c r="C140" s="16"/>
      <c r="D140" s="16"/>
      <c r="E140" s="50"/>
      <c r="F140" s="50"/>
      <c r="G140" s="50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</row>
    <row r="141" spans="1:20" s="17" customFormat="1" ht="12.75" customHeight="1">
      <c r="A141" s="16"/>
      <c r="B141" s="16"/>
      <c r="C141" s="16"/>
      <c r="D141" s="16"/>
      <c r="E141" s="50"/>
      <c r="F141" s="50"/>
      <c r="G141" s="50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</row>
    <row r="142" spans="1:20" s="17" customFormat="1" ht="12.75" customHeight="1">
      <c r="A142" s="16"/>
      <c r="B142" s="16"/>
      <c r="C142" s="16"/>
      <c r="D142" s="16"/>
      <c r="E142" s="50"/>
      <c r="F142" s="50"/>
      <c r="G142" s="50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</row>
    <row r="143" spans="1:20" s="17" customFormat="1" ht="12.75" customHeight="1">
      <c r="A143" s="16"/>
      <c r="B143" s="16"/>
      <c r="C143" s="16"/>
      <c r="D143" s="16"/>
      <c r="E143" s="50"/>
      <c r="F143" s="50"/>
      <c r="G143" s="50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</row>
    <row r="144" spans="1:20" s="17" customFormat="1" ht="12.75" customHeight="1">
      <c r="A144" s="16"/>
      <c r="B144" s="16"/>
      <c r="C144" s="16"/>
      <c r="D144" s="16"/>
      <c r="E144" s="50"/>
      <c r="F144" s="50"/>
      <c r="G144" s="50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</row>
    <row r="145" spans="1:20" s="17" customFormat="1" ht="12.75" customHeight="1">
      <c r="A145" s="16"/>
      <c r="B145" s="16"/>
      <c r="C145" s="16"/>
      <c r="D145" s="16"/>
      <c r="E145" s="50"/>
      <c r="F145" s="50"/>
      <c r="G145" s="50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</row>
    <row r="146" spans="1:20" s="17" customFormat="1" ht="12.75" customHeight="1">
      <c r="A146" s="16"/>
      <c r="B146" s="16"/>
      <c r="C146" s="16"/>
      <c r="D146" s="16"/>
      <c r="E146" s="50"/>
      <c r="F146" s="50"/>
      <c r="G146" s="50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</row>
    <row r="147" spans="1:20" s="17" customFormat="1" ht="12.75" customHeight="1">
      <c r="A147" s="16"/>
      <c r="B147" s="16"/>
      <c r="C147" s="16"/>
      <c r="D147" s="16"/>
      <c r="E147" s="50"/>
      <c r="F147" s="50"/>
      <c r="G147" s="50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</row>
    <row r="148" spans="1:20" s="17" customFormat="1" ht="12.75" customHeight="1">
      <c r="A148" s="16"/>
      <c r="B148" s="16"/>
      <c r="C148" s="16"/>
      <c r="D148" s="16"/>
      <c r="E148" s="50"/>
      <c r="F148" s="50"/>
      <c r="G148" s="50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</row>
    <row r="149" spans="1:20" s="17" customFormat="1" ht="12.75" customHeight="1">
      <c r="A149" s="16"/>
      <c r="B149" s="16"/>
      <c r="C149" s="16"/>
      <c r="D149" s="16"/>
      <c r="E149" s="50"/>
      <c r="F149" s="50"/>
      <c r="G149" s="50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</row>
    <row r="150" spans="1:20" s="17" customFormat="1" ht="12.75" customHeight="1">
      <c r="A150" s="16"/>
      <c r="B150" s="16"/>
      <c r="C150" s="16"/>
      <c r="D150" s="16"/>
      <c r="E150" s="50"/>
      <c r="F150" s="50"/>
      <c r="G150" s="50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</row>
    <row r="151" spans="1:20" s="17" customFormat="1" ht="12.75" customHeight="1">
      <c r="A151" s="16"/>
      <c r="B151" s="16"/>
      <c r="C151" s="16"/>
      <c r="D151" s="16"/>
      <c r="E151" s="50"/>
      <c r="F151" s="50"/>
      <c r="G151" s="50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</row>
    <row r="152" spans="1:20" s="17" customFormat="1" ht="12.75" customHeight="1">
      <c r="A152" s="16"/>
      <c r="B152" s="16"/>
      <c r="C152" s="16"/>
      <c r="D152" s="16"/>
      <c r="E152" s="50"/>
      <c r="F152" s="50"/>
      <c r="G152" s="50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</row>
    <row r="153" spans="1:20" s="17" customFormat="1" ht="12.75" customHeight="1">
      <c r="A153" s="16"/>
      <c r="B153" s="16"/>
      <c r="C153" s="16"/>
      <c r="D153" s="16"/>
      <c r="E153" s="50"/>
      <c r="F153" s="50"/>
      <c r="G153" s="50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</row>
    <row r="154" spans="1:20" s="17" customFormat="1" ht="12.75" customHeight="1">
      <c r="A154" s="16"/>
      <c r="B154" s="16"/>
      <c r="C154" s="16"/>
      <c r="D154" s="16"/>
      <c r="E154" s="50"/>
      <c r="F154" s="50"/>
      <c r="G154" s="50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</row>
    <row r="155" spans="1:20" s="17" customFormat="1" ht="12.75" customHeight="1">
      <c r="A155" s="16"/>
      <c r="B155" s="16"/>
      <c r="C155" s="16"/>
      <c r="D155" s="16"/>
      <c r="E155" s="50"/>
      <c r="F155" s="50"/>
      <c r="G155" s="50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</row>
    <row r="156" spans="1:20" s="17" customFormat="1" ht="12.75" customHeight="1">
      <c r="A156" s="16"/>
      <c r="B156" s="16"/>
      <c r="C156" s="16"/>
      <c r="D156" s="16"/>
      <c r="E156" s="50"/>
      <c r="F156" s="50"/>
      <c r="G156" s="50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</row>
    <row r="157" spans="1:20" s="17" customFormat="1" ht="12.75" customHeight="1">
      <c r="A157" s="16"/>
      <c r="B157" s="16"/>
      <c r="C157" s="16"/>
      <c r="D157" s="16"/>
      <c r="E157" s="50"/>
      <c r="F157" s="50"/>
      <c r="G157" s="50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</row>
    <row r="158" spans="1:20" s="17" customFormat="1" ht="12.75" customHeight="1">
      <c r="A158" s="16"/>
      <c r="B158" s="16"/>
      <c r="C158" s="16"/>
      <c r="D158" s="16"/>
      <c r="E158" s="50"/>
      <c r="F158" s="50"/>
      <c r="G158" s="50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</row>
    <row r="159" spans="1:20" s="17" customFormat="1" ht="12.75" customHeight="1">
      <c r="A159" s="16"/>
      <c r="B159" s="16"/>
      <c r="C159" s="16"/>
      <c r="D159" s="16"/>
      <c r="E159" s="50"/>
      <c r="F159" s="50"/>
      <c r="G159" s="50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</row>
    <row r="160" spans="1:20" s="17" customFormat="1" ht="12.75" customHeight="1">
      <c r="A160" s="16"/>
      <c r="B160" s="16"/>
      <c r="C160" s="16"/>
      <c r="D160" s="16"/>
      <c r="E160" s="50"/>
      <c r="F160" s="50"/>
      <c r="G160" s="50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</row>
    <row r="161" spans="1:20" s="17" customFormat="1" ht="12.75" customHeight="1">
      <c r="A161" s="16"/>
      <c r="B161" s="16"/>
      <c r="C161" s="16"/>
      <c r="D161" s="16"/>
      <c r="E161" s="50"/>
      <c r="F161" s="50"/>
      <c r="G161" s="50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</row>
    <row r="162" spans="1:20" s="17" customFormat="1" ht="12.75" customHeight="1">
      <c r="A162" s="16"/>
      <c r="B162" s="16"/>
      <c r="C162" s="16"/>
      <c r="D162" s="16"/>
      <c r="E162" s="50"/>
      <c r="F162" s="50"/>
      <c r="G162" s="50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</row>
    <row r="163" spans="1:20" s="17" customFormat="1" ht="12.75" customHeight="1">
      <c r="A163" s="16"/>
      <c r="B163" s="16"/>
      <c r="C163" s="16"/>
      <c r="D163" s="16"/>
      <c r="E163" s="50"/>
      <c r="F163" s="50"/>
      <c r="G163" s="50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</row>
    <row r="164" spans="1:20" s="17" customFormat="1" ht="12.75" customHeight="1">
      <c r="A164" s="16"/>
      <c r="B164" s="16"/>
      <c r="C164" s="16"/>
      <c r="D164" s="16"/>
      <c r="E164" s="50"/>
      <c r="F164" s="50"/>
      <c r="G164" s="50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</row>
    <row r="165" spans="1:20" s="17" customFormat="1" ht="12.75" customHeight="1">
      <c r="A165" s="16"/>
      <c r="B165" s="16"/>
      <c r="C165" s="16"/>
      <c r="D165" s="16"/>
      <c r="E165" s="50"/>
      <c r="F165" s="50"/>
      <c r="G165" s="50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</row>
    <row r="166" spans="1:20" s="17" customFormat="1" ht="12.75" customHeight="1">
      <c r="A166" s="16"/>
      <c r="B166" s="16"/>
      <c r="C166" s="16"/>
      <c r="D166" s="16"/>
      <c r="E166" s="50"/>
      <c r="F166" s="50"/>
      <c r="G166" s="50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</row>
    <row r="167" spans="1:20" s="17" customFormat="1" ht="12.75" customHeight="1">
      <c r="A167" s="16"/>
      <c r="B167" s="16"/>
      <c r="C167" s="16"/>
      <c r="D167" s="16"/>
      <c r="E167" s="50"/>
      <c r="F167" s="50"/>
      <c r="G167" s="50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</row>
    <row r="168" spans="1:20" s="17" customFormat="1" ht="12.75" customHeight="1">
      <c r="A168" s="16"/>
      <c r="B168" s="16"/>
      <c r="C168" s="16"/>
      <c r="D168" s="16"/>
      <c r="E168" s="50"/>
      <c r="F168" s="50"/>
      <c r="G168" s="50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</row>
    <row r="169" spans="1:20" s="17" customFormat="1" ht="12.75" customHeight="1">
      <c r="A169" s="16"/>
      <c r="B169" s="16"/>
      <c r="C169" s="16"/>
      <c r="D169" s="16"/>
      <c r="E169" s="50"/>
      <c r="F169" s="50"/>
      <c r="G169" s="50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</row>
    <row r="170" spans="1:20" s="17" customFormat="1" ht="12.75" customHeight="1">
      <c r="A170" s="16"/>
      <c r="B170" s="16"/>
      <c r="C170" s="16"/>
      <c r="D170" s="16"/>
      <c r="E170" s="50"/>
      <c r="F170" s="50"/>
      <c r="G170" s="50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</row>
    <row r="171" spans="1:20" s="17" customFormat="1" ht="12.75" customHeight="1">
      <c r="A171" s="16"/>
      <c r="B171" s="16"/>
      <c r="C171" s="16"/>
      <c r="D171" s="16"/>
      <c r="E171" s="50"/>
      <c r="F171" s="50"/>
      <c r="G171" s="50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</row>
    <row r="172" spans="1:20" s="17" customFormat="1" ht="12.75" customHeight="1">
      <c r="A172" s="16"/>
      <c r="B172" s="16"/>
      <c r="C172" s="16"/>
      <c r="D172" s="16"/>
      <c r="E172" s="50"/>
      <c r="F172" s="50"/>
      <c r="G172" s="50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</row>
    <row r="173" spans="1:20" s="17" customFormat="1" ht="12.75" customHeight="1">
      <c r="A173" s="16"/>
      <c r="B173" s="16"/>
      <c r="C173" s="16"/>
      <c r="D173" s="16"/>
      <c r="E173" s="50"/>
      <c r="F173" s="50"/>
      <c r="G173" s="50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</row>
    <row r="174" spans="1:20" s="17" customFormat="1" ht="12.75" customHeight="1">
      <c r="A174" s="16"/>
      <c r="B174" s="16"/>
      <c r="C174" s="16"/>
      <c r="D174" s="16"/>
      <c r="E174" s="50"/>
      <c r="F174" s="50"/>
      <c r="G174" s="50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</row>
    <row r="175" spans="1:20" s="17" customFormat="1" ht="12.75" customHeight="1">
      <c r="A175" s="16"/>
      <c r="B175" s="16"/>
      <c r="C175" s="16"/>
      <c r="D175" s="16"/>
      <c r="E175" s="50"/>
      <c r="F175" s="50"/>
      <c r="G175" s="50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</row>
    <row r="176" spans="1:20" s="17" customFormat="1" ht="12.75" customHeight="1">
      <c r="A176" s="16"/>
      <c r="B176" s="16"/>
      <c r="C176" s="16"/>
      <c r="D176" s="16"/>
      <c r="E176" s="50"/>
      <c r="F176" s="50"/>
      <c r="G176" s="50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</row>
    <row r="177" spans="1:20" s="17" customFormat="1" ht="12.75" customHeight="1">
      <c r="A177" s="16"/>
      <c r="B177" s="16"/>
      <c r="C177" s="16"/>
      <c r="D177" s="16"/>
      <c r="E177" s="50"/>
      <c r="F177" s="50"/>
      <c r="G177" s="50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</row>
  </sheetData>
  <mergeCells count="4">
    <mergeCell ref="M63:O63"/>
    <mergeCell ref="B3:K3"/>
    <mergeCell ref="B4:E4"/>
    <mergeCell ref="M8:S8"/>
  </mergeCells>
  <dataValidations count="1">
    <dataValidation type="list" showErrorMessage="1" sqref="G6">
      <formula1>#REF!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Option Button 6">
              <controlPr defaultSize="0" autoFill="0" autoLine="0" autoPict="0">
                <anchor moveWithCells="1">
                  <from>
                    <xdr:col>12</xdr:col>
                    <xdr:colOff>38100</xdr:colOff>
                    <xdr:row>83</xdr:row>
                    <xdr:rowOff>22860</xdr:rowOff>
                  </from>
                  <to>
                    <xdr:col>12</xdr:col>
                    <xdr:colOff>358140</xdr:colOff>
                    <xdr:row>84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Option Button 7">
              <controlPr defaultSize="0" autoFill="0" autoLine="0" autoPict="0">
                <anchor moveWithCells="1">
                  <from>
                    <xdr:col>12</xdr:col>
                    <xdr:colOff>53340</xdr:colOff>
                    <xdr:row>84</xdr:row>
                    <xdr:rowOff>114300</xdr:rowOff>
                  </from>
                  <to>
                    <xdr:col>12</xdr:col>
                    <xdr:colOff>358140</xdr:colOff>
                    <xdr:row>86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"/>
  <sheetViews>
    <sheetView showGridLines="0" workbookViewId="0">
      <selection activeCell="B3" sqref="B3:K3"/>
    </sheetView>
  </sheetViews>
  <sheetFormatPr defaultColWidth="8.77734375" defaultRowHeight="13.2"/>
  <cols>
    <col min="1" max="1" width="3.77734375" style="16" customWidth="1"/>
    <col min="2" max="16384" width="8.77734375" style="16"/>
  </cols>
  <sheetData>
    <row r="1" spans="2:16" s="128" customFormat="1" ht="13.05" customHeight="1"/>
    <row r="2" spans="2:16" s="128" customFormat="1" ht="13.05" customHeight="1">
      <c r="B2" s="128" t="s">
        <v>156</v>
      </c>
      <c r="C2" s="129"/>
      <c r="D2" s="130"/>
      <c r="E2" s="130"/>
      <c r="K2" s="16"/>
      <c r="L2" s="16"/>
      <c r="M2" s="16"/>
      <c r="N2" s="16"/>
      <c r="O2" s="16"/>
      <c r="P2" s="16"/>
    </row>
    <row r="3" spans="2:16" s="128" customFormat="1" ht="24" customHeight="1">
      <c r="B3" s="282" t="s">
        <v>200</v>
      </c>
      <c r="C3" s="282"/>
      <c r="D3" s="282"/>
      <c r="E3" s="282"/>
      <c r="F3" s="282"/>
      <c r="G3" s="282"/>
      <c r="H3" s="282"/>
      <c r="I3" s="282"/>
      <c r="J3" s="282"/>
      <c r="K3" s="282"/>
      <c r="L3" s="16"/>
      <c r="M3" s="16"/>
      <c r="N3" s="16"/>
      <c r="O3" s="16"/>
      <c r="P3" s="16"/>
    </row>
    <row r="4" spans="2:16" s="128" customFormat="1" ht="13.05" customHeight="1">
      <c r="B4" s="278" t="s">
        <v>173</v>
      </c>
      <c r="C4" s="278"/>
      <c r="D4" s="278"/>
      <c r="E4" s="278"/>
      <c r="F4" s="278"/>
    </row>
    <row r="5" spans="2:16" s="128" customFormat="1" ht="12.45" customHeight="1"/>
    <row r="6" spans="2:16" s="128" customFormat="1" ht="12.45" customHeight="1"/>
  </sheetData>
  <mergeCells count="2">
    <mergeCell ref="B4:F4"/>
    <mergeCell ref="B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9"/>
  <sheetViews>
    <sheetView showGridLines="0" zoomScaleNormal="100" workbookViewId="0">
      <selection activeCell="B6" sqref="B6:F15"/>
    </sheetView>
  </sheetViews>
  <sheetFormatPr defaultColWidth="8.77734375" defaultRowHeight="13.2"/>
  <cols>
    <col min="1" max="1" width="3.77734375" style="16" customWidth="1"/>
    <col min="2" max="2" width="10.77734375" style="16" customWidth="1"/>
    <col min="3" max="3" width="30.88671875" style="16" customWidth="1"/>
    <col min="4" max="4" width="11.77734375" style="16" customWidth="1"/>
    <col min="5" max="5" width="21.6640625" style="16" customWidth="1"/>
    <col min="6" max="6" width="10.77734375" style="16" customWidth="1"/>
    <col min="7" max="7" width="8.77734375" style="16"/>
    <col min="8" max="8" width="14" style="16" customWidth="1"/>
    <col min="9" max="10" width="8.77734375" style="16"/>
    <col min="11" max="11" width="12.21875" style="16" customWidth="1"/>
    <col min="12" max="12" width="12.33203125" style="16" customWidth="1"/>
    <col min="13" max="13" width="15" style="16" customWidth="1"/>
    <col min="14" max="14" width="13.6640625" style="16" customWidth="1"/>
    <col min="15" max="16384" width="8.77734375" style="16"/>
  </cols>
  <sheetData>
    <row r="2" spans="2:15" s="20" customFormat="1" ht="13.2" customHeight="1">
      <c r="B2" s="128" t="s">
        <v>156</v>
      </c>
      <c r="C2" s="148"/>
      <c r="D2" s="127"/>
      <c r="E2" s="127"/>
      <c r="F2" s="127"/>
      <c r="G2" s="4"/>
      <c r="H2" s="4"/>
      <c r="I2" s="4"/>
      <c r="J2" s="4"/>
      <c r="K2" s="4"/>
      <c r="L2" s="4"/>
      <c r="M2" s="4"/>
      <c r="N2" s="4"/>
      <c r="O2" s="4"/>
    </row>
    <row r="3" spans="2:15" s="20" customFormat="1" ht="13.2" customHeight="1">
      <c r="B3" s="282" t="s">
        <v>203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125"/>
    </row>
    <row r="4" spans="2:15" s="20" customFormat="1" ht="13.2" customHeight="1">
      <c r="B4" s="278" t="s">
        <v>173</v>
      </c>
      <c r="C4" s="278"/>
      <c r="D4" s="278"/>
      <c r="E4" s="278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20" customFormat="1" ht="13.2" customHeight="1"/>
    <row r="6" spans="2:15" s="20" customFormat="1" ht="13.2" customHeight="1" thickBot="1">
      <c r="B6" s="284" t="s">
        <v>201</v>
      </c>
      <c r="C6" s="284"/>
      <c r="D6" s="228"/>
      <c r="E6" s="229"/>
      <c r="G6" s="4"/>
      <c r="H6" s="4"/>
      <c r="I6" s="4"/>
      <c r="J6" s="4"/>
      <c r="K6" s="4"/>
      <c r="L6" s="4"/>
      <c r="M6" s="4"/>
      <c r="N6" s="4"/>
      <c r="O6" s="4"/>
    </row>
    <row r="7" spans="2:15" s="20" customFormat="1" ht="13.2" customHeight="1" thickBot="1">
      <c r="B7" s="284" t="s">
        <v>23</v>
      </c>
      <c r="C7" s="284"/>
      <c r="D7" s="228"/>
      <c r="E7" s="229"/>
      <c r="G7" s="4"/>
      <c r="H7" s="4"/>
      <c r="I7" s="4"/>
      <c r="J7" s="4"/>
      <c r="K7" s="4"/>
      <c r="L7" s="4"/>
      <c r="M7" s="4"/>
      <c r="N7" s="4"/>
      <c r="O7" s="4"/>
    </row>
    <row r="8" spans="2:15" s="20" customFormat="1" ht="13.2" customHeight="1" thickBot="1">
      <c r="B8" s="284" t="s">
        <v>202</v>
      </c>
      <c r="C8" s="284"/>
      <c r="D8" s="228"/>
      <c r="E8" s="229"/>
      <c r="G8" s="4"/>
      <c r="H8" s="4"/>
      <c r="I8" s="4"/>
      <c r="J8" s="4"/>
      <c r="K8" s="4"/>
      <c r="L8" s="4"/>
      <c r="M8" s="4"/>
      <c r="N8" s="4"/>
      <c r="O8" s="4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 ht="92.4">
      <c r="B10" s="196" t="s">
        <v>4</v>
      </c>
      <c r="C10" s="196" t="s">
        <v>171</v>
      </c>
      <c r="D10" s="196" t="s">
        <v>24</v>
      </c>
      <c r="E10" s="196" t="s">
        <v>25</v>
      </c>
      <c r="F10" s="196" t="s">
        <v>2</v>
      </c>
      <c r="G10" s="196" t="s">
        <v>6</v>
      </c>
      <c r="H10" s="196" t="s">
        <v>26</v>
      </c>
      <c r="I10" s="196" t="s">
        <v>8</v>
      </c>
      <c r="J10" s="196" t="s">
        <v>9</v>
      </c>
      <c r="K10" s="196" t="s">
        <v>10</v>
      </c>
      <c r="L10" s="196" t="s">
        <v>27</v>
      </c>
      <c r="M10" s="196" t="s">
        <v>11</v>
      </c>
      <c r="N10" s="196" t="s">
        <v>28</v>
      </c>
      <c r="O10" s="197"/>
    </row>
    <row r="11" spans="2:15">
      <c r="B11" s="198">
        <v>1</v>
      </c>
      <c r="C11" s="198"/>
      <c r="D11" s="199"/>
      <c r="E11" s="200"/>
      <c r="F11" s="200"/>
      <c r="G11" s="201"/>
      <c r="H11" s="202"/>
      <c r="I11" s="200"/>
      <c r="J11" s="200"/>
      <c r="K11" s="200"/>
      <c r="L11" s="203"/>
      <c r="M11" s="203"/>
      <c r="N11" s="203"/>
      <c r="O11" s="32"/>
    </row>
    <row r="12" spans="2:15">
      <c r="B12" s="204">
        <v>2</v>
      </c>
      <c r="C12" s="204"/>
      <c r="D12" s="205"/>
      <c r="E12" s="205"/>
      <c r="F12" s="205"/>
      <c r="G12" s="206"/>
      <c r="H12" s="207"/>
      <c r="I12" s="205"/>
      <c r="J12" s="205"/>
      <c r="K12" s="205"/>
      <c r="L12" s="208"/>
      <c r="M12" s="208"/>
      <c r="N12" s="208"/>
      <c r="O12" s="32"/>
    </row>
    <row r="13" spans="2:15">
      <c r="B13" s="204">
        <v>3</v>
      </c>
      <c r="C13" s="204"/>
      <c r="D13" s="205"/>
      <c r="E13" s="205"/>
      <c r="F13" s="205"/>
      <c r="G13" s="206"/>
      <c r="H13" s="207"/>
      <c r="I13" s="205"/>
      <c r="J13" s="205"/>
      <c r="K13" s="205"/>
      <c r="L13" s="208"/>
      <c r="M13" s="208"/>
      <c r="N13" s="208"/>
      <c r="O13" s="32"/>
    </row>
    <row r="14" spans="2:15">
      <c r="B14" s="204">
        <v>4</v>
      </c>
      <c r="C14" s="204"/>
      <c r="D14" s="205"/>
      <c r="E14" s="205"/>
      <c r="F14" s="205"/>
      <c r="G14" s="206"/>
      <c r="H14" s="207"/>
      <c r="I14" s="205"/>
      <c r="J14" s="205"/>
      <c r="K14" s="205"/>
      <c r="L14" s="208"/>
      <c r="M14" s="208"/>
      <c r="N14" s="208"/>
      <c r="O14" s="32"/>
    </row>
    <row r="15" spans="2:15">
      <c r="B15" s="209"/>
      <c r="C15" s="209"/>
      <c r="D15" s="209"/>
      <c r="E15" s="209"/>
      <c r="F15" s="209"/>
      <c r="G15" s="209"/>
      <c r="H15" s="209"/>
      <c r="I15" s="209"/>
      <c r="J15" s="209"/>
      <c r="K15" s="210" t="s">
        <v>12</v>
      </c>
      <c r="L15" s="233">
        <f>SUM(L4:L14)</f>
        <v>0</v>
      </c>
      <c r="M15" s="21"/>
      <c r="N15" s="21"/>
      <c r="O15" s="21"/>
    </row>
    <row r="17" spans="3:14">
      <c r="C17" s="18" t="s">
        <v>13</v>
      </c>
      <c r="D17" s="17"/>
      <c r="E17" s="17"/>
      <c r="F17" s="17"/>
      <c r="G17" s="17"/>
      <c r="H17" s="17"/>
      <c r="I17" s="17"/>
      <c r="J17" s="17"/>
      <c r="K17" s="17"/>
    </row>
    <row r="18" spans="3:14">
      <c r="C18" s="285" t="s">
        <v>14</v>
      </c>
      <c r="D18" s="285"/>
      <c r="E18" s="285"/>
      <c r="F18" s="285"/>
      <c r="G18" s="285"/>
      <c r="H18" s="285"/>
      <c r="I18" s="285"/>
      <c r="J18" s="285"/>
      <c r="K18" s="285"/>
    </row>
    <row r="19" spans="3:14">
      <c r="C19" s="283" t="s">
        <v>15</v>
      </c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</row>
  </sheetData>
  <mergeCells count="7">
    <mergeCell ref="C19:N19"/>
    <mergeCell ref="B3:N3"/>
    <mergeCell ref="B4:E4"/>
    <mergeCell ref="B6:C6"/>
    <mergeCell ref="B7:C7"/>
    <mergeCell ref="C18:K18"/>
    <mergeCell ref="B8:C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4"/>
  <sheetViews>
    <sheetView showGridLines="0" tabSelected="1" workbookViewId="0">
      <selection activeCell="E11" sqref="E11"/>
    </sheetView>
  </sheetViews>
  <sheetFormatPr defaultColWidth="8.77734375" defaultRowHeight="13.2"/>
  <cols>
    <col min="1" max="1" width="3.77734375" style="16" customWidth="1"/>
    <col min="2" max="2" width="18.77734375" style="16" customWidth="1"/>
    <col min="3" max="3" width="16.6640625" style="16" customWidth="1"/>
    <col min="4" max="4" width="13" style="16" customWidth="1"/>
    <col min="5" max="5" width="15.109375" style="16" customWidth="1"/>
    <col min="6" max="6" width="12.88671875" style="16" customWidth="1"/>
    <col min="7" max="8" width="2.88671875" style="16" customWidth="1"/>
    <col min="9" max="9" width="13.21875" style="16" customWidth="1"/>
    <col min="10" max="13" width="12.33203125" style="16" customWidth="1"/>
    <col min="14" max="16384" width="8.77734375" style="16"/>
  </cols>
  <sheetData>
    <row r="1" spans="2:16">
      <c r="K1" s="272" t="s">
        <v>204</v>
      </c>
    </row>
    <row r="2" spans="2:16">
      <c r="B2" s="128" t="s">
        <v>156</v>
      </c>
      <c r="C2" s="129"/>
      <c r="E2" s="130"/>
      <c r="F2" s="130"/>
      <c r="G2" s="131"/>
      <c r="H2" s="131"/>
      <c r="I2" s="131"/>
      <c r="J2" s="131"/>
      <c r="K2" s="273" t="s">
        <v>205</v>
      </c>
      <c r="L2" s="131"/>
      <c r="M2" s="131"/>
      <c r="N2" s="131"/>
    </row>
    <row r="3" spans="2:16">
      <c r="B3" s="282" t="s">
        <v>157</v>
      </c>
      <c r="C3" s="282"/>
      <c r="D3" s="282"/>
      <c r="E3" s="282"/>
      <c r="F3" s="282"/>
      <c r="G3" s="282"/>
      <c r="H3" s="282"/>
      <c r="I3" s="282"/>
      <c r="J3" s="131"/>
      <c r="K3" s="131"/>
      <c r="L3" s="131"/>
      <c r="M3" s="131"/>
      <c r="N3" s="131"/>
      <c r="O3" s="131"/>
      <c r="P3" s="131"/>
    </row>
    <row r="4" spans="2:16">
      <c r="B4" s="278" t="s">
        <v>173</v>
      </c>
      <c r="C4" s="278"/>
      <c r="D4" s="278"/>
      <c r="E4" s="278"/>
      <c r="F4" s="4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2:16" ht="13.8">
      <c r="B5" s="126"/>
      <c r="C5" s="126"/>
      <c r="D5" s="126"/>
      <c r="E5" s="126"/>
      <c r="F5" s="126"/>
      <c r="G5" s="126"/>
      <c r="H5" s="126"/>
      <c r="I5" s="126"/>
      <c r="J5" s="131"/>
      <c r="K5" s="131"/>
      <c r="L5" s="131"/>
      <c r="M5" s="131"/>
      <c r="N5" s="131"/>
      <c r="O5" s="131"/>
      <c r="P5" s="131"/>
    </row>
    <row r="6" spans="2:16" ht="14.4" thickBot="1">
      <c r="B6" s="195" t="s">
        <v>3</v>
      </c>
      <c r="C6" s="227"/>
      <c r="D6" s="230"/>
      <c r="E6" s="126"/>
      <c r="F6" s="126"/>
      <c r="G6" s="131"/>
      <c r="H6" s="131"/>
      <c r="I6" s="131"/>
      <c r="J6" s="131"/>
      <c r="K6" s="131"/>
      <c r="L6" s="131"/>
      <c r="M6" s="131"/>
      <c r="N6" s="131"/>
    </row>
    <row r="7" spans="2:16" ht="14.4" thickBot="1">
      <c r="B7" s="195" t="s">
        <v>23</v>
      </c>
      <c r="C7" s="227"/>
      <c r="D7" s="230"/>
      <c r="E7" s="126"/>
      <c r="F7" s="126"/>
      <c r="G7" s="131"/>
      <c r="H7" s="131"/>
      <c r="I7" s="131"/>
      <c r="J7" s="131"/>
      <c r="K7" s="131"/>
      <c r="L7" s="131"/>
      <c r="M7" s="131"/>
      <c r="N7" s="131"/>
    </row>
    <row r="9" spans="2:16" ht="66">
      <c r="B9" s="79"/>
      <c r="C9" s="80" t="s">
        <v>90</v>
      </c>
      <c r="D9" s="102" t="s">
        <v>69</v>
      </c>
      <c r="E9" s="102" t="s">
        <v>70</v>
      </c>
      <c r="F9" s="102" t="s">
        <v>71</v>
      </c>
      <c r="G9" s="134"/>
      <c r="H9" s="133"/>
      <c r="I9" s="234" t="s">
        <v>198</v>
      </c>
    </row>
    <row r="10" spans="2:16">
      <c r="B10" s="81" t="s">
        <v>72</v>
      </c>
      <c r="C10" s="82"/>
      <c r="D10" s="82"/>
      <c r="E10" s="82"/>
      <c r="F10" s="82"/>
      <c r="G10" s="135"/>
      <c r="H10" s="82"/>
    </row>
    <row r="11" spans="2:16">
      <c r="B11" s="83" t="s">
        <v>73</v>
      </c>
      <c r="C11" s="84"/>
      <c r="D11" s="103" t="s">
        <v>74</v>
      </c>
      <c r="E11" s="103" t="s">
        <v>74</v>
      </c>
      <c r="F11" s="103" t="s">
        <v>74</v>
      </c>
      <c r="G11" s="136"/>
      <c r="H11" s="132"/>
      <c r="I11" s="84"/>
    </row>
    <row r="12" spans="2:16">
      <c r="B12" s="83" t="s">
        <v>75</v>
      </c>
      <c r="C12" s="84"/>
      <c r="D12" s="103" t="s">
        <v>74</v>
      </c>
      <c r="E12" s="103" t="s">
        <v>74</v>
      </c>
      <c r="F12" s="103" t="s">
        <v>74</v>
      </c>
      <c r="G12" s="136"/>
      <c r="H12" s="132"/>
      <c r="I12" s="84"/>
    </row>
    <row r="13" spans="2:16">
      <c r="B13" s="83" t="s">
        <v>76</v>
      </c>
      <c r="C13" s="84"/>
      <c r="D13" s="103" t="s">
        <v>74</v>
      </c>
      <c r="E13" s="103" t="s">
        <v>74</v>
      </c>
      <c r="F13" s="103" t="s">
        <v>74</v>
      </c>
      <c r="G13" s="136"/>
      <c r="H13" s="132"/>
      <c r="I13" s="84"/>
    </row>
    <row r="14" spans="2:16">
      <c r="B14" s="83" t="s">
        <v>77</v>
      </c>
      <c r="C14" s="84"/>
      <c r="D14" s="103" t="s">
        <v>74</v>
      </c>
      <c r="E14" s="103" t="s">
        <v>74</v>
      </c>
      <c r="F14" s="103" t="s">
        <v>74</v>
      </c>
      <c r="G14" s="136"/>
      <c r="H14" s="132"/>
      <c r="I14" s="84"/>
    </row>
    <row r="15" spans="2:16">
      <c r="B15" s="83" t="s">
        <v>78</v>
      </c>
      <c r="C15" s="84"/>
      <c r="D15" s="103" t="s">
        <v>74</v>
      </c>
      <c r="E15" s="103" t="s">
        <v>74</v>
      </c>
      <c r="F15" s="103" t="s">
        <v>74</v>
      </c>
      <c r="G15" s="136"/>
      <c r="H15" s="132"/>
      <c r="I15" s="84"/>
    </row>
    <row r="16" spans="2:16">
      <c r="B16" s="83" t="s">
        <v>79</v>
      </c>
      <c r="C16" s="84"/>
      <c r="D16" s="103" t="s">
        <v>74</v>
      </c>
      <c r="E16" s="103" t="s">
        <v>74</v>
      </c>
      <c r="F16" s="103" t="s">
        <v>74</v>
      </c>
      <c r="G16" s="136"/>
      <c r="H16" s="132"/>
      <c r="I16" s="84"/>
    </row>
    <row r="17" spans="2:9">
      <c r="B17" s="85" t="s">
        <v>80</v>
      </c>
      <c r="C17" s="84"/>
      <c r="D17" s="103" t="s">
        <v>74</v>
      </c>
      <c r="E17" s="103" t="s">
        <v>74</v>
      </c>
      <c r="F17" s="103" t="s">
        <v>74</v>
      </c>
      <c r="G17" s="136"/>
      <c r="H17" s="132"/>
      <c r="I17" s="84"/>
    </row>
    <row r="18" spans="2:9">
      <c r="B18" s="85" t="s">
        <v>81</v>
      </c>
      <c r="C18" s="84"/>
      <c r="D18" s="103" t="s">
        <v>74</v>
      </c>
      <c r="E18" s="103" t="s">
        <v>74</v>
      </c>
      <c r="F18" s="103" t="s">
        <v>74</v>
      </c>
      <c r="G18" s="136"/>
      <c r="H18" s="132"/>
      <c r="I18" s="84"/>
    </row>
    <row r="19" spans="2:9">
      <c r="B19" s="85" t="s">
        <v>82</v>
      </c>
      <c r="C19" s="84"/>
      <c r="D19" s="103" t="s">
        <v>74</v>
      </c>
      <c r="E19" s="103" t="s">
        <v>74</v>
      </c>
      <c r="F19" s="103" t="s">
        <v>74</v>
      </c>
      <c r="G19" s="136"/>
      <c r="H19" s="132"/>
      <c r="I19" s="84"/>
    </row>
    <row r="20" spans="2:9">
      <c r="B20" s="85" t="s">
        <v>83</v>
      </c>
      <c r="C20" s="84"/>
      <c r="D20" s="103" t="s">
        <v>74</v>
      </c>
      <c r="E20" s="103" t="s">
        <v>74</v>
      </c>
      <c r="F20" s="103" t="s">
        <v>74</v>
      </c>
      <c r="G20" s="136"/>
      <c r="H20" s="132"/>
      <c r="I20" s="84"/>
    </row>
    <row r="21" spans="2:9">
      <c r="B21" s="85" t="s">
        <v>84</v>
      </c>
      <c r="C21" s="84"/>
      <c r="D21" s="103" t="s">
        <v>74</v>
      </c>
      <c r="E21" s="103" t="s">
        <v>74</v>
      </c>
      <c r="F21" s="103" t="s">
        <v>74</v>
      </c>
      <c r="G21" s="136"/>
      <c r="H21" s="132"/>
      <c r="I21" s="84"/>
    </row>
    <row r="22" spans="2:9">
      <c r="B22" s="85" t="s">
        <v>85</v>
      </c>
      <c r="C22" s="84"/>
      <c r="D22" s="103" t="s">
        <v>74</v>
      </c>
      <c r="E22" s="103" t="s">
        <v>74</v>
      </c>
      <c r="F22" s="103" t="s">
        <v>74</v>
      </c>
      <c r="G22" s="136"/>
      <c r="H22" s="132"/>
      <c r="I22" s="84"/>
    </row>
    <row r="23" spans="2:9">
      <c r="B23" s="85" t="s">
        <v>86</v>
      </c>
      <c r="C23" s="84"/>
      <c r="D23" s="103" t="s">
        <v>74</v>
      </c>
      <c r="E23" s="103" t="s">
        <v>74</v>
      </c>
      <c r="F23" s="103" t="s">
        <v>74</v>
      </c>
      <c r="G23" s="136"/>
      <c r="H23" s="132"/>
      <c r="I23" s="84"/>
    </row>
    <row r="24" spans="2:9">
      <c r="B24" s="85" t="s">
        <v>87</v>
      </c>
      <c r="C24" s="84"/>
      <c r="D24" s="103" t="s">
        <v>74</v>
      </c>
      <c r="E24" s="103" t="s">
        <v>74</v>
      </c>
      <c r="F24" s="103" t="s">
        <v>74</v>
      </c>
      <c r="G24" s="136"/>
      <c r="H24" s="132"/>
      <c r="I24" s="84"/>
    </row>
    <row r="25" spans="2:9">
      <c r="B25" s="86"/>
      <c r="C25" s="87">
        <f>+SUM(C11:C24)</f>
        <v>0</v>
      </c>
      <c r="D25" s="88"/>
      <c r="E25" s="89"/>
      <c r="F25" s="89"/>
      <c r="G25" s="137"/>
      <c r="H25" s="89"/>
      <c r="I25" s="194">
        <f>+SUM(I11:I24)</f>
        <v>0</v>
      </c>
    </row>
    <row r="26" spans="2:9">
      <c r="B26" s="90"/>
      <c r="C26" s="91"/>
      <c r="D26" s="91"/>
      <c r="E26" s="91"/>
      <c r="F26" s="91"/>
      <c r="G26" s="138"/>
      <c r="H26" s="91"/>
    </row>
    <row r="27" spans="2:9">
      <c r="B27" s="81" t="s">
        <v>88</v>
      </c>
      <c r="C27" s="91"/>
      <c r="D27" s="91"/>
      <c r="E27" s="91"/>
      <c r="F27" s="91"/>
      <c r="G27" s="138"/>
      <c r="H27" s="91"/>
    </row>
    <row r="28" spans="2:9">
      <c r="B28" s="83" t="s">
        <v>73</v>
      </c>
      <c r="C28" s="84"/>
      <c r="D28" s="103" t="s">
        <v>74</v>
      </c>
      <c r="E28" s="103" t="s">
        <v>74</v>
      </c>
      <c r="F28" s="103" t="s">
        <v>74</v>
      </c>
      <c r="G28" s="136"/>
      <c r="H28" s="132"/>
      <c r="I28" s="84"/>
    </row>
    <row r="29" spans="2:9">
      <c r="B29" s="83" t="s">
        <v>75</v>
      </c>
      <c r="C29" s="84"/>
      <c r="D29" s="103" t="s">
        <v>74</v>
      </c>
      <c r="E29" s="103" t="s">
        <v>74</v>
      </c>
      <c r="F29" s="103" t="s">
        <v>74</v>
      </c>
      <c r="G29" s="136"/>
      <c r="H29" s="132"/>
      <c r="I29" s="84"/>
    </row>
    <row r="30" spans="2:9">
      <c r="B30" s="83" t="s">
        <v>76</v>
      </c>
      <c r="C30" s="84"/>
      <c r="D30" s="103" t="s">
        <v>74</v>
      </c>
      <c r="E30" s="103" t="s">
        <v>74</v>
      </c>
      <c r="F30" s="103" t="s">
        <v>74</v>
      </c>
      <c r="G30" s="136"/>
      <c r="H30" s="132"/>
      <c r="I30" s="84"/>
    </row>
    <row r="31" spans="2:9">
      <c r="B31" s="83" t="s">
        <v>77</v>
      </c>
      <c r="C31" s="84"/>
      <c r="D31" s="103" t="s">
        <v>74</v>
      </c>
      <c r="E31" s="103" t="s">
        <v>74</v>
      </c>
      <c r="F31" s="103" t="s">
        <v>74</v>
      </c>
      <c r="G31" s="136"/>
      <c r="H31" s="132"/>
      <c r="I31" s="84"/>
    </row>
    <row r="32" spans="2:9">
      <c r="B32" s="83" t="s">
        <v>78</v>
      </c>
      <c r="C32" s="84"/>
      <c r="D32" s="103" t="s">
        <v>74</v>
      </c>
      <c r="E32" s="103" t="s">
        <v>74</v>
      </c>
      <c r="F32" s="103" t="s">
        <v>74</v>
      </c>
      <c r="G32" s="136"/>
      <c r="H32" s="132"/>
      <c r="I32" s="84"/>
    </row>
    <row r="33" spans="2:9">
      <c r="B33" s="83" t="s">
        <v>79</v>
      </c>
      <c r="C33" s="84"/>
      <c r="D33" s="103" t="s">
        <v>74</v>
      </c>
      <c r="E33" s="103" t="s">
        <v>74</v>
      </c>
      <c r="F33" s="103" t="s">
        <v>74</v>
      </c>
      <c r="G33" s="136"/>
      <c r="H33" s="132"/>
      <c r="I33" s="84"/>
    </row>
    <row r="34" spans="2:9">
      <c r="B34" s="85" t="s">
        <v>80</v>
      </c>
      <c r="C34" s="84"/>
      <c r="D34" s="103" t="s">
        <v>74</v>
      </c>
      <c r="E34" s="103" t="s">
        <v>74</v>
      </c>
      <c r="F34" s="103" t="s">
        <v>74</v>
      </c>
      <c r="G34" s="136"/>
      <c r="H34" s="132"/>
      <c r="I34" s="84"/>
    </row>
    <row r="35" spans="2:9">
      <c r="B35" s="85" t="s">
        <v>81</v>
      </c>
      <c r="C35" s="84"/>
      <c r="D35" s="103" t="s">
        <v>74</v>
      </c>
      <c r="E35" s="103" t="s">
        <v>74</v>
      </c>
      <c r="F35" s="103" t="s">
        <v>74</v>
      </c>
      <c r="G35" s="136"/>
      <c r="H35" s="132"/>
      <c r="I35" s="84"/>
    </row>
    <row r="36" spans="2:9">
      <c r="B36" s="85" t="s">
        <v>82</v>
      </c>
      <c r="C36" s="84"/>
      <c r="D36" s="103" t="s">
        <v>74</v>
      </c>
      <c r="E36" s="103" t="s">
        <v>74</v>
      </c>
      <c r="F36" s="103" t="s">
        <v>74</v>
      </c>
      <c r="G36" s="136"/>
      <c r="H36" s="132"/>
      <c r="I36" s="84"/>
    </row>
    <row r="37" spans="2:9">
      <c r="B37" s="85" t="s">
        <v>83</v>
      </c>
      <c r="C37" s="84"/>
      <c r="D37" s="103" t="s">
        <v>74</v>
      </c>
      <c r="E37" s="103" t="s">
        <v>74</v>
      </c>
      <c r="F37" s="103" t="s">
        <v>74</v>
      </c>
      <c r="G37" s="136"/>
      <c r="H37" s="132"/>
      <c r="I37" s="84"/>
    </row>
    <row r="38" spans="2:9">
      <c r="B38" s="85" t="s">
        <v>84</v>
      </c>
      <c r="C38" s="84"/>
      <c r="D38" s="103" t="s">
        <v>74</v>
      </c>
      <c r="E38" s="103" t="s">
        <v>74</v>
      </c>
      <c r="F38" s="103" t="s">
        <v>74</v>
      </c>
      <c r="G38" s="136"/>
      <c r="H38" s="132"/>
      <c r="I38" s="84"/>
    </row>
    <row r="39" spans="2:9">
      <c r="B39" s="85" t="s">
        <v>85</v>
      </c>
      <c r="C39" s="84"/>
      <c r="D39" s="103" t="s">
        <v>74</v>
      </c>
      <c r="E39" s="103" t="s">
        <v>74</v>
      </c>
      <c r="F39" s="103" t="s">
        <v>74</v>
      </c>
      <c r="G39" s="136"/>
      <c r="H39" s="132"/>
      <c r="I39" s="84"/>
    </row>
    <row r="40" spans="2:9">
      <c r="B40" s="85" t="s">
        <v>86</v>
      </c>
      <c r="C40" s="84"/>
      <c r="D40" s="103" t="s">
        <v>74</v>
      </c>
      <c r="E40" s="103" t="s">
        <v>74</v>
      </c>
      <c r="F40" s="103" t="s">
        <v>74</v>
      </c>
      <c r="G40" s="136"/>
      <c r="H40" s="132"/>
      <c r="I40" s="84"/>
    </row>
    <row r="41" spans="2:9">
      <c r="B41" s="85" t="s">
        <v>87</v>
      </c>
      <c r="C41" s="84"/>
      <c r="D41" s="103" t="s">
        <v>74</v>
      </c>
      <c r="E41" s="103" t="s">
        <v>74</v>
      </c>
      <c r="F41" s="103" t="s">
        <v>74</v>
      </c>
      <c r="G41" s="136"/>
      <c r="H41" s="132"/>
      <c r="I41" s="84"/>
    </row>
    <row r="42" spans="2:9">
      <c r="B42" s="86"/>
      <c r="C42" s="87">
        <f>+SUM(C28:C41)</f>
        <v>0</v>
      </c>
      <c r="D42" s="88"/>
      <c r="E42" s="89"/>
      <c r="F42" s="89"/>
      <c r="G42" s="137"/>
      <c r="H42" s="89"/>
      <c r="I42" s="194">
        <f>+SUM(I28:I41)</f>
        <v>0</v>
      </c>
    </row>
    <row r="43" spans="2:9">
      <c r="B43" s="90"/>
      <c r="C43" s="91"/>
      <c r="D43" s="92"/>
      <c r="E43" s="92"/>
      <c r="F43" s="92"/>
      <c r="G43" s="139"/>
      <c r="H43" s="92"/>
    </row>
    <row r="44" spans="2:9" ht="14.4" customHeight="1">
      <c r="B44" s="286" t="s">
        <v>89</v>
      </c>
      <c r="C44" s="104"/>
      <c r="D44" s="104"/>
      <c r="E44" s="104"/>
      <c r="F44" s="104"/>
      <c r="G44" s="140"/>
      <c r="H44" s="104"/>
    </row>
    <row r="45" spans="2:9">
      <c r="B45" s="286"/>
      <c r="C45" s="87">
        <f>+C42+C25</f>
        <v>0</v>
      </c>
      <c r="D45" s="88"/>
      <c r="E45" s="89"/>
      <c r="F45" s="89"/>
      <c r="G45" s="140"/>
      <c r="H45" s="104"/>
      <c r="I45" s="194">
        <f>I25+I42</f>
        <v>0</v>
      </c>
    </row>
    <row r="46" spans="2:9">
      <c r="G46" s="140"/>
      <c r="H46" s="104"/>
    </row>
    <row r="47" spans="2:9">
      <c r="G47" s="140"/>
      <c r="H47" s="104"/>
    </row>
    <row r="48" spans="2:9">
      <c r="G48" s="140"/>
      <c r="H48" s="104"/>
    </row>
    <row r="49" spans="7:13">
      <c r="G49" s="140"/>
      <c r="H49" s="104"/>
      <c r="I49" s="1"/>
      <c r="J49" s="3"/>
      <c r="K49" s="2"/>
      <c r="L49" s="2"/>
      <c r="M49" s="2"/>
    </row>
    <row r="50" spans="7:13" ht="24">
      <c r="G50" s="140"/>
      <c r="H50" s="104"/>
      <c r="I50" s="235" t="s">
        <v>174</v>
      </c>
      <c r="J50" s="235" t="s">
        <v>175</v>
      </c>
      <c r="K50" s="235" t="s">
        <v>176</v>
      </c>
      <c r="L50" s="235" t="s">
        <v>178</v>
      </c>
      <c r="M50" s="235" t="s">
        <v>177</v>
      </c>
    </row>
    <row r="51" spans="7:13" ht="14.4">
      <c r="G51" s="140"/>
      <c r="H51" s="104"/>
      <c r="I51" s="215"/>
      <c r="J51" s="215"/>
      <c r="K51" s="215"/>
      <c r="L51" s="215"/>
      <c r="M51" s="215"/>
    </row>
    <row r="52" spans="7:13" ht="14.4">
      <c r="G52" s="140"/>
      <c r="H52" s="104"/>
      <c r="I52" s="216"/>
      <c r="J52" s="216"/>
      <c r="K52" s="216"/>
      <c r="L52" s="216"/>
      <c r="M52" s="216"/>
    </row>
    <row r="53" spans="7:13" ht="14.4">
      <c r="G53" s="140"/>
      <c r="H53" s="104"/>
      <c r="I53" s="216"/>
      <c r="J53" s="216"/>
      <c r="K53" s="216"/>
      <c r="L53" s="216"/>
      <c r="M53" s="216"/>
    </row>
    <row r="54" spans="7:13">
      <c r="G54" s="140"/>
      <c r="H54" s="104"/>
      <c r="I54" s="1"/>
      <c r="J54" s="3"/>
      <c r="K54" s="2"/>
      <c r="L54" s="2"/>
      <c r="M54" s="2"/>
    </row>
  </sheetData>
  <mergeCells count="3">
    <mergeCell ref="B3:I3"/>
    <mergeCell ref="B4:E4"/>
    <mergeCell ref="B44:B45"/>
  </mergeCells>
  <dataValidations count="3">
    <dataValidation type="list" showErrorMessage="1" sqref="C5 F5:I5 F6:F7">
      <formula1>$C$1:$C$2</formula1>
    </dataValidation>
    <dataValidation type="list" allowBlank="1" showInputMessage="1" showErrorMessage="1" sqref="G11:H24 G28:H41">
      <formula1>$D$1:$D$6</formula1>
    </dataValidation>
    <dataValidation type="list" allowBlank="1" showInputMessage="1" showErrorMessage="1" sqref="D11:F24 D28:F41">
      <formula1>$K$1:$K$2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69"/>
  <sheetViews>
    <sheetView showGridLines="0" topLeftCell="A31" zoomScale="80" zoomScaleNormal="80" workbookViewId="0">
      <selection activeCell="B3" sqref="B3:R3"/>
    </sheetView>
  </sheetViews>
  <sheetFormatPr defaultColWidth="8.88671875" defaultRowHeight="13.2"/>
  <cols>
    <col min="1" max="1" width="3.77734375" style="16" customWidth="1"/>
    <col min="2" max="2" width="20.33203125" style="16" customWidth="1"/>
    <col min="3" max="3" width="15.44140625" style="16" customWidth="1"/>
    <col min="4" max="4" width="8.88671875" style="16"/>
    <col min="5" max="5" width="13.6640625" style="16" customWidth="1"/>
    <col min="6" max="7" width="8.88671875" style="16"/>
    <col min="8" max="8" width="12.44140625" style="16" customWidth="1"/>
    <col min="9" max="10" width="8.88671875" style="16"/>
    <col min="11" max="11" width="9.77734375" style="16" customWidth="1"/>
    <col min="12" max="12" width="11" style="16" customWidth="1"/>
    <col min="13" max="13" width="9.88671875" style="16" customWidth="1"/>
    <col min="14" max="15" width="8.88671875" style="16"/>
    <col min="16" max="16" width="9.77734375" style="16" customWidth="1"/>
    <col min="17" max="17" width="15.21875" style="16" customWidth="1"/>
    <col min="18" max="18" width="8.88671875" style="16"/>
    <col min="19" max="19" width="2.33203125" style="16" customWidth="1"/>
    <col min="20" max="20" width="3.6640625" style="16" customWidth="1"/>
    <col min="21" max="21" width="14.88671875" style="16" customWidth="1"/>
    <col min="22" max="22" width="16" style="16" customWidth="1"/>
    <col min="23" max="24" width="8.88671875" style="16"/>
    <col min="25" max="25" width="12.109375" style="16" customWidth="1"/>
    <col min="26" max="16384" width="8.88671875" style="16"/>
  </cols>
  <sheetData>
    <row r="2" spans="2:22">
      <c r="B2" s="128" t="s">
        <v>156</v>
      </c>
      <c r="C2" s="148"/>
      <c r="D2" s="127"/>
      <c r="E2" s="127"/>
      <c r="F2" s="127"/>
      <c r="G2" s="4"/>
    </row>
    <row r="3" spans="2:22" ht="14.55" customHeight="1">
      <c r="B3" s="290" t="s">
        <v>161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</row>
    <row r="4" spans="2:22">
      <c r="B4" s="128" t="s">
        <v>173</v>
      </c>
      <c r="C4" s="128"/>
      <c r="D4" s="128"/>
      <c r="E4" s="128"/>
      <c r="F4" s="4"/>
      <c r="G4" s="4"/>
    </row>
    <row r="5" spans="2:22">
      <c r="B5" s="20"/>
      <c r="C5" s="20"/>
      <c r="D5" s="20"/>
      <c r="E5" s="20"/>
      <c r="F5" s="20"/>
      <c r="G5" s="20"/>
    </row>
    <row r="6" spans="2:22" ht="13.8" thickBot="1">
      <c r="B6" s="149" t="s">
        <v>3</v>
      </c>
      <c r="C6" s="254"/>
      <c r="D6" s="243"/>
      <c r="E6" s="255"/>
      <c r="F6" s="20"/>
      <c r="G6" s="4"/>
    </row>
    <row r="7" spans="2:22" ht="13.8" thickBot="1">
      <c r="B7" s="149" t="s">
        <v>23</v>
      </c>
      <c r="C7" s="254"/>
      <c r="D7" s="243"/>
      <c r="E7" s="255"/>
      <c r="F7" s="20"/>
      <c r="G7" s="4"/>
    </row>
    <row r="8" spans="2:22">
      <c r="E8" s="20"/>
      <c r="F8" s="20"/>
      <c r="S8" s="52"/>
      <c r="T8" s="57"/>
    </row>
    <row r="9" spans="2:22" ht="27" thickBot="1">
      <c r="B9" s="153"/>
      <c r="C9" s="240" t="s">
        <v>128</v>
      </c>
      <c r="E9" s="20"/>
      <c r="S9" s="52"/>
      <c r="T9" s="57"/>
      <c r="U9" s="153"/>
      <c r="V9" s="241" t="s">
        <v>162</v>
      </c>
    </row>
    <row r="10" spans="2:22">
      <c r="B10" s="155" t="s">
        <v>38</v>
      </c>
      <c r="C10" s="156">
        <f>+SUM(C11:C29)</f>
        <v>0</v>
      </c>
      <c r="E10" s="20"/>
      <c r="S10" s="52"/>
      <c r="T10" s="57"/>
      <c r="U10" s="252" t="s">
        <v>38</v>
      </c>
      <c r="V10" s="157">
        <f>+SUM(V11:V29)</f>
        <v>0</v>
      </c>
    </row>
    <row r="11" spans="2:22">
      <c r="B11" s="158" t="s">
        <v>129</v>
      </c>
      <c r="C11" s="159"/>
      <c r="E11" s="20"/>
      <c r="S11" s="52"/>
      <c r="T11" s="57"/>
      <c r="U11" s="158"/>
      <c r="V11" s="159"/>
    </row>
    <row r="12" spans="2:22">
      <c r="B12" s="160" t="s">
        <v>179</v>
      </c>
      <c r="C12" s="159"/>
      <c r="E12" s="20"/>
      <c r="S12" s="52"/>
      <c r="T12" s="57"/>
      <c r="U12" s="160" t="s">
        <v>179</v>
      </c>
      <c r="V12" s="159"/>
    </row>
    <row r="13" spans="2:22">
      <c r="B13" s="160" t="s">
        <v>180</v>
      </c>
      <c r="C13" s="159"/>
      <c r="E13" s="20"/>
      <c r="S13" s="52"/>
      <c r="T13" s="57"/>
      <c r="U13" s="160" t="s">
        <v>180</v>
      </c>
      <c r="V13" s="159"/>
    </row>
    <row r="14" spans="2:22">
      <c r="B14" s="160" t="s">
        <v>181</v>
      </c>
      <c r="C14" s="159"/>
      <c r="E14" s="20"/>
      <c r="S14" s="52"/>
      <c r="T14" s="57"/>
      <c r="U14" s="160" t="s">
        <v>181</v>
      </c>
      <c r="V14" s="159"/>
    </row>
    <row r="15" spans="2:22">
      <c r="B15" s="160" t="s">
        <v>182</v>
      </c>
      <c r="C15" s="159"/>
      <c r="E15" s="20"/>
      <c r="S15" s="52"/>
      <c r="T15" s="57"/>
      <c r="U15" s="160" t="s">
        <v>182</v>
      </c>
      <c r="V15" s="159"/>
    </row>
    <row r="16" spans="2:22">
      <c r="B16" s="160" t="s">
        <v>183</v>
      </c>
      <c r="C16" s="159"/>
      <c r="E16" s="20"/>
      <c r="S16" s="52"/>
      <c r="T16" s="57"/>
      <c r="U16" s="160" t="s">
        <v>183</v>
      </c>
      <c r="V16" s="159"/>
    </row>
    <row r="17" spans="2:22">
      <c r="B17" s="160" t="s">
        <v>184</v>
      </c>
      <c r="C17" s="159"/>
      <c r="E17" s="20"/>
      <c r="S17" s="52"/>
      <c r="T17" s="57"/>
      <c r="U17" s="160" t="s">
        <v>184</v>
      </c>
      <c r="V17" s="159"/>
    </row>
    <row r="18" spans="2:22">
      <c r="B18" s="160" t="s">
        <v>185</v>
      </c>
      <c r="C18" s="159"/>
      <c r="E18" s="20"/>
      <c r="S18" s="52"/>
      <c r="T18" s="57"/>
      <c r="U18" s="160" t="s">
        <v>185</v>
      </c>
      <c r="V18" s="159"/>
    </row>
    <row r="19" spans="2:22">
      <c r="B19" s="160" t="s">
        <v>186</v>
      </c>
      <c r="C19" s="159"/>
      <c r="E19" s="20"/>
      <c r="S19" s="52"/>
      <c r="T19" s="57"/>
      <c r="U19" s="160" t="s">
        <v>186</v>
      </c>
      <c r="V19" s="159"/>
    </row>
    <row r="20" spans="2:22">
      <c r="B20" s="160" t="s">
        <v>187</v>
      </c>
      <c r="C20" s="159"/>
      <c r="E20" s="20"/>
      <c r="S20" s="52"/>
      <c r="T20" s="57"/>
      <c r="U20" s="160" t="s">
        <v>187</v>
      </c>
      <c r="V20" s="159"/>
    </row>
    <row r="21" spans="2:22">
      <c r="B21" s="160" t="s">
        <v>188</v>
      </c>
      <c r="C21" s="159"/>
      <c r="E21" s="20"/>
      <c r="S21" s="52"/>
      <c r="T21" s="57"/>
      <c r="U21" s="160" t="s">
        <v>188</v>
      </c>
      <c r="V21" s="159"/>
    </row>
    <row r="22" spans="2:22">
      <c r="B22" s="160"/>
      <c r="C22" s="159"/>
      <c r="E22" s="20"/>
      <c r="S22" s="52"/>
      <c r="T22" s="57"/>
      <c r="U22" s="160"/>
      <c r="V22" s="159"/>
    </row>
    <row r="23" spans="2:22">
      <c r="B23" s="158" t="s">
        <v>130</v>
      </c>
      <c r="C23" s="159"/>
      <c r="E23" s="20"/>
      <c r="S23" s="52"/>
      <c r="T23" s="57"/>
      <c r="U23" s="158"/>
      <c r="V23" s="159"/>
    </row>
    <row r="24" spans="2:22">
      <c r="B24" s="160" t="s">
        <v>179</v>
      </c>
      <c r="C24" s="159"/>
      <c r="E24" s="20"/>
      <c r="S24" s="52"/>
      <c r="T24" s="57"/>
      <c r="U24" s="160"/>
      <c r="V24" s="159"/>
    </row>
    <row r="25" spans="2:22">
      <c r="B25" s="160" t="s">
        <v>180</v>
      </c>
      <c r="C25" s="159"/>
      <c r="E25" s="20"/>
      <c r="S25" s="52"/>
      <c r="T25" s="57"/>
      <c r="U25" s="160"/>
      <c r="V25" s="159"/>
    </row>
    <row r="26" spans="2:22">
      <c r="B26" s="160" t="s">
        <v>181</v>
      </c>
      <c r="C26" s="159"/>
      <c r="E26" s="20"/>
      <c r="S26" s="52"/>
      <c r="T26" s="57"/>
      <c r="U26" s="160"/>
      <c r="V26" s="159"/>
    </row>
    <row r="27" spans="2:22">
      <c r="B27" s="160" t="s">
        <v>182</v>
      </c>
      <c r="C27" s="159"/>
      <c r="E27" s="20"/>
      <c r="S27" s="52"/>
      <c r="T27" s="57"/>
      <c r="U27" s="160"/>
      <c r="V27" s="159"/>
    </row>
    <row r="28" spans="2:22">
      <c r="B28" s="160" t="s">
        <v>183</v>
      </c>
      <c r="C28" s="159"/>
      <c r="E28" s="20"/>
      <c r="S28" s="52"/>
      <c r="T28" s="57"/>
      <c r="U28" s="160"/>
      <c r="V28" s="159"/>
    </row>
    <row r="29" spans="2:22" ht="13.8" thickBot="1">
      <c r="B29" s="160" t="s">
        <v>184</v>
      </c>
      <c r="C29" s="159"/>
      <c r="E29" s="20"/>
      <c r="S29" s="52"/>
      <c r="T29" s="57"/>
      <c r="U29" s="160"/>
      <c r="V29" s="159"/>
    </row>
    <row r="30" spans="2:22">
      <c r="B30" s="155" t="s">
        <v>131</v>
      </c>
      <c r="C30" s="156">
        <f>+SUM(C31:C39)</f>
        <v>0</v>
      </c>
      <c r="E30" s="20"/>
      <c r="S30" s="52"/>
      <c r="T30" s="57"/>
      <c r="U30" s="252" t="s">
        <v>131</v>
      </c>
      <c r="V30" s="157">
        <f>+SUM(V31:V39)</f>
        <v>0</v>
      </c>
    </row>
    <row r="31" spans="2:22">
      <c r="B31" s="158" t="s">
        <v>132</v>
      </c>
      <c r="C31" s="159"/>
      <c r="E31" s="20"/>
      <c r="S31" s="52"/>
      <c r="T31" s="57"/>
      <c r="U31" s="158" t="s">
        <v>132</v>
      </c>
      <c r="V31" s="159"/>
    </row>
    <row r="32" spans="2:22">
      <c r="B32" s="160" t="s">
        <v>133</v>
      </c>
      <c r="C32" s="159"/>
      <c r="E32" s="20"/>
      <c r="S32" s="52"/>
      <c r="T32" s="57"/>
      <c r="U32" s="160" t="s">
        <v>133</v>
      </c>
      <c r="V32" s="159"/>
    </row>
    <row r="33" spans="2:22">
      <c r="B33" s="160" t="s">
        <v>134</v>
      </c>
      <c r="C33" s="159"/>
      <c r="E33" s="20"/>
      <c r="S33" s="52"/>
      <c r="T33" s="57"/>
      <c r="U33" s="160" t="s">
        <v>134</v>
      </c>
      <c r="V33" s="159"/>
    </row>
    <row r="34" spans="2:22">
      <c r="B34" s="160" t="s">
        <v>135</v>
      </c>
      <c r="C34" s="159"/>
      <c r="E34" s="20"/>
      <c r="S34" s="52"/>
      <c r="T34" s="57"/>
      <c r="U34" s="160" t="s">
        <v>135</v>
      </c>
      <c r="V34" s="159"/>
    </row>
    <row r="35" spans="2:22">
      <c r="B35" s="161"/>
      <c r="C35" s="159"/>
      <c r="E35" s="20"/>
      <c r="S35" s="52"/>
      <c r="T35" s="57"/>
      <c r="U35" s="161"/>
      <c r="V35" s="159"/>
    </row>
    <row r="36" spans="2:22">
      <c r="B36" s="158" t="s">
        <v>136</v>
      </c>
      <c r="C36" s="159"/>
      <c r="E36" s="20"/>
      <c r="S36" s="52"/>
      <c r="T36" s="57"/>
      <c r="U36" s="158"/>
      <c r="V36" s="159"/>
    </row>
    <row r="37" spans="2:22">
      <c r="B37" s="160" t="s">
        <v>133</v>
      </c>
      <c r="C37" s="159"/>
      <c r="E37" s="20"/>
      <c r="S37" s="52"/>
      <c r="T37" s="57"/>
      <c r="U37" s="160"/>
      <c r="V37" s="159"/>
    </row>
    <row r="38" spans="2:22">
      <c r="B38" s="160" t="s">
        <v>134</v>
      </c>
      <c r="C38" s="159"/>
      <c r="E38" s="20"/>
      <c r="S38" s="52"/>
      <c r="T38" s="57"/>
      <c r="U38" s="160"/>
      <c r="V38" s="159"/>
    </row>
    <row r="39" spans="2:22" ht="13.8" thickBot="1">
      <c r="B39" s="160" t="s">
        <v>135</v>
      </c>
      <c r="C39" s="162"/>
      <c r="E39" s="20"/>
      <c r="S39" s="52"/>
      <c r="T39" s="57"/>
      <c r="U39" s="160"/>
      <c r="V39" s="162"/>
    </row>
    <row r="40" spans="2:22">
      <c r="B40" s="155" t="s">
        <v>137</v>
      </c>
      <c r="C40" s="156">
        <f>C41-C42</f>
        <v>0</v>
      </c>
      <c r="E40" s="20"/>
      <c r="S40" s="52"/>
      <c r="T40" s="57"/>
      <c r="U40" s="252" t="s">
        <v>137</v>
      </c>
      <c r="V40" s="157">
        <f>V41-V42</f>
        <v>0</v>
      </c>
    </row>
    <row r="41" spans="2:22">
      <c r="B41" s="163" t="s">
        <v>138</v>
      </c>
      <c r="C41" s="159"/>
      <c r="E41" s="20"/>
      <c r="S41" s="52"/>
      <c r="T41" s="57"/>
      <c r="U41" s="163" t="s">
        <v>138</v>
      </c>
      <c r="V41" s="159"/>
    </row>
    <row r="42" spans="2:22" ht="13.8" thickBot="1">
      <c r="B42" s="164" t="s">
        <v>139</v>
      </c>
      <c r="C42" s="162"/>
      <c r="E42" s="20"/>
      <c r="S42" s="52"/>
      <c r="T42" s="57"/>
      <c r="U42" s="164" t="s">
        <v>139</v>
      </c>
      <c r="V42" s="162"/>
    </row>
    <row r="43" spans="2:22" ht="93" thickBot="1">
      <c r="B43" s="165" t="s">
        <v>140</v>
      </c>
      <c r="C43" s="166"/>
      <c r="E43" s="20"/>
      <c r="S43" s="52"/>
      <c r="T43" s="57"/>
      <c r="U43" s="165" t="s">
        <v>140</v>
      </c>
      <c r="V43" s="166"/>
    </row>
    <row r="44" spans="2:22">
      <c r="B44" s="155" t="s">
        <v>141</v>
      </c>
      <c r="C44" s="156">
        <f>C45-C46</f>
        <v>0</v>
      </c>
      <c r="E44" s="20"/>
      <c r="S44" s="52"/>
      <c r="T44" s="57"/>
      <c r="U44" s="252" t="s">
        <v>141</v>
      </c>
      <c r="V44" s="157">
        <f>V45-V46</f>
        <v>0</v>
      </c>
    </row>
    <row r="45" spans="2:22">
      <c r="B45" s="167" t="s">
        <v>142</v>
      </c>
      <c r="C45" s="159"/>
      <c r="E45" s="20"/>
      <c r="S45" s="52"/>
      <c r="T45" s="57"/>
      <c r="U45" s="167" t="s">
        <v>142</v>
      </c>
      <c r="V45" s="159"/>
    </row>
    <row r="46" spans="2:22" ht="13.8" thickBot="1">
      <c r="B46" s="168" t="s">
        <v>143</v>
      </c>
      <c r="C46" s="162"/>
      <c r="E46" s="20"/>
      <c r="S46" s="52"/>
      <c r="T46" s="57"/>
      <c r="U46" s="168" t="s">
        <v>143</v>
      </c>
      <c r="V46" s="162"/>
    </row>
    <row r="47" spans="2:22">
      <c r="B47" s="155" t="s">
        <v>191</v>
      </c>
      <c r="C47" s="156">
        <f>SUM(C48)</f>
        <v>0</v>
      </c>
      <c r="E47" s="20"/>
      <c r="S47" s="52"/>
      <c r="T47" s="57"/>
      <c r="U47" s="252" t="s">
        <v>191</v>
      </c>
      <c r="V47" s="157">
        <f>SUM(V48)</f>
        <v>0</v>
      </c>
    </row>
    <row r="48" spans="2:22" ht="13.8" thickBot="1">
      <c r="B48" s="168" t="s">
        <v>192</v>
      </c>
      <c r="C48" s="162"/>
      <c r="E48" s="20"/>
      <c r="S48" s="52"/>
      <c r="T48" s="57"/>
      <c r="U48" s="168" t="s">
        <v>192</v>
      </c>
      <c r="V48" s="162"/>
    </row>
    <row r="49" spans="2:31">
      <c r="B49" s="93"/>
      <c r="C49" s="93"/>
      <c r="E49" s="20"/>
      <c r="S49" s="52"/>
      <c r="T49" s="57"/>
      <c r="U49" s="93"/>
      <c r="V49" s="93"/>
    </row>
    <row r="50" spans="2:31">
      <c r="B50" s="169" t="s">
        <v>144</v>
      </c>
      <c r="C50" s="170">
        <f>C10+C30+C40+C43+C44+C47</f>
        <v>0</v>
      </c>
      <c r="E50" s="20"/>
      <c r="S50" s="52"/>
      <c r="T50" s="57"/>
      <c r="U50" s="169" t="s">
        <v>144</v>
      </c>
      <c r="V50" s="170">
        <f>V10+V30+V40+V43+V44+V47</f>
        <v>0</v>
      </c>
    </row>
    <row r="51" spans="2:31">
      <c r="B51" s="169" t="s">
        <v>145</v>
      </c>
      <c r="C51" s="170">
        <f>'Annex 1'!C46</f>
        <v>0</v>
      </c>
      <c r="E51" s="20"/>
      <c r="S51" s="52"/>
      <c r="T51" s="57"/>
      <c r="U51" s="169" t="s">
        <v>145</v>
      </c>
      <c r="V51" s="170">
        <f>'Annex 1'!AD46</f>
        <v>0</v>
      </c>
    </row>
    <row r="52" spans="2:31">
      <c r="B52" s="171" t="s">
        <v>193</v>
      </c>
      <c r="C52" s="172">
        <f>C50-C51</f>
        <v>0</v>
      </c>
      <c r="E52" s="20"/>
      <c r="S52" s="52"/>
      <c r="T52" s="57"/>
      <c r="U52" s="253" t="s">
        <v>193</v>
      </c>
      <c r="V52" s="173">
        <f>V50-V51</f>
        <v>0</v>
      </c>
    </row>
    <row r="53" spans="2:31">
      <c r="E53" s="20"/>
      <c r="S53" s="52"/>
      <c r="T53" s="57"/>
    </row>
    <row r="54" spans="2:31">
      <c r="S54" s="52"/>
      <c r="T54" s="57"/>
    </row>
    <row r="55" spans="2:31" ht="15" customHeight="1" thickBot="1">
      <c r="S55" s="52"/>
      <c r="T55" s="57"/>
      <c r="U55" s="287" t="s">
        <v>160</v>
      </c>
      <c r="V55" s="288"/>
      <c r="W55" s="288"/>
      <c r="X55" s="288"/>
      <c r="Y55" s="288"/>
      <c r="Z55" s="288"/>
      <c r="AA55" s="288"/>
      <c r="AB55" s="289"/>
      <c r="AC55" s="144"/>
      <c r="AD55" s="144"/>
      <c r="AE55" s="144"/>
    </row>
    <row r="56" spans="2:31" ht="13.8" thickBot="1">
      <c r="B56" s="145"/>
      <c r="C56" s="145"/>
      <c r="D56" s="145"/>
      <c r="E56" s="145"/>
      <c r="F56" s="145"/>
      <c r="G56" s="145"/>
      <c r="H56" s="145"/>
      <c r="I56" s="145"/>
      <c r="J56" s="146"/>
      <c r="K56" s="236" t="s">
        <v>101</v>
      </c>
      <c r="L56" s="237"/>
      <c r="M56" s="237"/>
      <c r="N56" s="237"/>
      <c r="O56" s="237"/>
      <c r="P56" s="238"/>
      <c r="Q56" s="236" t="s">
        <v>102</v>
      </c>
      <c r="R56" s="238"/>
      <c r="S56" s="52"/>
    </row>
    <row r="57" spans="2:31" ht="79.2">
      <c r="B57" s="105" t="s">
        <v>95</v>
      </c>
      <c r="C57" s="105" t="s">
        <v>96</v>
      </c>
      <c r="D57" s="105" t="s">
        <v>97</v>
      </c>
      <c r="E57" s="105" t="s">
        <v>91</v>
      </c>
      <c r="F57" s="105" t="s">
        <v>103</v>
      </c>
      <c r="G57" s="105" t="s">
        <v>104</v>
      </c>
      <c r="H57" s="105" t="s">
        <v>105</v>
      </c>
      <c r="I57" s="105" t="s">
        <v>106</v>
      </c>
      <c r="J57" s="106" t="s">
        <v>107</v>
      </c>
      <c r="K57" s="107" t="s">
        <v>92</v>
      </c>
      <c r="L57" s="108" t="s">
        <v>93</v>
      </c>
      <c r="M57" s="108" t="s">
        <v>94</v>
      </c>
      <c r="N57" s="108" t="s">
        <v>108</v>
      </c>
      <c r="O57" s="108" t="s">
        <v>109</v>
      </c>
      <c r="P57" s="109" t="s">
        <v>110</v>
      </c>
      <c r="Q57" s="107" t="s">
        <v>111</v>
      </c>
      <c r="R57" s="109" t="s">
        <v>112</v>
      </c>
      <c r="S57" s="211"/>
      <c r="U57" s="239" t="s">
        <v>93</v>
      </c>
      <c r="V57" s="239" t="s">
        <v>172</v>
      </c>
      <c r="W57" s="239" t="s">
        <v>158</v>
      </c>
      <c r="X57" s="239" t="s">
        <v>104</v>
      </c>
      <c r="Y57" s="239" t="s">
        <v>105</v>
      </c>
      <c r="Z57" s="239" t="s">
        <v>107</v>
      </c>
      <c r="AA57" s="239" t="s">
        <v>159</v>
      </c>
      <c r="AB57" s="239" t="s">
        <v>106</v>
      </c>
    </row>
    <row r="58" spans="2:31">
      <c r="B58" s="110" t="s">
        <v>113</v>
      </c>
      <c r="C58" s="111"/>
      <c r="D58" s="111"/>
      <c r="E58" s="94"/>
      <c r="F58" s="112"/>
      <c r="G58" s="113">
        <f>F58-F58/1.1</f>
        <v>0</v>
      </c>
      <c r="H58" s="112"/>
      <c r="I58" s="113">
        <f>F58-G58-H58</f>
        <v>0</v>
      </c>
      <c r="J58" s="114"/>
      <c r="K58" s="115"/>
      <c r="L58" s="116"/>
      <c r="M58" s="117">
        <f>K58-L58</f>
        <v>0</v>
      </c>
      <c r="N58" s="116"/>
      <c r="O58" s="113">
        <f t="shared" ref="O58:O67" si="0">N58*I58-J58</f>
        <v>0</v>
      </c>
      <c r="P58" s="118" t="e">
        <f>N58/M58</f>
        <v>#DIV/0!</v>
      </c>
      <c r="Q58" s="115"/>
      <c r="R58" s="118" t="e">
        <f t="shared" ref="R58:R67" si="1">Q58/M58</f>
        <v>#DIV/0!</v>
      </c>
      <c r="S58" s="211"/>
      <c r="U58" s="141"/>
      <c r="V58" s="141"/>
      <c r="W58" s="141"/>
      <c r="X58" s="141"/>
      <c r="Y58" s="142"/>
      <c r="Z58" s="143"/>
      <c r="AA58" s="141"/>
      <c r="AB58" s="141"/>
    </row>
    <row r="59" spans="2:31">
      <c r="B59" s="110" t="s">
        <v>114</v>
      </c>
      <c r="C59" s="111"/>
      <c r="D59" s="111"/>
      <c r="E59" s="110"/>
      <c r="F59" s="112"/>
      <c r="G59" s="113">
        <f t="shared" ref="G59:G67" si="2">F59-F59/1.1</f>
        <v>0</v>
      </c>
      <c r="H59" s="112"/>
      <c r="I59" s="113">
        <f t="shared" ref="I59:I67" si="3">F59-G59-H59</f>
        <v>0</v>
      </c>
      <c r="J59" s="114"/>
      <c r="K59" s="115"/>
      <c r="L59" s="116"/>
      <c r="M59" s="117">
        <f t="shared" ref="M59:M67" si="4">K59-L59</f>
        <v>0</v>
      </c>
      <c r="N59" s="116"/>
      <c r="O59" s="113">
        <f t="shared" si="0"/>
        <v>0</v>
      </c>
      <c r="P59" s="118" t="e">
        <f t="shared" ref="P59:P67" si="5">N59/M59</f>
        <v>#DIV/0!</v>
      </c>
      <c r="Q59" s="115"/>
      <c r="R59" s="118" t="e">
        <f t="shared" si="1"/>
        <v>#DIV/0!</v>
      </c>
      <c r="S59" s="211"/>
      <c r="U59" s="116"/>
      <c r="V59" s="116"/>
      <c r="W59" s="116"/>
      <c r="X59" s="116"/>
      <c r="Y59" s="112"/>
      <c r="Z59" s="114"/>
      <c r="AA59" s="116"/>
      <c r="AB59" s="116"/>
    </row>
    <row r="60" spans="2:31">
      <c r="B60" s="110" t="s">
        <v>115</v>
      </c>
      <c r="C60" s="111"/>
      <c r="D60" s="111"/>
      <c r="E60" s="110"/>
      <c r="F60" s="112"/>
      <c r="G60" s="113">
        <f t="shared" si="2"/>
        <v>0</v>
      </c>
      <c r="H60" s="112"/>
      <c r="I60" s="113">
        <f t="shared" si="3"/>
        <v>0</v>
      </c>
      <c r="J60" s="114"/>
      <c r="K60" s="115"/>
      <c r="L60" s="116"/>
      <c r="M60" s="117">
        <f t="shared" si="4"/>
        <v>0</v>
      </c>
      <c r="N60" s="116"/>
      <c r="O60" s="113">
        <f t="shared" si="0"/>
        <v>0</v>
      </c>
      <c r="P60" s="118" t="e">
        <f t="shared" si="5"/>
        <v>#DIV/0!</v>
      </c>
      <c r="Q60" s="115"/>
      <c r="R60" s="118" t="e">
        <f t="shared" si="1"/>
        <v>#DIV/0!</v>
      </c>
      <c r="S60" s="211"/>
      <c r="U60" s="116"/>
      <c r="V60" s="116"/>
      <c r="W60" s="116"/>
      <c r="X60" s="116"/>
      <c r="Y60" s="112"/>
      <c r="Z60" s="114"/>
      <c r="AA60" s="116"/>
      <c r="AB60" s="116"/>
    </row>
    <row r="61" spans="2:31">
      <c r="B61" s="110" t="s">
        <v>116</v>
      </c>
      <c r="C61" s="111"/>
      <c r="D61" s="111"/>
      <c r="E61" s="110"/>
      <c r="F61" s="112"/>
      <c r="G61" s="113">
        <f t="shared" si="2"/>
        <v>0</v>
      </c>
      <c r="H61" s="112"/>
      <c r="I61" s="113">
        <f t="shared" si="3"/>
        <v>0</v>
      </c>
      <c r="J61" s="114"/>
      <c r="K61" s="115"/>
      <c r="L61" s="116"/>
      <c r="M61" s="117">
        <f t="shared" si="4"/>
        <v>0</v>
      </c>
      <c r="N61" s="116"/>
      <c r="O61" s="113">
        <f t="shared" si="0"/>
        <v>0</v>
      </c>
      <c r="P61" s="118" t="e">
        <f t="shared" si="5"/>
        <v>#DIV/0!</v>
      </c>
      <c r="Q61" s="115"/>
      <c r="R61" s="118" t="e">
        <f t="shared" si="1"/>
        <v>#DIV/0!</v>
      </c>
      <c r="S61" s="211"/>
      <c r="U61" s="116"/>
      <c r="V61" s="116"/>
      <c r="W61" s="116"/>
      <c r="X61" s="116"/>
      <c r="Y61" s="112"/>
      <c r="Z61" s="114"/>
      <c r="AA61" s="116"/>
      <c r="AB61" s="116"/>
    </row>
    <row r="62" spans="2:31">
      <c r="B62" s="110" t="s">
        <v>117</v>
      </c>
      <c r="C62" s="111"/>
      <c r="D62" s="111"/>
      <c r="E62" s="110"/>
      <c r="F62" s="112"/>
      <c r="G62" s="113">
        <f t="shared" si="2"/>
        <v>0</v>
      </c>
      <c r="H62" s="112"/>
      <c r="I62" s="113">
        <f t="shared" si="3"/>
        <v>0</v>
      </c>
      <c r="J62" s="114"/>
      <c r="K62" s="115"/>
      <c r="L62" s="116"/>
      <c r="M62" s="117">
        <f t="shared" si="4"/>
        <v>0</v>
      </c>
      <c r="N62" s="116"/>
      <c r="O62" s="113">
        <f t="shared" si="0"/>
        <v>0</v>
      </c>
      <c r="P62" s="118" t="e">
        <f t="shared" si="5"/>
        <v>#DIV/0!</v>
      </c>
      <c r="Q62" s="115"/>
      <c r="R62" s="118" t="e">
        <f t="shared" si="1"/>
        <v>#DIV/0!</v>
      </c>
      <c r="S62" s="211"/>
      <c r="U62" s="116"/>
      <c r="V62" s="116"/>
      <c r="W62" s="116"/>
      <c r="X62" s="116"/>
      <c r="Y62" s="112"/>
      <c r="Z62" s="114"/>
      <c r="AA62" s="116"/>
      <c r="AB62" s="116"/>
    </row>
    <row r="63" spans="2:31">
      <c r="B63" s="110" t="s">
        <v>118</v>
      </c>
      <c r="C63" s="111"/>
      <c r="D63" s="111"/>
      <c r="E63" s="110"/>
      <c r="F63" s="112"/>
      <c r="G63" s="113">
        <f t="shared" si="2"/>
        <v>0</v>
      </c>
      <c r="H63" s="112"/>
      <c r="I63" s="113">
        <f t="shared" si="3"/>
        <v>0</v>
      </c>
      <c r="J63" s="114"/>
      <c r="K63" s="115"/>
      <c r="L63" s="116"/>
      <c r="M63" s="117">
        <f t="shared" si="4"/>
        <v>0</v>
      </c>
      <c r="N63" s="116"/>
      <c r="O63" s="113">
        <f t="shared" si="0"/>
        <v>0</v>
      </c>
      <c r="P63" s="118" t="e">
        <f t="shared" si="5"/>
        <v>#DIV/0!</v>
      </c>
      <c r="Q63" s="115"/>
      <c r="R63" s="118" t="e">
        <f t="shared" si="1"/>
        <v>#DIV/0!</v>
      </c>
      <c r="S63" s="211"/>
      <c r="U63" s="116"/>
      <c r="V63" s="116"/>
      <c r="W63" s="116"/>
      <c r="X63" s="116"/>
      <c r="Y63" s="112"/>
      <c r="Z63" s="114"/>
      <c r="AA63" s="116"/>
      <c r="AB63" s="116"/>
    </row>
    <row r="64" spans="2:31">
      <c r="B64" s="110" t="s">
        <v>119</v>
      </c>
      <c r="C64" s="111"/>
      <c r="D64" s="111"/>
      <c r="E64" s="110"/>
      <c r="F64" s="112"/>
      <c r="G64" s="113">
        <f t="shared" si="2"/>
        <v>0</v>
      </c>
      <c r="H64" s="112"/>
      <c r="I64" s="113">
        <f t="shared" si="3"/>
        <v>0</v>
      </c>
      <c r="J64" s="114"/>
      <c r="K64" s="115"/>
      <c r="L64" s="116"/>
      <c r="M64" s="117">
        <f t="shared" si="4"/>
        <v>0</v>
      </c>
      <c r="N64" s="116"/>
      <c r="O64" s="113">
        <f t="shared" si="0"/>
        <v>0</v>
      </c>
      <c r="P64" s="118" t="e">
        <f t="shared" si="5"/>
        <v>#DIV/0!</v>
      </c>
      <c r="Q64" s="115"/>
      <c r="R64" s="118" t="e">
        <f t="shared" si="1"/>
        <v>#DIV/0!</v>
      </c>
      <c r="S64" s="211"/>
      <c r="U64" s="116"/>
      <c r="V64" s="116"/>
      <c r="W64" s="116"/>
      <c r="X64" s="116"/>
      <c r="Y64" s="112"/>
      <c r="Z64" s="114"/>
      <c r="AA64" s="116"/>
      <c r="AB64" s="116"/>
    </row>
    <row r="65" spans="2:28">
      <c r="B65" s="110" t="s">
        <v>120</v>
      </c>
      <c r="C65" s="111"/>
      <c r="D65" s="111"/>
      <c r="E65" s="110"/>
      <c r="F65" s="112"/>
      <c r="G65" s="113">
        <f t="shared" si="2"/>
        <v>0</v>
      </c>
      <c r="H65" s="112"/>
      <c r="I65" s="113">
        <f t="shared" si="3"/>
        <v>0</v>
      </c>
      <c r="J65" s="114"/>
      <c r="K65" s="115"/>
      <c r="L65" s="116"/>
      <c r="M65" s="117">
        <f t="shared" si="4"/>
        <v>0</v>
      </c>
      <c r="N65" s="116"/>
      <c r="O65" s="113">
        <f t="shared" si="0"/>
        <v>0</v>
      </c>
      <c r="P65" s="118" t="e">
        <f t="shared" si="5"/>
        <v>#DIV/0!</v>
      </c>
      <c r="Q65" s="115"/>
      <c r="R65" s="118" t="e">
        <f t="shared" si="1"/>
        <v>#DIV/0!</v>
      </c>
      <c r="S65" s="211"/>
      <c r="U65" s="116"/>
      <c r="V65" s="116"/>
      <c r="W65" s="116"/>
      <c r="X65" s="116"/>
      <c r="Y65" s="112"/>
      <c r="Z65" s="114"/>
      <c r="AA65" s="116"/>
      <c r="AB65" s="116"/>
    </row>
    <row r="66" spans="2:28">
      <c r="B66" s="110" t="s">
        <v>121</v>
      </c>
      <c r="C66" s="111"/>
      <c r="D66" s="111"/>
      <c r="E66" s="110"/>
      <c r="F66" s="112"/>
      <c r="G66" s="113">
        <f t="shared" si="2"/>
        <v>0</v>
      </c>
      <c r="H66" s="112"/>
      <c r="I66" s="113">
        <f t="shared" si="3"/>
        <v>0</v>
      </c>
      <c r="J66" s="114"/>
      <c r="K66" s="115"/>
      <c r="L66" s="116"/>
      <c r="M66" s="117">
        <f t="shared" si="4"/>
        <v>0</v>
      </c>
      <c r="N66" s="116"/>
      <c r="O66" s="113">
        <f t="shared" si="0"/>
        <v>0</v>
      </c>
      <c r="P66" s="118" t="e">
        <f t="shared" si="5"/>
        <v>#DIV/0!</v>
      </c>
      <c r="Q66" s="115"/>
      <c r="R66" s="118" t="e">
        <f t="shared" si="1"/>
        <v>#DIV/0!</v>
      </c>
      <c r="S66" s="211"/>
      <c r="U66" s="116"/>
      <c r="V66" s="116"/>
      <c r="W66" s="116"/>
      <c r="X66" s="116"/>
      <c r="Y66" s="112"/>
      <c r="Z66" s="114"/>
      <c r="AA66" s="116"/>
      <c r="AB66" s="116"/>
    </row>
    <row r="67" spans="2:28" ht="13.8" thickBot="1">
      <c r="B67" s="110" t="s">
        <v>122</v>
      </c>
      <c r="C67" s="111"/>
      <c r="D67" s="111"/>
      <c r="E67" s="110"/>
      <c r="F67" s="112"/>
      <c r="G67" s="113">
        <f t="shared" si="2"/>
        <v>0</v>
      </c>
      <c r="H67" s="112"/>
      <c r="I67" s="113">
        <f t="shared" si="3"/>
        <v>0</v>
      </c>
      <c r="J67" s="114"/>
      <c r="K67" s="119"/>
      <c r="L67" s="120"/>
      <c r="M67" s="121">
        <f t="shared" si="4"/>
        <v>0</v>
      </c>
      <c r="N67" s="120"/>
      <c r="O67" s="122">
        <f t="shared" si="0"/>
        <v>0</v>
      </c>
      <c r="P67" s="123" t="e">
        <f t="shared" si="5"/>
        <v>#DIV/0!</v>
      </c>
      <c r="Q67" s="119"/>
      <c r="R67" s="123" t="e">
        <f t="shared" si="1"/>
        <v>#DIV/0!</v>
      </c>
      <c r="S67" s="211"/>
      <c r="U67" s="245"/>
      <c r="V67" s="245"/>
      <c r="W67" s="245"/>
      <c r="X67" s="245"/>
      <c r="Y67" s="246"/>
      <c r="Z67" s="247"/>
      <c r="AA67" s="245"/>
      <c r="AB67" s="245"/>
    </row>
    <row r="68" spans="2:28" ht="13.8" thickBot="1">
      <c r="K68" s="190">
        <f>+SUM(K58:K67)</f>
        <v>0</v>
      </c>
      <c r="L68" s="191">
        <f t="shared" ref="L68:M68" si="6">+SUM(L58:L67)</f>
        <v>0</v>
      </c>
      <c r="M68" s="191">
        <f t="shared" si="6"/>
        <v>0</v>
      </c>
      <c r="N68" s="191">
        <f>+SUM(N58:N67)</f>
        <v>0</v>
      </c>
      <c r="O68" s="192">
        <f>+SUM(O58:O67)</f>
        <v>0</v>
      </c>
      <c r="Q68" s="191">
        <f>+SUM(Q58:Q67)</f>
        <v>0</v>
      </c>
      <c r="S68" s="52"/>
      <c r="T68" s="57"/>
      <c r="U68" s="248">
        <f>+SUM(U58:U67)</f>
        <v>0</v>
      </c>
      <c r="V68" s="249">
        <f t="shared" ref="V68" si="7">+SUM(V58:V67)</f>
        <v>0</v>
      </c>
      <c r="W68" s="250">
        <f>+SUM(W58:W67)</f>
        <v>0</v>
      </c>
      <c r="X68" s="250">
        <f t="shared" ref="X68:AB68" si="8">+SUM(X58:X67)</f>
        <v>0</v>
      </c>
      <c r="Y68" s="250">
        <f t="shared" si="8"/>
        <v>0</v>
      </c>
      <c r="Z68" s="250">
        <f t="shared" si="8"/>
        <v>0</v>
      </c>
      <c r="AA68" s="250">
        <f t="shared" si="8"/>
        <v>0</v>
      </c>
      <c r="AB68" s="251">
        <f t="shared" si="8"/>
        <v>0</v>
      </c>
    </row>
    <row r="69" spans="2:28">
      <c r="S69" s="52"/>
      <c r="T69" s="57"/>
    </row>
  </sheetData>
  <mergeCells count="2">
    <mergeCell ref="U55:AB55"/>
    <mergeCell ref="B3:R3"/>
  </mergeCells>
  <dataValidations count="1">
    <dataValidation type="list" showErrorMessage="1" sqref="C5 F5:G5 F6:F8">
      <formula1>$C$1:$C$2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5"/>
  <sheetViews>
    <sheetView showGridLines="0" topLeftCell="B1" workbookViewId="0">
      <selection activeCell="B3" sqref="B3:N3"/>
    </sheetView>
  </sheetViews>
  <sheetFormatPr defaultColWidth="8.77734375" defaultRowHeight="13.2"/>
  <cols>
    <col min="1" max="1" width="3.77734375" style="16" customWidth="1"/>
    <col min="2" max="2" width="43.21875" style="16" bestFit="1" customWidth="1"/>
    <col min="3" max="3" width="15.33203125" style="16" customWidth="1"/>
    <col min="4" max="4" width="13.109375" style="16" customWidth="1"/>
    <col min="5" max="5" width="14.44140625" style="16" customWidth="1"/>
    <col min="6" max="6" width="10.77734375" style="16" customWidth="1"/>
    <col min="7" max="7" width="8.77734375" style="16"/>
    <col min="8" max="8" width="12.77734375" style="16" customWidth="1"/>
    <col min="9" max="9" width="3.33203125" style="16" customWidth="1"/>
    <col min="10" max="10" width="3.88671875" style="16" customWidth="1"/>
    <col min="11" max="11" width="20.33203125" style="16" customWidth="1"/>
    <col min="12" max="12" width="13.5546875" style="16" customWidth="1"/>
    <col min="13" max="14" width="14" style="16" customWidth="1"/>
    <col min="15" max="16384" width="8.77734375" style="16"/>
  </cols>
  <sheetData>
    <row r="2" spans="2:16">
      <c r="B2" s="128" t="s">
        <v>156</v>
      </c>
      <c r="C2" s="148"/>
      <c r="D2" s="127"/>
      <c r="E2" s="127"/>
      <c r="F2" s="127"/>
      <c r="G2" s="4"/>
    </row>
    <row r="3" spans="2:16" ht="13.2" customHeight="1">
      <c r="B3" s="290" t="s">
        <v>161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2:16">
      <c r="B4" s="128" t="s">
        <v>173</v>
      </c>
      <c r="C4" s="128"/>
      <c r="D4" s="128"/>
      <c r="E4" s="128"/>
      <c r="F4" s="4"/>
      <c r="G4" s="4"/>
    </row>
    <row r="5" spans="2:16">
      <c r="B5" s="20"/>
      <c r="C5" s="128"/>
      <c r="D5" s="20"/>
      <c r="E5" s="20"/>
      <c r="F5" s="20"/>
      <c r="G5" s="20"/>
    </row>
    <row r="6" spans="2:16" ht="13.8" thickBot="1">
      <c r="B6" s="149" t="s">
        <v>3</v>
      </c>
      <c r="C6" s="242"/>
      <c r="D6" s="243"/>
      <c r="F6" s="149"/>
      <c r="G6" s="4"/>
    </row>
    <row r="7" spans="2:16" ht="13.8" thickBot="1">
      <c r="B7" s="149" t="s">
        <v>23</v>
      </c>
      <c r="C7" s="242"/>
      <c r="D7" s="243"/>
      <c r="F7" s="150"/>
      <c r="G7" s="4"/>
    </row>
    <row r="8" spans="2:16" ht="13.8" customHeight="1">
      <c r="C8" s="128"/>
      <c r="F8" s="57"/>
    </row>
    <row r="9" spans="2:16" ht="25.8" customHeight="1" thickBot="1">
      <c r="C9" s="128"/>
      <c r="D9" s="147"/>
      <c r="K9" s="287" t="s">
        <v>196</v>
      </c>
      <c r="L9" s="288"/>
      <c r="M9" s="288"/>
      <c r="N9" s="289"/>
      <c r="O9" s="144"/>
      <c r="P9" s="144"/>
    </row>
    <row r="10" spans="2:16" ht="13.8" thickBot="1">
      <c r="B10" s="263" t="s">
        <v>123</v>
      </c>
      <c r="C10" s="262"/>
      <c r="I10" s="52"/>
      <c r="J10" s="57"/>
      <c r="K10" s="263" t="s">
        <v>123</v>
      </c>
      <c r="L10" s="264"/>
    </row>
    <row r="11" spans="2:16" ht="13.8" thickBot="1">
      <c r="B11" s="263" t="s">
        <v>124</v>
      </c>
      <c r="C11" s="260"/>
      <c r="I11" s="52"/>
      <c r="J11" s="57"/>
      <c r="K11" s="263" t="s">
        <v>124</v>
      </c>
      <c r="L11" s="265"/>
    </row>
    <row r="12" spans="2:16" ht="13.8" thickBot="1">
      <c r="B12" s="263" t="s">
        <v>125</v>
      </c>
      <c r="C12" s="259"/>
      <c r="I12" s="52"/>
      <c r="J12" s="57"/>
      <c r="K12" s="263" t="s">
        <v>125</v>
      </c>
      <c r="L12" s="266"/>
    </row>
    <row r="13" spans="2:16" ht="13.8" thickBot="1">
      <c r="B13" s="263" t="s">
        <v>126</v>
      </c>
      <c r="C13" s="261"/>
      <c r="I13" s="52"/>
      <c r="J13" s="57"/>
      <c r="K13" s="263" t="s">
        <v>126</v>
      </c>
      <c r="L13" s="267"/>
    </row>
    <row r="14" spans="2:16" ht="13.8" thickBot="1">
      <c r="B14" s="263" t="s">
        <v>127</v>
      </c>
      <c r="C14" s="260"/>
      <c r="I14" s="52"/>
      <c r="J14" s="57"/>
      <c r="K14" s="263" t="s">
        <v>127</v>
      </c>
      <c r="L14" s="265"/>
    </row>
    <row r="15" spans="2:16" ht="13.8" thickBot="1">
      <c r="B15" s="263" t="s">
        <v>98</v>
      </c>
      <c r="C15" s="259"/>
      <c r="I15" s="52"/>
      <c r="J15" s="57"/>
      <c r="K15" s="263" t="s">
        <v>98</v>
      </c>
      <c r="L15" s="266"/>
    </row>
    <row r="16" spans="2:16">
      <c r="B16" s="151"/>
      <c r="C16" s="151"/>
      <c r="I16" s="52"/>
      <c r="J16" s="57"/>
      <c r="K16" s="151"/>
      <c r="L16" s="151"/>
    </row>
    <row r="17" spans="2:12">
      <c r="B17" s="152"/>
      <c r="C17" s="152"/>
      <c r="E17" s="152"/>
      <c r="I17" s="52"/>
      <c r="J17" s="57"/>
      <c r="K17" s="152"/>
      <c r="L17" s="152"/>
    </row>
    <row r="18" spans="2:12" ht="13.8" thickBot="1">
      <c r="B18" s="152"/>
      <c r="C18" s="152"/>
      <c r="E18" s="152"/>
      <c r="I18" s="52"/>
      <c r="J18" s="57"/>
      <c r="K18" s="152"/>
      <c r="L18" s="152"/>
    </row>
    <row r="19" spans="2:12" ht="27" thickBot="1">
      <c r="B19" s="153"/>
      <c r="C19" s="154" t="s">
        <v>128</v>
      </c>
      <c r="I19" s="52"/>
      <c r="J19" s="57"/>
      <c r="K19" s="153"/>
      <c r="L19" s="258" t="s">
        <v>162</v>
      </c>
    </row>
    <row r="20" spans="2:12">
      <c r="B20" s="155" t="s">
        <v>38</v>
      </c>
      <c r="C20" s="156">
        <f>+SUM(C21:C39)</f>
        <v>0</v>
      </c>
      <c r="I20" s="52"/>
      <c r="J20" s="57"/>
      <c r="K20" s="252" t="s">
        <v>38</v>
      </c>
      <c r="L20" s="157">
        <f>+SUM(L21:L39)</f>
        <v>0</v>
      </c>
    </row>
    <row r="21" spans="2:12">
      <c r="B21" s="158" t="s">
        <v>129</v>
      </c>
      <c r="C21" s="159"/>
      <c r="I21" s="52"/>
      <c r="J21" s="57"/>
      <c r="K21" s="158"/>
      <c r="L21" s="159"/>
    </row>
    <row r="22" spans="2:12">
      <c r="B22" s="160" t="s">
        <v>179</v>
      </c>
      <c r="C22" s="159"/>
      <c r="I22" s="52"/>
      <c r="J22" s="57"/>
      <c r="K22" s="160" t="s">
        <v>179</v>
      </c>
      <c r="L22" s="159"/>
    </row>
    <row r="23" spans="2:12">
      <c r="B23" s="160" t="s">
        <v>180</v>
      </c>
      <c r="C23" s="159"/>
      <c r="I23" s="52"/>
      <c r="J23" s="57"/>
      <c r="K23" s="160" t="s">
        <v>180</v>
      </c>
      <c r="L23" s="159"/>
    </row>
    <row r="24" spans="2:12">
      <c r="B24" s="160" t="s">
        <v>181</v>
      </c>
      <c r="C24" s="159"/>
      <c r="I24" s="52"/>
      <c r="J24" s="57"/>
      <c r="K24" s="160" t="s">
        <v>181</v>
      </c>
      <c r="L24" s="159"/>
    </row>
    <row r="25" spans="2:12">
      <c r="B25" s="160" t="s">
        <v>182</v>
      </c>
      <c r="C25" s="159"/>
      <c r="I25" s="52"/>
      <c r="J25" s="57"/>
      <c r="K25" s="160" t="s">
        <v>182</v>
      </c>
      <c r="L25" s="159"/>
    </row>
    <row r="26" spans="2:12">
      <c r="B26" s="160" t="s">
        <v>183</v>
      </c>
      <c r="C26" s="159"/>
      <c r="I26" s="52"/>
      <c r="J26" s="57"/>
      <c r="K26" s="160" t="s">
        <v>183</v>
      </c>
      <c r="L26" s="159"/>
    </row>
    <row r="27" spans="2:12">
      <c r="B27" s="160" t="s">
        <v>184</v>
      </c>
      <c r="C27" s="159"/>
      <c r="I27" s="52"/>
      <c r="J27" s="57"/>
      <c r="K27" s="160" t="s">
        <v>184</v>
      </c>
      <c r="L27" s="159"/>
    </row>
    <row r="28" spans="2:12">
      <c r="B28" s="160" t="s">
        <v>185</v>
      </c>
      <c r="C28" s="159"/>
      <c r="I28" s="52"/>
      <c r="J28" s="57"/>
      <c r="K28" s="160" t="s">
        <v>185</v>
      </c>
      <c r="L28" s="159"/>
    </row>
    <row r="29" spans="2:12">
      <c r="B29" s="160" t="s">
        <v>186</v>
      </c>
      <c r="C29" s="159"/>
      <c r="I29" s="52"/>
      <c r="J29" s="57"/>
      <c r="K29" s="160" t="s">
        <v>186</v>
      </c>
      <c r="L29" s="159"/>
    </row>
    <row r="30" spans="2:12">
      <c r="B30" s="160" t="s">
        <v>187</v>
      </c>
      <c r="C30" s="159"/>
      <c r="I30" s="52"/>
      <c r="J30" s="57"/>
      <c r="K30" s="160" t="s">
        <v>187</v>
      </c>
      <c r="L30" s="159"/>
    </row>
    <row r="31" spans="2:12">
      <c r="B31" s="160" t="s">
        <v>188</v>
      </c>
      <c r="C31" s="159"/>
      <c r="I31" s="52"/>
      <c r="J31" s="57"/>
      <c r="K31" s="160" t="s">
        <v>188</v>
      </c>
      <c r="L31" s="159"/>
    </row>
    <row r="32" spans="2:12">
      <c r="B32" s="160"/>
      <c r="C32" s="159"/>
      <c r="I32" s="52"/>
      <c r="J32" s="57"/>
      <c r="K32" s="160"/>
      <c r="L32" s="159"/>
    </row>
    <row r="33" spans="2:12">
      <c r="B33" s="158" t="s">
        <v>130</v>
      </c>
      <c r="C33" s="159"/>
      <c r="I33" s="52"/>
      <c r="J33" s="57"/>
      <c r="K33" s="158"/>
      <c r="L33" s="159"/>
    </row>
    <row r="34" spans="2:12">
      <c r="B34" s="160" t="s">
        <v>179</v>
      </c>
      <c r="C34" s="159"/>
      <c r="I34" s="52"/>
      <c r="J34" s="57"/>
      <c r="K34" s="160"/>
      <c r="L34" s="159"/>
    </row>
    <row r="35" spans="2:12">
      <c r="B35" s="160" t="s">
        <v>180</v>
      </c>
      <c r="C35" s="159"/>
      <c r="I35" s="52"/>
      <c r="J35" s="57"/>
      <c r="K35" s="160"/>
      <c r="L35" s="159"/>
    </row>
    <row r="36" spans="2:12">
      <c r="B36" s="160" t="s">
        <v>181</v>
      </c>
      <c r="C36" s="159"/>
      <c r="I36" s="52"/>
      <c r="J36" s="57"/>
      <c r="K36" s="160"/>
      <c r="L36" s="159"/>
    </row>
    <row r="37" spans="2:12">
      <c r="B37" s="160" t="s">
        <v>182</v>
      </c>
      <c r="C37" s="159"/>
      <c r="I37" s="52"/>
      <c r="J37" s="57"/>
      <c r="K37" s="160"/>
      <c r="L37" s="159"/>
    </row>
    <row r="38" spans="2:12">
      <c r="B38" s="160" t="s">
        <v>183</v>
      </c>
      <c r="C38" s="159"/>
      <c r="I38" s="52"/>
      <c r="J38" s="57"/>
      <c r="K38" s="160"/>
      <c r="L38" s="159"/>
    </row>
    <row r="39" spans="2:12" ht="13.8" thickBot="1">
      <c r="B39" s="160" t="s">
        <v>184</v>
      </c>
      <c r="C39" s="159"/>
      <c r="I39" s="52"/>
      <c r="J39" s="57"/>
      <c r="K39" s="160"/>
      <c r="L39" s="159"/>
    </row>
    <row r="40" spans="2:12">
      <c r="B40" s="155" t="s">
        <v>131</v>
      </c>
      <c r="C40" s="156">
        <f>+SUM(C41:C49)</f>
        <v>0</v>
      </c>
      <c r="I40" s="52"/>
      <c r="J40" s="57"/>
      <c r="K40" s="252" t="s">
        <v>131</v>
      </c>
      <c r="L40" s="157">
        <f>+SUM(L41:L49)</f>
        <v>0</v>
      </c>
    </row>
    <row r="41" spans="2:12">
      <c r="B41" s="158" t="s">
        <v>132</v>
      </c>
      <c r="C41" s="159"/>
      <c r="I41" s="52"/>
      <c r="J41" s="57"/>
      <c r="K41" s="158" t="s">
        <v>132</v>
      </c>
      <c r="L41" s="159"/>
    </row>
    <row r="42" spans="2:12">
      <c r="B42" s="160" t="s">
        <v>133</v>
      </c>
      <c r="C42" s="159"/>
      <c r="I42" s="52"/>
      <c r="J42" s="57"/>
      <c r="K42" s="160" t="s">
        <v>133</v>
      </c>
      <c r="L42" s="159"/>
    </row>
    <row r="43" spans="2:12">
      <c r="B43" s="160" t="s">
        <v>134</v>
      </c>
      <c r="C43" s="159"/>
      <c r="I43" s="52"/>
      <c r="J43" s="57"/>
      <c r="K43" s="160" t="s">
        <v>134</v>
      </c>
      <c r="L43" s="159"/>
    </row>
    <row r="44" spans="2:12">
      <c r="B44" s="160" t="s">
        <v>135</v>
      </c>
      <c r="C44" s="159"/>
      <c r="I44" s="52"/>
      <c r="J44" s="57"/>
      <c r="K44" s="160" t="s">
        <v>135</v>
      </c>
      <c r="L44" s="159"/>
    </row>
    <row r="45" spans="2:12">
      <c r="B45" s="161"/>
      <c r="C45" s="159"/>
      <c r="I45" s="52"/>
      <c r="J45" s="57"/>
      <c r="K45" s="161"/>
      <c r="L45" s="159"/>
    </row>
    <row r="46" spans="2:12">
      <c r="B46" s="158" t="s">
        <v>136</v>
      </c>
      <c r="C46" s="159"/>
      <c r="I46" s="52"/>
      <c r="J46" s="57"/>
      <c r="K46" s="158"/>
      <c r="L46" s="159"/>
    </row>
    <row r="47" spans="2:12">
      <c r="B47" s="160" t="s">
        <v>133</v>
      </c>
      <c r="C47" s="159"/>
      <c r="I47" s="52"/>
      <c r="J47" s="57"/>
      <c r="K47" s="160"/>
      <c r="L47" s="159"/>
    </row>
    <row r="48" spans="2:12">
      <c r="B48" s="160" t="s">
        <v>134</v>
      </c>
      <c r="C48" s="159"/>
      <c r="I48" s="52"/>
      <c r="J48" s="57"/>
      <c r="K48" s="160"/>
      <c r="L48" s="159"/>
    </row>
    <row r="49" spans="2:12" ht="13.8" thickBot="1">
      <c r="B49" s="160" t="s">
        <v>135</v>
      </c>
      <c r="C49" s="162"/>
      <c r="I49" s="52"/>
      <c r="J49" s="57"/>
      <c r="K49" s="160"/>
      <c r="L49" s="162"/>
    </row>
    <row r="50" spans="2:12">
      <c r="B50" s="155" t="s">
        <v>137</v>
      </c>
      <c r="C50" s="156">
        <f>C51-C52</f>
        <v>0</v>
      </c>
      <c r="I50" s="52"/>
      <c r="J50" s="57"/>
      <c r="K50" s="252" t="s">
        <v>137</v>
      </c>
      <c r="L50" s="157">
        <f>L51-L52</f>
        <v>0</v>
      </c>
    </row>
    <row r="51" spans="2:12">
      <c r="B51" s="163" t="s">
        <v>138</v>
      </c>
      <c r="C51" s="159"/>
      <c r="I51" s="52"/>
      <c r="J51" s="57"/>
      <c r="K51" s="163" t="s">
        <v>138</v>
      </c>
      <c r="L51" s="159"/>
    </row>
    <row r="52" spans="2:12" ht="13.8" thickBot="1">
      <c r="B52" s="164" t="s">
        <v>139</v>
      </c>
      <c r="C52" s="162"/>
      <c r="I52" s="52"/>
      <c r="J52" s="57"/>
      <c r="K52" s="164" t="s">
        <v>139</v>
      </c>
      <c r="L52" s="162"/>
    </row>
    <row r="53" spans="2:12" ht="54" customHeight="1" thickBot="1">
      <c r="B53" s="165" t="s">
        <v>140</v>
      </c>
      <c r="C53" s="166"/>
      <c r="I53" s="52"/>
      <c r="J53" s="57"/>
      <c r="K53" s="165" t="s">
        <v>140</v>
      </c>
      <c r="L53" s="166"/>
    </row>
    <row r="54" spans="2:12">
      <c r="B54" s="155" t="s">
        <v>141</v>
      </c>
      <c r="C54" s="156">
        <f>C55-C56</f>
        <v>0</v>
      </c>
      <c r="I54" s="52"/>
      <c r="J54" s="57"/>
      <c r="K54" s="252" t="s">
        <v>141</v>
      </c>
      <c r="L54" s="157">
        <f>L55-L56</f>
        <v>0</v>
      </c>
    </row>
    <row r="55" spans="2:12">
      <c r="B55" s="167" t="s">
        <v>142</v>
      </c>
      <c r="C55" s="159"/>
      <c r="I55" s="52"/>
      <c r="J55" s="57"/>
      <c r="K55" s="167" t="s">
        <v>142</v>
      </c>
      <c r="L55" s="159"/>
    </row>
    <row r="56" spans="2:12" ht="13.8" thickBot="1">
      <c r="B56" s="168" t="s">
        <v>143</v>
      </c>
      <c r="C56" s="162"/>
      <c r="I56" s="52"/>
      <c r="J56" s="57"/>
      <c r="K56" s="168" t="s">
        <v>143</v>
      </c>
      <c r="L56" s="162"/>
    </row>
    <row r="57" spans="2:12">
      <c r="B57" s="155" t="s">
        <v>191</v>
      </c>
      <c r="C57" s="156">
        <f>SUM(C58)</f>
        <v>0</v>
      </c>
      <c r="I57" s="52"/>
      <c r="J57" s="57"/>
      <c r="K57" s="252" t="s">
        <v>191</v>
      </c>
      <c r="L57" s="157">
        <f>SUM(L58)</f>
        <v>0</v>
      </c>
    </row>
    <row r="58" spans="2:12" ht="13.8" thickBot="1">
      <c r="B58" s="168" t="s">
        <v>192</v>
      </c>
      <c r="C58" s="162"/>
      <c r="I58" s="52"/>
      <c r="J58" s="57"/>
      <c r="K58" s="168" t="s">
        <v>192</v>
      </c>
      <c r="L58" s="162"/>
    </row>
    <row r="59" spans="2:12">
      <c r="B59" s="93"/>
      <c r="C59" s="93"/>
      <c r="I59" s="52"/>
      <c r="J59" s="57"/>
      <c r="K59" s="93"/>
      <c r="L59" s="93"/>
    </row>
    <row r="60" spans="2:12">
      <c r="B60" s="169" t="s">
        <v>144</v>
      </c>
      <c r="C60" s="170">
        <f>C20+C40+C50+C53+C54+C57</f>
        <v>0</v>
      </c>
      <c r="I60" s="52"/>
      <c r="J60" s="57"/>
      <c r="K60" s="169" t="s">
        <v>144</v>
      </c>
      <c r="L60" s="170">
        <f>L20+L40+L50+L53+L54+L57</f>
        <v>0</v>
      </c>
    </row>
    <row r="61" spans="2:12">
      <c r="B61" s="169" t="s">
        <v>145</v>
      </c>
      <c r="C61" s="170">
        <f>'Annex 1'!C57</f>
        <v>0</v>
      </c>
      <c r="I61" s="52"/>
      <c r="J61" s="57"/>
      <c r="K61" s="169" t="s">
        <v>145</v>
      </c>
      <c r="L61" s="170">
        <f>'Annex 1'!M57</f>
        <v>0</v>
      </c>
    </row>
    <row r="62" spans="2:12">
      <c r="B62" s="171" t="s">
        <v>146</v>
      </c>
      <c r="C62" s="172">
        <f>C60-C61</f>
        <v>0</v>
      </c>
      <c r="I62" s="52"/>
      <c r="J62" s="57"/>
      <c r="K62" s="253" t="s">
        <v>146</v>
      </c>
      <c r="L62" s="173">
        <f>L60-L61</f>
        <v>0</v>
      </c>
    </row>
    <row r="63" spans="2:12">
      <c r="I63" s="52"/>
      <c r="J63" s="57"/>
    </row>
    <row r="64" spans="2:12">
      <c r="I64" s="52"/>
      <c r="J64" s="57"/>
    </row>
    <row r="65" spans="2:14">
      <c r="I65" s="52"/>
      <c r="J65" s="57"/>
    </row>
    <row r="66" spans="2:14">
      <c r="B66" s="93"/>
      <c r="C66" s="93"/>
      <c r="D66" s="93"/>
      <c r="E66" s="292"/>
      <c r="F66" s="292"/>
      <c r="G66" s="292"/>
      <c r="H66" s="292"/>
      <c r="I66" s="52"/>
      <c r="J66" s="57"/>
    </row>
    <row r="67" spans="2:14" ht="105.6">
      <c r="B67" s="174" t="s">
        <v>147</v>
      </c>
      <c r="C67" s="174" t="s">
        <v>148</v>
      </c>
      <c r="D67" s="175" t="s">
        <v>149</v>
      </c>
      <c r="E67" s="174" t="s">
        <v>165</v>
      </c>
      <c r="F67" s="174" t="s">
        <v>150</v>
      </c>
      <c r="G67" s="174" t="s">
        <v>151</v>
      </c>
      <c r="H67" s="174" t="s">
        <v>152</v>
      </c>
      <c r="I67" s="52"/>
      <c r="J67" s="57"/>
      <c r="K67" s="244" t="s">
        <v>163</v>
      </c>
      <c r="L67" s="244" t="s">
        <v>164</v>
      </c>
      <c r="M67" s="244" t="s">
        <v>189</v>
      </c>
      <c r="N67" s="244" t="s">
        <v>190</v>
      </c>
    </row>
    <row r="68" spans="2:14">
      <c r="B68" s="293" t="s">
        <v>153</v>
      </c>
      <c r="C68" s="176"/>
      <c r="D68" s="177"/>
      <c r="E68" s="178"/>
      <c r="F68" s="179"/>
      <c r="G68" s="180">
        <f t="shared" ref="G68:G74" si="0">D68*F68</f>
        <v>0</v>
      </c>
      <c r="H68" s="181"/>
      <c r="I68" s="52"/>
      <c r="J68" s="57"/>
      <c r="K68" s="177"/>
      <c r="L68" s="177"/>
      <c r="M68" s="177"/>
      <c r="N68" s="189"/>
    </row>
    <row r="69" spans="2:14">
      <c r="B69" s="293"/>
      <c r="C69" s="176"/>
      <c r="D69" s="177"/>
      <c r="E69" s="182"/>
      <c r="F69" s="183"/>
      <c r="G69" s="180">
        <f t="shared" si="0"/>
        <v>0</v>
      </c>
      <c r="H69" s="184"/>
      <c r="I69" s="52"/>
      <c r="J69" s="57"/>
      <c r="K69" s="177"/>
      <c r="L69" s="177"/>
      <c r="M69" s="177"/>
      <c r="N69" s="189"/>
    </row>
    <row r="70" spans="2:14">
      <c r="B70" s="293"/>
      <c r="C70" s="176"/>
      <c r="D70" s="177"/>
      <c r="E70" s="182"/>
      <c r="F70" s="183"/>
      <c r="G70" s="180">
        <f t="shared" si="0"/>
        <v>0</v>
      </c>
      <c r="H70" s="184"/>
      <c r="I70" s="52"/>
      <c r="J70" s="57"/>
      <c r="K70" s="177"/>
      <c r="L70" s="177"/>
      <c r="M70" s="177"/>
      <c r="N70" s="189"/>
    </row>
    <row r="71" spans="2:14">
      <c r="B71" s="293"/>
      <c r="C71" s="176"/>
      <c r="D71" s="177"/>
      <c r="E71" s="182"/>
      <c r="F71" s="183"/>
      <c r="G71" s="180">
        <f t="shared" si="0"/>
        <v>0</v>
      </c>
      <c r="H71" s="184"/>
      <c r="I71" s="52"/>
      <c r="J71" s="57"/>
      <c r="K71" s="177"/>
      <c r="L71" s="177"/>
      <c r="M71" s="177"/>
      <c r="N71" s="189"/>
    </row>
    <row r="72" spans="2:14">
      <c r="B72" s="294" t="s">
        <v>154</v>
      </c>
      <c r="C72" s="185"/>
      <c r="D72" s="186"/>
      <c r="E72" s="178"/>
      <c r="F72" s="179"/>
      <c r="G72" s="180">
        <f t="shared" si="0"/>
        <v>0</v>
      </c>
      <c r="H72" s="181"/>
      <c r="I72" s="52"/>
      <c r="J72" s="57"/>
      <c r="K72" s="177"/>
      <c r="L72" s="177"/>
      <c r="M72" s="177"/>
      <c r="N72" s="189"/>
    </row>
    <row r="73" spans="2:14">
      <c r="B73" s="294"/>
      <c r="C73" s="185"/>
      <c r="D73" s="186"/>
      <c r="E73" s="178"/>
      <c r="F73" s="179"/>
      <c r="G73" s="180">
        <f t="shared" si="0"/>
        <v>0</v>
      </c>
      <c r="H73" s="181"/>
      <c r="I73" s="52"/>
      <c r="J73" s="57"/>
      <c r="K73" s="177"/>
      <c r="L73" s="177"/>
      <c r="M73" s="177"/>
      <c r="N73" s="189"/>
    </row>
    <row r="74" spans="2:14">
      <c r="B74" s="294"/>
      <c r="C74" s="185"/>
      <c r="D74" s="186"/>
      <c r="E74" s="178"/>
      <c r="F74" s="179"/>
      <c r="G74" s="180">
        <f t="shared" si="0"/>
        <v>0</v>
      </c>
      <c r="H74" s="181"/>
      <c r="I74" s="52"/>
      <c r="J74" s="57"/>
      <c r="K74" s="177"/>
      <c r="L74" s="177"/>
      <c r="M74" s="177"/>
      <c r="N74" s="189"/>
    </row>
    <row r="75" spans="2:14" ht="13.8" thickBot="1">
      <c r="B75" s="187"/>
      <c r="C75" s="188"/>
      <c r="D75" s="188"/>
      <c r="E75" s="190">
        <f>+SUM(E68:E74)</f>
        <v>0</v>
      </c>
      <c r="F75" s="191">
        <f>+SUM(F68:F74)</f>
        <v>0</v>
      </c>
      <c r="G75" s="192">
        <f>+SUM(G68:G74)</f>
        <v>0</v>
      </c>
      <c r="H75" s="193">
        <f>+SUM(H68:H74)</f>
        <v>0</v>
      </c>
      <c r="I75" s="52"/>
      <c r="J75" s="57"/>
      <c r="K75" s="256">
        <f>SUM(K68:K74)</f>
        <v>0</v>
      </c>
      <c r="L75" s="256">
        <f t="shared" ref="L75:N75" si="1">SUM(L68:L74)</f>
        <v>0</v>
      </c>
      <c r="M75" s="257">
        <f t="shared" si="1"/>
        <v>0</v>
      </c>
      <c r="N75" s="257">
        <f t="shared" si="1"/>
        <v>0</v>
      </c>
    </row>
  </sheetData>
  <mergeCells count="5">
    <mergeCell ref="B3:N3"/>
    <mergeCell ref="E66:H66"/>
    <mergeCell ref="B68:B71"/>
    <mergeCell ref="B72:B74"/>
    <mergeCell ref="K9:N9"/>
  </mergeCells>
  <dataValidations count="1">
    <dataValidation type="list" showErrorMessage="1" sqref="F5:G5">
      <formula1>$C$1:$C$2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showGridLines="0" zoomScaleNormal="100" workbookViewId="0">
      <selection activeCell="B3" sqref="B3:O3"/>
    </sheetView>
  </sheetViews>
  <sheetFormatPr defaultColWidth="8.77734375" defaultRowHeight="13.2"/>
  <cols>
    <col min="1" max="1" width="3.77734375" style="16" customWidth="1"/>
    <col min="2" max="2" width="10.21875" style="16" customWidth="1"/>
    <col min="3" max="3" width="11" style="16" customWidth="1"/>
    <col min="4" max="4" width="10.77734375" style="16" customWidth="1"/>
    <col min="5" max="5" width="12.33203125" style="16" customWidth="1"/>
    <col min="6" max="6" width="10.77734375" style="16" customWidth="1"/>
    <col min="7" max="7" width="15.109375" style="16" customWidth="1"/>
    <col min="8" max="8" width="10.44140625" style="16" customWidth="1"/>
    <col min="9" max="10" width="8.77734375" style="16"/>
    <col min="11" max="11" width="11.109375" style="16" customWidth="1"/>
    <col min="12" max="12" width="11.88671875" style="16" customWidth="1"/>
    <col min="13" max="13" width="13.5546875" style="16" customWidth="1"/>
    <col min="14" max="14" width="12" style="16" customWidth="1"/>
    <col min="15" max="16384" width="8.77734375" style="16"/>
  </cols>
  <sheetData>
    <row r="2" spans="2:15">
      <c r="B2" s="212" t="s">
        <v>156</v>
      </c>
      <c r="C2" s="3"/>
      <c r="D2" s="1"/>
      <c r="E2" s="1"/>
      <c r="F2" s="1"/>
      <c r="G2" s="17"/>
      <c r="H2" s="17"/>
      <c r="I2" s="17"/>
      <c r="J2" s="17"/>
      <c r="K2" s="17"/>
      <c r="L2" s="17"/>
      <c r="M2" s="17"/>
      <c r="N2" s="17"/>
      <c r="O2" s="17"/>
    </row>
    <row r="3" spans="2:15">
      <c r="B3" s="295" t="s">
        <v>169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2:15">
      <c r="B4" s="128" t="s">
        <v>173</v>
      </c>
      <c r="C4" s="128"/>
      <c r="D4" s="128"/>
      <c r="E4" s="128"/>
      <c r="F4" s="4"/>
      <c r="G4" s="17"/>
      <c r="H4" s="17"/>
      <c r="I4" s="17"/>
      <c r="J4" s="17"/>
      <c r="K4" s="17"/>
      <c r="L4" s="17"/>
      <c r="M4" s="17"/>
      <c r="N4" s="17"/>
      <c r="O4" s="17"/>
    </row>
    <row r="6" spans="2:15">
      <c r="G6" s="213"/>
    </row>
    <row r="7" spans="2:15">
      <c r="B7" s="296" t="s">
        <v>3</v>
      </c>
      <c r="C7" s="296"/>
      <c r="D7" s="268"/>
      <c r="E7" s="269"/>
      <c r="G7" s="17"/>
      <c r="H7" s="17"/>
      <c r="I7" s="17"/>
      <c r="J7" s="17"/>
      <c r="K7" s="17"/>
      <c r="L7" s="17"/>
      <c r="M7" s="17"/>
      <c r="N7" s="17"/>
      <c r="O7" s="17"/>
    </row>
    <row r="8" spans="2:15" ht="13.05" customHeight="1">
      <c r="B8" s="297" t="s">
        <v>23</v>
      </c>
      <c r="C8" s="297"/>
      <c r="D8" s="268"/>
      <c r="E8" s="269"/>
      <c r="G8" s="17"/>
      <c r="H8" s="17"/>
      <c r="I8" s="17"/>
      <c r="J8" s="17"/>
      <c r="K8" s="17"/>
      <c r="L8" s="17"/>
      <c r="M8" s="17"/>
      <c r="N8" s="17"/>
      <c r="O8" s="17"/>
    </row>
    <row r="9" spans="2:1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2:15" ht="79.2">
      <c r="B10" s="196" t="s">
        <v>4</v>
      </c>
      <c r="C10" s="196" t="s">
        <v>5</v>
      </c>
      <c r="D10" s="196" t="s">
        <v>166</v>
      </c>
      <c r="E10" s="196" t="s">
        <v>167</v>
      </c>
      <c r="F10" s="196" t="s">
        <v>2</v>
      </c>
      <c r="G10" s="196" t="s">
        <v>6</v>
      </c>
      <c r="H10" s="196" t="s">
        <v>7</v>
      </c>
      <c r="I10" s="196" t="s">
        <v>8</v>
      </c>
      <c r="J10" s="196" t="s">
        <v>9</v>
      </c>
      <c r="K10" s="196" t="s">
        <v>10</v>
      </c>
      <c r="L10" s="196" t="s">
        <v>168</v>
      </c>
      <c r="M10" s="196" t="s">
        <v>11</v>
      </c>
      <c r="N10" s="196" t="s">
        <v>28</v>
      </c>
      <c r="O10" s="196" t="s">
        <v>16</v>
      </c>
    </row>
    <row r="11" spans="2:15">
      <c r="B11" s="198">
        <v>1</v>
      </c>
      <c r="C11" s="198"/>
      <c r="D11" s="199"/>
      <c r="E11" s="200"/>
      <c r="F11" s="200"/>
      <c r="G11" s="201"/>
      <c r="H11" s="202"/>
      <c r="I11" s="200"/>
      <c r="J11" s="200"/>
      <c r="K11" s="200"/>
      <c r="L11" s="203"/>
      <c r="M11" s="203"/>
      <c r="N11" s="203"/>
      <c r="O11" s="203"/>
    </row>
    <row r="12" spans="2:15">
      <c r="B12" s="204">
        <v>2</v>
      </c>
      <c r="C12" s="204"/>
      <c r="D12" s="205"/>
      <c r="E12" s="205"/>
      <c r="F12" s="205"/>
      <c r="G12" s="206"/>
      <c r="H12" s="207"/>
      <c r="I12" s="205"/>
      <c r="J12" s="205"/>
      <c r="K12" s="205"/>
      <c r="L12" s="208"/>
      <c r="M12" s="208"/>
      <c r="N12" s="208"/>
      <c r="O12" s="208"/>
    </row>
    <row r="13" spans="2:15">
      <c r="B13" s="204">
        <v>3</v>
      </c>
      <c r="C13" s="204"/>
      <c r="D13" s="205"/>
      <c r="E13" s="205"/>
      <c r="F13" s="205"/>
      <c r="G13" s="206"/>
      <c r="H13" s="207"/>
      <c r="I13" s="205"/>
      <c r="J13" s="205"/>
      <c r="K13" s="205"/>
      <c r="L13" s="208"/>
      <c r="M13" s="208"/>
      <c r="N13" s="208"/>
      <c r="O13" s="208"/>
    </row>
    <row r="14" spans="2:15">
      <c r="B14" s="204">
        <v>4</v>
      </c>
      <c r="C14" s="204"/>
      <c r="D14" s="205"/>
      <c r="E14" s="205"/>
      <c r="F14" s="205"/>
      <c r="G14" s="206"/>
      <c r="H14" s="207"/>
      <c r="I14" s="205"/>
      <c r="J14" s="205"/>
      <c r="K14" s="205"/>
      <c r="L14" s="208"/>
      <c r="M14" s="208"/>
      <c r="N14" s="208"/>
      <c r="O14" s="208"/>
    </row>
    <row r="15" spans="2:15">
      <c r="B15" s="209"/>
      <c r="C15" s="209"/>
      <c r="D15" s="209"/>
      <c r="E15" s="209"/>
      <c r="F15" s="209"/>
      <c r="G15" s="209"/>
      <c r="H15" s="209"/>
      <c r="I15" s="209"/>
      <c r="J15" s="209"/>
      <c r="K15" s="210" t="s">
        <v>12</v>
      </c>
      <c r="L15" s="270">
        <f>SUM(L4:L14)</f>
        <v>0</v>
      </c>
      <c r="M15" s="21"/>
      <c r="N15" s="21"/>
      <c r="O15" s="21"/>
    </row>
    <row r="17" spans="3:11">
      <c r="C17" s="18" t="s">
        <v>13</v>
      </c>
      <c r="D17" s="17"/>
      <c r="E17" s="17"/>
      <c r="F17" s="17"/>
      <c r="G17" s="17"/>
      <c r="H17" s="17"/>
      <c r="I17" s="17"/>
      <c r="J17" s="17"/>
      <c r="K17" s="17"/>
    </row>
    <row r="18" spans="3:11">
      <c r="C18" s="285" t="s">
        <v>14</v>
      </c>
      <c r="D18" s="285"/>
      <c r="E18" s="285"/>
      <c r="F18" s="285"/>
      <c r="G18" s="285"/>
      <c r="H18" s="285"/>
      <c r="I18" s="285"/>
      <c r="J18" s="285"/>
      <c r="K18" s="285"/>
    </row>
    <row r="19" spans="3:11">
      <c r="C19" s="283" t="s">
        <v>15</v>
      </c>
      <c r="D19" s="283"/>
      <c r="E19" s="283"/>
      <c r="F19" s="283"/>
      <c r="G19" s="283"/>
      <c r="H19" s="283"/>
      <c r="I19" s="283"/>
      <c r="J19" s="283"/>
      <c r="K19" s="283"/>
    </row>
  </sheetData>
  <mergeCells count="5">
    <mergeCell ref="B3:O3"/>
    <mergeCell ref="B7:C7"/>
    <mergeCell ref="B8:C8"/>
    <mergeCell ref="C18:K18"/>
    <mergeCell ref="C19:K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2"/>
  <sheetViews>
    <sheetView showGridLines="0" workbookViewId="0">
      <selection activeCell="B3" sqref="B3:N3"/>
    </sheetView>
  </sheetViews>
  <sheetFormatPr defaultColWidth="8.77734375" defaultRowHeight="13.2"/>
  <cols>
    <col min="1" max="1" width="3.77734375" style="16" customWidth="1"/>
    <col min="2" max="2" width="9.21875" style="16" customWidth="1"/>
    <col min="3" max="3" width="14.5546875" style="16" customWidth="1"/>
    <col min="4" max="4" width="9.77734375" style="16" customWidth="1"/>
    <col min="5" max="5" width="13" style="16" customWidth="1"/>
    <col min="6" max="6" width="9.5546875" style="16" customWidth="1"/>
    <col min="7" max="7" width="12" style="16" customWidth="1"/>
    <col min="8" max="10" width="8.77734375" style="16"/>
    <col min="11" max="11" width="11.6640625" style="16" customWidth="1"/>
    <col min="12" max="12" width="12" style="16" customWidth="1"/>
    <col min="13" max="13" width="11.44140625" style="16" customWidth="1"/>
    <col min="14" max="16384" width="8.77734375" style="16"/>
  </cols>
  <sheetData>
    <row r="2" spans="2:15">
      <c r="B2" s="212" t="s">
        <v>156</v>
      </c>
      <c r="C2" s="3"/>
      <c r="D2" s="1"/>
      <c r="E2" s="1"/>
      <c r="F2" s="1"/>
      <c r="G2" s="17"/>
      <c r="H2" s="17"/>
      <c r="I2" s="17"/>
      <c r="J2" s="17"/>
      <c r="K2" s="17"/>
      <c r="L2" s="17"/>
      <c r="M2" s="17"/>
      <c r="N2" s="17"/>
      <c r="O2" s="17"/>
    </row>
    <row r="3" spans="2:15" ht="15" customHeight="1">
      <c r="B3" s="295" t="s">
        <v>170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14"/>
    </row>
    <row r="4" spans="2:15">
      <c r="B4" s="278" t="s">
        <v>173</v>
      </c>
      <c r="C4" s="278"/>
      <c r="D4" s="278"/>
      <c r="E4" s="278"/>
      <c r="F4" s="4"/>
      <c r="G4" s="17"/>
      <c r="H4" s="17"/>
      <c r="I4" s="17"/>
      <c r="J4" s="17"/>
      <c r="K4" s="17"/>
      <c r="L4" s="17"/>
      <c r="M4" s="17"/>
      <c r="N4" s="17"/>
      <c r="O4" s="17"/>
    </row>
    <row r="6" spans="2:15">
      <c r="B6" s="296" t="s">
        <v>3</v>
      </c>
      <c r="C6" s="296"/>
      <c r="D6" s="17"/>
      <c r="G6" s="17"/>
      <c r="H6" s="17"/>
      <c r="I6" s="17"/>
      <c r="J6" s="17"/>
      <c r="K6" s="17"/>
      <c r="L6" s="17"/>
      <c r="M6" s="17"/>
      <c r="N6" s="17"/>
    </row>
    <row r="7" spans="2:15">
      <c r="B7" s="296" t="s">
        <v>23</v>
      </c>
      <c r="C7" s="296"/>
      <c r="D7" s="17"/>
      <c r="G7" s="17"/>
      <c r="H7" s="17"/>
      <c r="I7" s="17"/>
      <c r="J7" s="17"/>
      <c r="K7" s="17"/>
      <c r="L7" s="17"/>
      <c r="M7" s="17"/>
      <c r="N7" s="17"/>
    </row>
    <row r="8" spans="2:1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2:15" ht="79.2">
      <c r="B9" s="196" t="s">
        <v>4</v>
      </c>
      <c r="C9" s="196" t="s">
        <v>171</v>
      </c>
      <c r="D9" s="196" t="s">
        <v>29</v>
      </c>
      <c r="E9" s="196" t="s">
        <v>30</v>
      </c>
      <c r="F9" s="196" t="s">
        <v>2</v>
      </c>
      <c r="G9" s="196" t="s">
        <v>6</v>
      </c>
      <c r="H9" s="196" t="s">
        <v>7</v>
      </c>
      <c r="I9" s="196" t="s">
        <v>8</v>
      </c>
      <c r="J9" s="196" t="s">
        <v>9</v>
      </c>
      <c r="K9" s="196" t="s">
        <v>10</v>
      </c>
      <c r="L9" s="196" t="s">
        <v>31</v>
      </c>
      <c r="M9" s="196" t="s">
        <v>11</v>
      </c>
      <c r="N9" s="196" t="s">
        <v>16</v>
      </c>
    </row>
    <row r="10" spans="2:15">
      <c r="B10" s="198">
        <v>1</v>
      </c>
      <c r="C10" s="198"/>
      <c r="D10" s="199"/>
      <c r="E10" s="200"/>
      <c r="F10" s="200"/>
      <c r="G10" s="201"/>
      <c r="H10" s="202"/>
      <c r="I10" s="200"/>
      <c r="J10" s="200"/>
      <c r="K10" s="200"/>
      <c r="L10" s="203"/>
      <c r="M10" s="203"/>
      <c r="N10" s="203"/>
    </row>
    <row r="11" spans="2:15">
      <c r="B11" s="204">
        <v>2</v>
      </c>
      <c r="C11" s="204"/>
      <c r="D11" s="205"/>
      <c r="E11" s="205"/>
      <c r="F11" s="205"/>
      <c r="G11" s="206"/>
      <c r="H11" s="207"/>
      <c r="I11" s="205"/>
      <c r="J11" s="205"/>
      <c r="K11" s="205"/>
      <c r="L11" s="208"/>
      <c r="M11" s="208"/>
      <c r="N11" s="208"/>
    </row>
    <row r="12" spans="2:15">
      <c r="B12" s="204">
        <v>3</v>
      </c>
      <c r="C12" s="204"/>
      <c r="D12" s="205"/>
      <c r="E12" s="205"/>
      <c r="F12" s="205"/>
      <c r="G12" s="206"/>
      <c r="H12" s="207"/>
      <c r="I12" s="205"/>
      <c r="J12" s="205"/>
      <c r="K12" s="205"/>
      <c r="L12" s="208"/>
      <c r="M12" s="208"/>
      <c r="N12" s="208"/>
    </row>
    <row r="13" spans="2:15">
      <c r="B13" s="204">
        <v>4</v>
      </c>
      <c r="C13" s="204"/>
      <c r="D13" s="205"/>
      <c r="E13" s="205"/>
      <c r="F13" s="205"/>
      <c r="G13" s="206"/>
      <c r="H13" s="207"/>
      <c r="I13" s="205"/>
      <c r="J13" s="205"/>
      <c r="K13" s="205"/>
      <c r="L13" s="208"/>
      <c r="M13" s="208"/>
      <c r="N13" s="208"/>
    </row>
    <row r="14" spans="2:15">
      <c r="B14" s="204">
        <v>5</v>
      </c>
      <c r="C14" s="204"/>
      <c r="D14" s="205"/>
      <c r="E14" s="205"/>
      <c r="F14" s="205"/>
      <c r="G14" s="206"/>
      <c r="H14" s="207"/>
      <c r="I14" s="205"/>
      <c r="J14" s="205"/>
      <c r="K14" s="205"/>
      <c r="L14" s="208"/>
      <c r="M14" s="208"/>
      <c r="N14" s="208"/>
    </row>
    <row r="15" spans="2:15">
      <c r="B15" s="204">
        <v>6</v>
      </c>
      <c r="C15" s="204"/>
      <c r="D15" s="205"/>
      <c r="E15" s="205"/>
      <c r="F15" s="205"/>
      <c r="G15" s="206"/>
      <c r="H15" s="207"/>
      <c r="I15" s="205"/>
      <c r="J15" s="205"/>
      <c r="K15" s="205"/>
      <c r="L15" s="208"/>
      <c r="M15" s="208"/>
      <c r="N15" s="208"/>
    </row>
    <row r="16" spans="2:15">
      <c r="B16" s="204">
        <v>7</v>
      </c>
      <c r="C16" s="204"/>
      <c r="D16" s="205"/>
      <c r="E16" s="205"/>
      <c r="F16" s="205"/>
      <c r="G16" s="206"/>
      <c r="H16" s="207"/>
      <c r="I16" s="205"/>
      <c r="J16" s="205"/>
      <c r="K16" s="205"/>
      <c r="L16" s="208"/>
      <c r="M16" s="208"/>
      <c r="N16" s="208"/>
    </row>
    <row r="17" spans="2:14">
      <c r="B17" s="204">
        <v>8</v>
      </c>
      <c r="C17" s="204"/>
      <c r="D17" s="205"/>
      <c r="E17" s="205"/>
      <c r="F17" s="205"/>
      <c r="G17" s="206"/>
      <c r="H17" s="207"/>
      <c r="I17" s="205"/>
      <c r="J17" s="205"/>
      <c r="K17" s="205"/>
      <c r="L17" s="208"/>
      <c r="M17" s="208"/>
      <c r="N17" s="208"/>
    </row>
    <row r="18" spans="2:14">
      <c r="B18" s="209"/>
      <c r="C18" s="209"/>
      <c r="D18" s="209"/>
      <c r="E18" s="209"/>
      <c r="F18" s="209"/>
      <c r="G18" s="209"/>
      <c r="H18" s="209"/>
      <c r="I18" s="209"/>
      <c r="J18" s="209"/>
      <c r="K18" s="210" t="s">
        <v>12</v>
      </c>
      <c r="L18" s="270">
        <f>SUM(L10:L17)</f>
        <v>0</v>
      </c>
      <c r="M18" s="21"/>
      <c r="N18" s="17"/>
    </row>
    <row r="20" spans="2:14">
      <c r="C20" s="18" t="s">
        <v>13</v>
      </c>
      <c r="D20" s="17"/>
      <c r="E20" s="17"/>
      <c r="F20" s="17"/>
      <c r="G20" s="17"/>
      <c r="H20" s="17"/>
      <c r="I20" s="17"/>
      <c r="J20" s="17"/>
      <c r="K20" s="17"/>
    </row>
    <row r="21" spans="2:14">
      <c r="C21" s="285" t="s">
        <v>14</v>
      </c>
      <c r="D21" s="285"/>
      <c r="E21" s="285"/>
      <c r="F21" s="285"/>
      <c r="G21" s="285"/>
      <c r="H21" s="285"/>
      <c r="I21" s="285"/>
      <c r="J21" s="285"/>
      <c r="K21" s="285"/>
    </row>
    <row r="22" spans="2:14">
      <c r="C22" s="283" t="s">
        <v>15</v>
      </c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</row>
  </sheetData>
  <mergeCells count="6">
    <mergeCell ref="B3:N3"/>
    <mergeCell ref="C22:N22"/>
    <mergeCell ref="B4:E4"/>
    <mergeCell ref="B6:C6"/>
    <mergeCell ref="B7:C7"/>
    <mergeCell ref="C21:K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"/>
  <sheetViews>
    <sheetView showGridLines="0" workbookViewId="0">
      <selection activeCell="B3" sqref="B3:N3"/>
    </sheetView>
  </sheetViews>
  <sheetFormatPr defaultColWidth="8.77734375" defaultRowHeight="14.4"/>
  <cols>
    <col min="1" max="1" width="3.77734375" customWidth="1"/>
  </cols>
  <sheetData>
    <row r="2" spans="2:14">
      <c r="B2" s="212" t="s">
        <v>156</v>
      </c>
      <c r="C2" s="3"/>
      <c r="D2" s="1"/>
      <c r="E2" s="1"/>
      <c r="F2" s="1"/>
      <c r="G2" s="17"/>
      <c r="H2" s="17"/>
      <c r="I2" s="17"/>
      <c r="J2" s="17"/>
      <c r="K2" s="17"/>
      <c r="L2" s="17"/>
      <c r="M2" s="17"/>
      <c r="N2" s="17"/>
    </row>
    <row r="3" spans="2:14">
      <c r="B3" s="295" t="s">
        <v>194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2:14">
      <c r="B4" s="278" t="s">
        <v>173</v>
      </c>
      <c r="C4" s="278"/>
      <c r="D4" s="278"/>
      <c r="E4" s="278"/>
      <c r="F4" s="4"/>
      <c r="G4" s="17"/>
      <c r="H4" s="17"/>
      <c r="I4" s="17"/>
      <c r="J4" s="17"/>
      <c r="K4" s="17"/>
      <c r="L4" s="17"/>
      <c r="M4" s="17"/>
      <c r="N4" s="17"/>
    </row>
    <row r="5" spans="2:14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>
      <c r="B6" s="296" t="s">
        <v>3</v>
      </c>
      <c r="C6" s="296"/>
      <c r="D6" s="268"/>
      <c r="E6" s="269"/>
      <c r="F6" s="16"/>
      <c r="G6" s="17"/>
      <c r="H6" s="17"/>
      <c r="I6" s="17"/>
      <c r="J6" s="17"/>
      <c r="K6" s="17"/>
      <c r="L6" s="17"/>
      <c r="M6" s="17"/>
      <c r="N6" s="17"/>
    </row>
    <row r="7" spans="2:14">
      <c r="B7" s="296" t="s">
        <v>23</v>
      </c>
      <c r="C7" s="296"/>
      <c r="D7" s="268"/>
      <c r="E7" s="269"/>
      <c r="F7" s="16"/>
      <c r="G7" s="17"/>
      <c r="H7" s="17"/>
      <c r="I7" s="17"/>
      <c r="J7" s="17"/>
      <c r="K7" s="17"/>
      <c r="L7" s="17"/>
      <c r="M7" s="17"/>
      <c r="N7" s="17"/>
    </row>
  </sheetData>
  <mergeCells count="4">
    <mergeCell ref="B3:N3"/>
    <mergeCell ref="B4:E4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9</vt:i4>
      </vt:variant>
    </vt:vector>
  </HeadingPairs>
  <TitlesOfParts>
    <vt:vector size="9" baseType="lpstr">
      <vt:lpstr>Annex 1</vt:lpstr>
      <vt:lpstr>Annex 2</vt:lpstr>
      <vt:lpstr>Annex 3</vt:lpstr>
      <vt:lpstr>Annex 4</vt:lpstr>
      <vt:lpstr>Annex 5_Cicles</vt:lpstr>
      <vt:lpstr>Annex 5_Festivals</vt:lpstr>
      <vt:lpstr>Annex 6</vt:lpstr>
      <vt:lpstr>Annex 7</vt:lpstr>
      <vt:lpstr>Annex 8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Clapers Macia, Joana</dc:creator>
  <cp:lastModifiedBy>Martínez Cruz, Ascen</cp:lastModifiedBy>
  <cp:lastPrinted>2021-02-16T13:14:37Z</cp:lastPrinted>
  <dcterms:created xsi:type="dcterms:W3CDTF">2019-03-14T10:44:06Z</dcterms:created>
  <dcterms:modified xsi:type="dcterms:W3CDTF">2024-09-04T07:04:24Z</dcterms:modified>
</cp:coreProperties>
</file>