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11723_ICEC\12781_AUDIOVISUAL\GESTIÓ\SUBVENCIONS\2026\- FORMULARIS 2026\FESTIVALS_TEC038\MODALITAT 1.1\"/>
    </mc:Choice>
  </mc:AlternateContent>
  <xr:revisionPtr revIDLastSave="0" documentId="13_ncr:1_{979C9576-2FBD-4C48-BF70-7457EDDF5A6D}" xr6:coauthVersionLast="47" xr6:coauthVersionMax="47" xr10:uidLastSave="{00000000-0000-0000-0000-000000000000}"/>
  <bookViews>
    <workbookView xWindow="-110" yWindow="-110" windowWidth="19420" windowHeight="10420" tabRatio="666" xr2:uid="{00000000-000D-0000-FFFF-FFFF00000000}"/>
  </bookViews>
  <sheets>
    <sheet name="Instruccions" sheetId="1" r:id="rId1"/>
    <sheet name="TEC038-Mod.1_FESTIVALS_2026" sheetId="2" r:id="rId2"/>
  </sheets>
  <definedNames>
    <definedName name="_1Àrea_d_impressió" localSheetId="0">Instruccions!$A$8:$K$44</definedName>
    <definedName name="_1Àrea_d_impressió" localSheetId="1">'TEC038-Mod.1_FESTIVALS_2026'!$A$1:$K$219</definedName>
    <definedName name="_xlnm.Print_Area" localSheetId="0">Instruccions!$A$1:$L$56</definedName>
    <definedName name="_xlnm.Print_Area" localSheetId="1">'TEC038-Mod.1_FESTIVALS_2026'!$A$1:$K$224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4" i="2" l="1"/>
  <c r="I217" i="2" s="1"/>
  <c r="F204" i="2"/>
  <c r="D217" i="2" s="1"/>
  <c r="I196" i="2" l="1"/>
  <c r="I216" i="2" s="1"/>
  <c r="F196" i="2"/>
  <c r="D216" i="2" s="1"/>
  <c r="F23" i="2"/>
  <c r="F22" i="2"/>
  <c r="K23" i="2"/>
  <c r="K22" i="2"/>
  <c r="D48" i="2" l="1"/>
  <c r="I48" i="2"/>
  <c r="I182" i="2"/>
  <c r="I215" i="2" s="1"/>
  <c r="F182" i="2"/>
  <c r="D215" i="2" s="1"/>
  <c r="I165" i="2"/>
  <c r="F165" i="2"/>
  <c r="I146" i="2"/>
  <c r="F146" i="2"/>
  <c r="I130" i="2"/>
  <c r="D130" i="2"/>
  <c r="I116" i="2"/>
  <c r="D116" i="2"/>
  <c r="I110" i="2"/>
  <c r="D110" i="2"/>
  <c r="I100" i="2"/>
  <c r="D100" i="2"/>
  <c r="I93" i="2"/>
  <c r="D93" i="2"/>
  <c r="I87" i="2"/>
  <c r="D87" i="2"/>
  <c r="I81" i="2"/>
  <c r="D81" i="2"/>
  <c r="I73" i="2"/>
  <c r="D73" i="2"/>
  <c r="I64" i="2"/>
  <c r="D64" i="2"/>
  <c r="I31" i="2"/>
  <c r="D31" i="2"/>
  <c r="D118" i="2" l="1"/>
  <c r="F118" i="2" s="1"/>
  <c r="I118" i="2"/>
  <c r="K118" i="2" s="1"/>
  <c r="F167" i="2"/>
  <c r="D208" i="2" s="1"/>
  <c r="I167" i="2"/>
  <c r="I208" i="2" s="1"/>
  <c r="I132" i="2" l="1"/>
  <c r="D132" i="2"/>
  <c r="D207" i="2" s="1"/>
  <c r="D214" i="2" s="1"/>
  <c r="D218" i="2" s="1"/>
  <c r="F133" i="2"/>
  <c r="K130" i="2"/>
  <c r="K133" i="2"/>
  <c r="I207" i="2" l="1"/>
  <c r="I214" i="2" s="1"/>
  <c r="I218" i="2" s="1"/>
  <c r="I219" i="2" s="1"/>
  <c r="I211" i="2"/>
  <c r="F130" i="2"/>
  <c r="I209" i="2" l="1"/>
  <c r="D209" i="2"/>
  <c r="I2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Sibila Migueiz, Susana</author>
  </authors>
  <commentList>
    <comment ref="E209" authorId="0" shapeId="0" xr:uid="{B339E79D-512D-4ACB-BED6-206BFDB9724F}">
      <text>
        <r>
          <rPr>
            <b/>
            <sz val="9"/>
            <color indexed="81"/>
            <rFont val="Tahoma"/>
            <family val="2"/>
          </rPr>
          <t>Ha de resultar 0,00</t>
        </r>
      </text>
    </comment>
    <comment ref="J209" authorId="0" shapeId="0" xr:uid="{F9539BCF-6D04-42E5-81EB-6E162358CCD9}">
      <text>
        <r>
          <rPr>
            <b/>
            <sz val="9"/>
            <color indexed="81"/>
            <rFont val="Tahoma"/>
            <family val="2"/>
          </rPr>
          <t>Ha de resultar 0,00</t>
        </r>
      </text>
    </comment>
  </commentList>
</comments>
</file>

<file path=xl/sharedStrings.xml><?xml version="1.0" encoding="utf-8"?>
<sst xmlns="http://schemas.openxmlformats.org/spreadsheetml/2006/main" count="345" uniqueCount="321">
  <si>
    <t>1.1.</t>
  </si>
  <si>
    <t xml:space="preserve">Total 1.1. </t>
  </si>
  <si>
    <t>1.2.</t>
  </si>
  <si>
    <t>1.2.1.</t>
  </si>
  <si>
    <t>1.2.2.</t>
  </si>
  <si>
    <t>1.2.3.</t>
  </si>
  <si>
    <t>1.2.4.</t>
  </si>
  <si>
    <t xml:space="preserve">Total 1.2. </t>
  </si>
  <si>
    <t>1.3.</t>
  </si>
  <si>
    <t>1.3.1.</t>
  </si>
  <si>
    <t>1.3.2.</t>
  </si>
  <si>
    <t>1.3.3.</t>
  </si>
  <si>
    <t>1.3.4.</t>
  </si>
  <si>
    <t>1.3.5.</t>
  </si>
  <si>
    <t>1.3.6.</t>
  </si>
  <si>
    <t xml:space="preserve">Total 1.3. </t>
  </si>
  <si>
    <t>1.4.</t>
  </si>
  <si>
    <t>1.4.1.</t>
  </si>
  <si>
    <t>1.4.2.</t>
  </si>
  <si>
    <t>1.4.3.</t>
  </si>
  <si>
    <t xml:space="preserve">Total 1.4. </t>
  </si>
  <si>
    <t>1.5.</t>
  </si>
  <si>
    <t>1.5.1.</t>
  </si>
  <si>
    <t>1.5.2.</t>
  </si>
  <si>
    <t>1.5.3.</t>
  </si>
  <si>
    <t xml:space="preserve">Total 1.5. </t>
  </si>
  <si>
    <t>1.6.</t>
  </si>
  <si>
    <t>1.6.1.</t>
  </si>
  <si>
    <t>1.6.2.</t>
  </si>
  <si>
    <t>1.6.3.</t>
  </si>
  <si>
    <t xml:space="preserve">Total 1.6. </t>
  </si>
  <si>
    <t>2.1.</t>
  </si>
  <si>
    <t>Comunicació i difusió</t>
  </si>
  <si>
    <t>Traducció</t>
  </si>
  <si>
    <t>Impressió</t>
  </si>
  <si>
    <t>Distribució material promocional</t>
  </si>
  <si>
    <t>Campanya publicitària mitjans de comunicació</t>
  </si>
  <si>
    <t>1.3.7.</t>
  </si>
  <si>
    <t>Activitats promocionals</t>
  </si>
  <si>
    <t>1.3.8.</t>
  </si>
  <si>
    <t>Difusió</t>
  </si>
  <si>
    <t>Transport de còpies</t>
  </si>
  <si>
    <t>Drets d'exhibició</t>
  </si>
  <si>
    <t>1.7.</t>
  </si>
  <si>
    <t>1.2.5.</t>
  </si>
  <si>
    <t>1.2.6.</t>
  </si>
  <si>
    <t>1.2.7.</t>
  </si>
  <si>
    <t xml:space="preserve">Total 1.7. </t>
  </si>
  <si>
    <t>1.7.1.</t>
  </si>
  <si>
    <t>1.7.2.</t>
  </si>
  <si>
    <t>1.8.</t>
  </si>
  <si>
    <t>1.8.1.</t>
  </si>
  <si>
    <t>1.8.2.</t>
  </si>
  <si>
    <t xml:space="preserve">Total 1.8. </t>
  </si>
  <si>
    <t>2.1</t>
  </si>
  <si>
    <t>2.2</t>
  </si>
  <si>
    <t>2.3</t>
  </si>
  <si>
    <t>Redacció</t>
  </si>
  <si>
    <t>1.5.4.</t>
  </si>
  <si>
    <t>Repàs de còpies</t>
  </si>
  <si>
    <t>1.5.5.</t>
  </si>
  <si>
    <t>1.7.3.</t>
  </si>
  <si>
    <t>2.3.</t>
  </si>
  <si>
    <t>2.2.</t>
  </si>
  <si>
    <t>Taquillatge</t>
  </si>
  <si>
    <t>Acreditacions</t>
  </si>
  <si>
    <t>Lloguer d'espais, infraestructures i equipament tècnic</t>
  </si>
  <si>
    <t>Venda de publicitat (tanques publicitàries)</t>
  </si>
  <si>
    <t>Disseny del premi</t>
  </si>
  <si>
    <t>Producció del premi</t>
  </si>
  <si>
    <t>1.3.9.</t>
  </si>
  <si>
    <t>Actes d'inauguració i cloenda</t>
  </si>
  <si>
    <t>1.8.3.</t>
  </si>
  <si>
    <t>1.9.</t>
  </si>
  <si>
    <t>1.9.1.</t>
  </si>
  <si>
    <t>1.9.2.</t>
  </si>
  <si>
    <t>1.9.3.</t>
  </si>
  <si>
    <t xml:space="preserve">Total 1.9. </t>
  </si>
  <si>
    <t>1.4.4</t>
  </si>
  <si>
    <t>1.4.5</t>
  </si>
  <si>
    <t>1.1.2</t>
  </si>
  <si>
    <t>1.1.1</t>
  </si>
  <si>
    <t>1.1.1.1</t>
  </si>
  <si>
    <t>1.1.1.2</t>
  </si>
  <si>
    <t>1.1.1.3</t>
  </si>
  <si>
    <t>1.1.1.4</t>
  </si>
  <si>
    <t>1.1.1.5</t>
  </si>
  <si>
    <t>1.1.1.6</t>
  </si>
  <si>
    <t>1.1.1.7</t>
  </si>
  <si>
    <t>1.1.1.8</t>
  </si>
  <si>
    <t>1.1.2.1</t>
  </si>
  <si>
    <t>1.1.2.2</t>
  </si>
  <si>
    <t>1.1.2.3</t>
  </si>
  <si>
    <t>1.1.2.4</t>
  </si>
  <si>
    <t>1.1.2.5</t>
  </si>
  <si>
    <t>1.1.2.6</t>
  </si>
  <si>
    <t>Aportació pròpia</t>
  </si>
  <si>
    <t xml:space="preserve">  A.     DESPESES</t>
  </si>
  <si>
    <t xml:space="preserve">  A. 1.   DESPESES DIRECTES </t>
  </si>
  <si>
    <t xml:space="preserve">  B.   INGRESSOS</t>
  </si>
  <si>
    <t xml:space="preserve">  B. 2.  INGRESSOS ALIENS</t>
  </si>
  <si>
    <t>Lloguer d'equipament d'oficina complementari</t>
  </si>
  <si>
    <t>Assegurances del transport de còpies</t>
  </si>
  <si>
    <t>Assegurances del transport d'infraestructures i equipament</t>
  </si>
  <si>
    <t>2.4.</t>
  </si>
  <si>
    <t>Altres ingressos per explotació de serveis:</t>
  </si>
  <si>
    <t xml:space="preserve">A. TOTAL DESPESES (A.1 + A.2):   </t>
  </si>
  <si>
    <t xml:space="preserve">TOTAL DESPESES SUBVENCIONABLES (A.1 + A.2):   </t>
  </si>
  <si>
    <t xml:space="preserve">A. 1. Total Despeses Directes  </t>
  </si>
  <si>
    <t xml:space="preserve"> C.  </t>
  </si>
  <si>
    <t xml:space="preserve"> CONTRIBUCIONS                            PREVISTES </t>
  </si>
  <si>
    <t>Acreditació del responsable o passi corresponent</t>
  </si>
  <si>
    <t>1.9.4.</t>
  </si>
  <si>
    <t>1.9.5.</t>
  </si>
  <si>
    <t>1.10.</t>
  </si>
  <si>
    <t xml:space="preserve">Quotes satisfetes a associacions i federacions del sector </t>
  </si>
  <si>
    <t>1.10.1.</t>
  </si>
  <si>
    <t>1.10.2.</t>
  </si>
  <si>
    <t>1.10.3.</t>
  </si>
  <si>
    <t xml:space="preserve">Total 1.10. </t>
  </si>
  <si>
    <t>Personal no vinculat directament al projecte</t>
  </si>
  <si>
    <t>Subministraments d'aigua, llum i gas</t>
  </si>
  <si>
    <t>2.5.</t>
  </si>
  <si>
    <t>Serveis externs de neteja i manteniment</t>
  </si>
  <si>
    <t>2.6.</t>
  </si>
  <si>
    <t>B. 2. Total Ingressos Aliens</t>
  </si>
  <si>
    <t>B. 1. Total Ingressos Propis</t>
  </si>
  <si>
    <t>B. TOTAL INGRESSOS (B1 + B2):</t>
  </si>
  <si>
    <t>Altres despeses relatives a 1.3.1/2/3/4/5/6/7/8:</t>
  </si>
  <si>
    <t>Altres despeses relatives a 1.6.1/2:</t>
  </si>
  <si>
    <t>Altres despeses relatives a 1.7.1/2:</t>
  </si>
  <si>
    <t xml:space="preserve">Altres despeses de característiques similars a 2.1/2/3/4/5 </t>
  </si>
  <si>
    <t>1.3.6.1. Televisió</t>
  </si>
  <si>
    <t>1.3.6.2. Ràdio</t>
  </si>
  <si>
    <t>1.3.6.3. Premsa escrita</t>
  </si>
  <si>
    <t xml:space="preserve">Producció </t>
  </si>
  <si>
    <t>1.3.6.4. Altres suports: digital, internet, etc.</t>
  </si>
  <si>
    <t>Venda de publicitat (insercions)</t>
  </si>
  <si>
    <t>Contractació per a Direcció</t>
  </si>
  <si>
    <t>Contractació per a Programació</t>
  </si>
  <si>
    <t>Contractació per a Producció</t>
  </si>
  <si>
    <t>Contractació per a Comunicació</t>
  </si>
  <si>
    <t>Contractació per a Relacions públiques/protocol</t>
  </si>
  <si>
    <t>Contractació d'altre personal d'organització</t>
  </si>
  <si>
    <t>Nòmina per a Direcció</t>
  </si>
  <si>
    <t>Nòmina per a Programació</t>
  </si>
  <si>
    <t>Nòmina per a Producció</t>
  </si>
  <si>
    <t>Nòmina per a Comunicació</t>
  </si>
  <si>
    <t>Nòmina per a Relacions públiques/protocol</t>
  </si>
  <si>
    <t>Nòmina d'altre personal d'organització</t>
  </si>
  <si>
    <t>Lloguer del transport d'infraestructures i equipament</t>
  </si>
  <si>
    <t>Lloguer de material i equip tècnic de projecció</t>
  </si>
  <si>
    <t>Contractació de personal tècnic</t>
  </si>
  <si>
    <t>Entitats Patrocinadores mitjançant ingrès econòmic:</t>
  </si>
  <si>
    <t xml:space="preserve">indicar l'objecte </t>
  </si>
  <si>
    <t>Lloguer per l'allotjament virtual (HOSTING) del festival/mostra</t>
  </si>
  <si>
    <t>1.2.10</t>
  </si>
  <si>
    <t>Altres despeses relatives a 1.2.1/2/3/4/5/6/7/8/9:</t>
  </si>
  <si>
    <t>1.2.8.</t>
  </si>
  <si>
    <t>1.2.9.</t>
  </si>
  <si>
    <t xml:space="preserve"> </t>
  </si>
  <si>
    <t>Emplenar a la Justificació</t>
  </si>
  <si>
    <t>Subvencions públiques d'altres organismes de la Gtat/Local, adscrits o vinculats:</t>
  </si>
  <si>
    <t>Lloguer de plataformes virtuals per emetre el films</t>
  </si>
  <si>
    <t>1.8.4</t>
  </si>
  <si>
    <t>Import de les dotacions econòmiques dels premis</t>
  </si>
  <si>
    <t xml:space="preserve">D.  </t>
  </si>
  <si>
    <t>objecte/concepte</t>
  </si>
  <si>
    <r>
      <t>Despeses PREVISTES</t>
    </r>
    <r>
      <rPr>
        <sz val="10"/>
        <rFont val="Helvetica*"/>
      </rPr>
      <t/>
    </r>
  </si>
  <si>
    <t>Ingressos PREVISTOS</t>
  </si>
  <si>
    <t>Ingressos EFECTIUS</t>
  </si>
  <si>
    <t xml:space="preserve">Contribucions  PREVISTES </t>
  </si>
  <si>
    <t xml:space="preserve">Contribucions EFECTIVES </t>
  </si>
  <si>
    <t>Activitats fetes durant les dates de celebració del festival/mostra</t>
  </si>
  <si>
    <t>Altres despeses relatives a 1.8.1/2/3:</t>
  </si>
  <si>
    <t>Despeses EFECTIVES</t>
  </si>
  <si>
    <t xml:space="preserve">. . . . . . . . . . . . </t>
  </si>
  <si>
    <t>. . . . . . . . . . . .</t>
  </si>
  <si>
    <t>COMPTE JUSTIFICATIU</t>
  </si>
  <si>
    <t xml:space="preserve">B. TOTAL INGRESSOS   </t>
  </si>
  <si>
    <t xml:space="preserve">A. TOTAL DESPESES    </t>
  </si>
  <si>
    <t>Instruccions per emplenar el pressupost:</t>
  </si>
  <si>
    <t xml:space="preserve">Viatges dels responsables acreditats a festivals/mostres/mercats audiovisuals internacionals </t>
  </si>
  <si>
    <t>Bases Específiques:</t>
  </si>
  <si>
    <t>Pressupost executat</t>
  </si>
  <si>
    <t>Pressupost inicial</t>
  </si>
  <si>
    <t xml:space="preserve">             Desviament despeses .......</t>
  </si>
  <si>
    <t xml:space="preserve">             Desviament ingressos .......</t>
  </si>
  <si>
    <t xml:space="preserve">TOTAL   </t>
  </si>
  <si>
    <t xml:space="preserve">Nom de l'ENTITAT SOL·LICITANT:  </t>
  </si>
  <si>
    <t>castellà</t>
  </si>
  <si>
    <t>Només s'acceptaran com a justificants les despeses per serveis relacionats amb l'activitat subvencionada i que estiguin acreditades mitjançant factures i/o nòmines (en cap cas tiquets), sempre que s'ajustin als requisits legals que estableix la normativa vigent.</t>
  </si>
  <si>
    <t>Informació a tenir en compte alhora d'imputar despeses previstes i efectives:</t>
  </si>
  <si>
    <t>No s'accepten:</t>
  </si>
  <si>
    <t>- No tiquets de bars ni de restaurants.</t>
  </si>
  <si>
    <t>- No desplaçaments en taxi.</t>
  </si>
  <si>
    <t>Imputació de despeses que corresponen a les següents partides:</t>
  </si>
  <si>
    <t>●  Totes les factures han d'anar adreçades a nom de l'empresa beneficiària de la subvenció. No s'admetrà com a despesa de l'activitat factures a nom d'una altra empresa.</t>
  </si>
  <si>
    <t>reformulat). Cal que indiqueu l'import atorgat provisionalment enlloc del sol·licitat inicialment.</t>
  </si>
  <si>
    <t>atorgat (consultar la resolució de resolució de concessió publicada a l'e-Tauler), emplenant la segona columna amb els imports executats i efectius.</t>
  </si>
  <si>
    <t>Subvencions per a la preparació i celebració a Catalunya de festivals i mostres audiovisuals, així com per a la seva promoció i difusió.</t>
  </si>
  <si>
    <t xml:space="preserve">MODALITAT 1.1.1: </t>
  </si>
  <si>
    <t xml:space="preserve">Text refós de les bases específiques que han de regir la concessió de subvencions per a l'organització a Catalunya de festivals i mostres audiovisuals, per a la seva
</t>
  </si>
  <si>
    <t>- No despeses de quilometratge ni de combustible.</t>
  </si>
  <si>
    <t>- No despeses derivades del desplaçament en vehicle propi.</t>
  </si>
  <si>
    <t xml:space="preserve">●  </t>
  </si>
  <si>
    <t xml:space="preserve">                Si el % es troba entre 20% i 50%, hi haurà una revocació parcial</t>
  </si>
  <si>
    <t xml:space="preserve">          (*) Desviament de la despesa total executada sobre la despesa total prevista i acceptada:</t>
  </si>
  <si>
    <t>(import sol.licitat 
o reformulat)</t>
  </si>
  <si>
    <t>(import atorgat)</t>
  </si>
  <si>
    <t>Bitllets de viatge del/s responsable/s acreditat/s</t>
  </si>
  <si>
    <t>Allotjament del/s responsable/s acreditat/s</t>
  </si>
  <si>
    <t>Manutenció del/s responsable/s acreditat/s</t>
  </si>
  <si>
    <t>Material d'oficina (fungible)</t>
  </si>
  <si>
    <t>Lloguer oficina o local</t>
  </si>
  <si>
    <t>Altres despeses relatives a 1.4.1/2/3/4</t>
  </si>
  <si>
    <t>Altres despeses relatives a 1.9.1/2/3/4</t>
  </si>
  <si>
    <r>
      <t>Lloguer d'Espais / Sales d'exhibició</t>
    </r>
    <r>
      <rPr>
        <sz val="10"/>
        <rFont val="Helvetica*"/>
      </rPr>
      <t xml:space="preserve"> (indicar els diferents espais):</t>
    </r>
  </si>
  <si>
    <t xml:space="preserve">Es consideren part del cost del projecte. </t>
  </si>
  <si>
    <t xml:space="preserve">E.  </t>
  </si>
  <si>
    <t>proveïdor</t>
  </si>
  <si>
    <t>1 - Estudis i informes sobre la petjada de carboni o l’impacte</t>
  </si>
  <si>
    <r>
      <t xml:space="preserve">     ambiental: diagnosis i plans de sostenibilitat ambiental</t>
    </r>
    <r>
      <rPr>
        <i/>
        <sz val="10"/>
        <rFont val="Helvetica*"/>
      </rPr>
      <t xml:space="preserve"> </t>
    </r>
  </si>
  <si>
    <t>2 - Contractació d'agents de sostenibilitat ambiental</t>
  </si>
  <si>
    <t>3 - Obtenció de certificats de sostenibilitat d'organismes reconeguts</t>
  </si>
  <si>
    <t>Objecte, concepte i valoració econòmica:</t>
  </si>
  <si>
    <t>Disseny (catàleg/programa de mà/cartell/vinils/web, etc.)</t>
  </si>
  <si>
    <t>Assegurança responsabilitat civil temporal durant les dates fest/m</t>
  </si>
  <si>
    <t>Despeses de quotes del sector i contractació assegurança de RC</t>
  </si>
  <si>
    <t xml:space="preserve">Pressupost del festival o mostra audiovisual </t>
  </si>
  <si>
    <t>Despeses i ingressos previstos i executats per partides, desviacions i cost total del projecte</t>
  </si>
  <si>
    <r>
      <t>Despeses de transport</t>
    </r>
    <r>
      <rPr>
        <sz val="10"/>
        <color indexed="21"/>
        <rFont val="Helvetica*"/>
      </rPr>
      <t>,</t>
    </r>
    <r>
      <rPr>
        <sz val="10"/>
        <color rgb="FF000099"/>
        <rFont val="Helvetica*"/>
      </rPr>
      <t xml:space="preserve"> </t>
    </r>
    <r>
      <rPr>
        <u/>
        <sz val="10"/>
        <rFont val="Helvetica*"/>
      </rPr>
      <t>només</t>
    </r>
    <r>
      <rPr>
        <sz val="10"/>
        <color rgb="FF000099"/>
        <rFont val="Helvetica*"/>
      </rPr>
      <t xml:space="preserve"> </t>
    </r>
    <r>
      <rPr>
        <sz val="10"/>
        <rFont val="Helvetica*"/>
      </rPr>
      <t>si no s'imputen en la Nòmina</t>
    </r>
  </si>
  <si>
    <r>
      <t>Dietes i allotjament</t>
    </r>
    <r>
      <rPr>
        <sz val="10"/>
        <color indexed="21"/>
        <rFont val="Helvetica*"/>
      </rPr>
      <t xml:space="preserve">, </t>
    </r>
    <r>
      <rPr>
        <u/>
        <sz val="10"/>
        <rFont val="Helvetica*"/>
      </rPr>
      <t>només</t>
    </r>
    <r>
      <rPr>
        <sz val="10"/>
        <rFont val="Helvetica*"/>
      </rPr>
      <t xml:space="preserve"> si no s'imputen en la Nòmina</t>
    </r>
  </si>
  <si>
    <t>Lloguer d'Infraestructures per a l'allotjament del festival/mostra</t>
  </si>
  <si>
    <t xml:space="preserve">Producció espot </t>
  </si>
  <si>
    <r>
      <t xml:space="preserve">Allotjaments </t>
    </r>
    <r>
      <rPr>
        <sz val="10"/>
        <rFont val="Helvetica*"/>
      </rPr>
      <t>(només durant les dates de celebració)</t>
    </r>
  </si>
  <si>
    <r>
      <t>Manutenció</t>
    </r>
    <r>
      <rPr>
        <sz val="10"/>
        <rFont val="Helvetica*"/>
      </rPr>
      <t xml:space="preserve"> (només durant les dates de celebració)</t>
    </r>
  </si>
  <si>
    <r>
      <t>Lloguer vehicles i assegurança</t>
    </r>
    <r>
      <rPr>
        <sz val="10"/>
        <rFont val="Helvetica*"/>
      </rPr>
      <t xml:space="preserve"> (només durant les dates de celebració)</t>
    </r>
  </si>
  <si>
    <t>Convidats</t>
  </si>
  <si>
    <t>Bitllets de viatges en avió i transpont públic</t>
  </si>
  <si>
    <t>Gestió de còpies dels títols programats</t>
  </si>
  <si>
    <t>Organització de reunions, debats, taules rodones, conferències...</t>
  </si>
  <si>
    <t>Difusió d’activitats (reunions, debats, taules rodones, conferències...)</t>
  </si>
  <si>
    <t>Premis</t>
  </si>
  <si>
    <t>(s'exclouen els taxis, vehicles privats, el quilometratge o la benzina)</t>
  </si>
  <si>
    <r>
      <t xml:space="preserve">Altres despeses relatives a 1.5.1/2/3/4 </t>
    </r>
    <r>
      <rPr>
        <sz val="10"/>
        <color rgb="FFFF0000"/>
        <rFont val="Helvetica*"/>
      </rPr>
      <t>(s'exclouen els drets d'autor)</t>
    </r>
  </si>
  <si>
    <r>
      <t xml:space="preserve">  A. 2.  DESPESES INDIRECTES</t>
    </r>
    <r>
      <rPr>
        <sz val="12"/>
        <rFont val="Helvetica*"/>
      </rPr>
      <t xml:space="preserve"> </t>
    </r>
    <r>
      <rPr>
        <sz val="11"/>
        <rFont val="Helvetica*"/>
      </rPr>
      <t>(màxim 10% de les directes)</t>
    </r>
  </si>
  <si>
    <t>(excloses les financeres, jurídiques, notarials o registrals)</t>
  </si>
  <si>
    <t>Entitats col·laboradores (valoració econòmica):</t>
  </si>
  <si>
    <t>Indicar el nombre total de títols amb subtítols o audiodescripció en català</t>
  </si>
  <si>
    <r>
      <t xml:space="preserve">SUBTÍTOLS I AUDIODESCRIPCIÓ </t>
    </r>
    <r>
      <rPr>
        <sz val="11"/>
        <rFont val="Helvetica*"/>
      </rPr>
      <t>(programació)</t>
    </r>
  </si>
  <si>
    <t>SUBTÍTOLS O AUDIODESCRIPCIÓ EN CATALÀ:</t>
  </si>
  <si>
    <t xml:space="preserve">anglès </t>
  </si>
  <si>
    <t>francès</t>
  </si>
  <si>
    <t>Indicar el nombre total de títols subtitulats en altres idiomes amb la despesa corresponent</t>
  </si>
  <si>
    <t>SUBTÍTOLS EN ALTRES IDIOMES:</t>
  </si>
  <si>
    <t>SOSTENIBILITAT AMBIENTAL</t>
  </si>
  <si>
    <t>Despesa prevista</t>
  </si>
  <si>
    <t>Despesa executada</t>
  </si>
  <si>
    <t xml:space="preserve">TOTAL (D): </t>
  </si>
  <si>
    <t>TOTAL €:</t>
  </si>
  <si>
    <t>TOTAL (C):</t>
  </si>
  <si>
    <r>
      <t xml:space="preserve">Diferència </t>
    </r>
    <r>
      <rPr>
        <sz val="11"/>
        <rFont val="Helvetica*"/>
      </rPr>
      <t xml:space="preserve">(ha de resultar 0,00)      </t>
    </r>
  </si>
  <si>
    <t xml:space="preserve"> C O S T   T O T A L </t>
  </si>
  <si>
    <r>
      <t xml:space="preserve"> A. TOTAL </t>
    </r>
    <r>
      <rPr>
        <b/>
        <i/>
        <sz val="14"/>
        <rFont val="Helvetica*"/>
      </rPr>
      <t>DESPESES</t>
    </r>
  </si>
  <si>
    <r>
      <rPr>
        <b/>
        <sz val="14"/>
        <color rgb="FFFF0000"/>
        <rFont val="Helvetica*"/>
      </rPr>
      <t xml:space="preserve">* </t>
    </r>
    <r>
      <rPr>
        <b/>
        <sz val="14"/>
        <rFont val="Helvetica*"/>
      </rPr>
      <t xml:space="preserve">Desviament de la despesa executada sobre el COST TOTAL </t>
    </r>
  </si>
  <si>
    <r>
      <t xml:space="preserve">          </t>
    </r>
    <r>
      <rPr>
        <sz val="12"/>
        <rFont val="Helvetica*"/>
      </rPr>
      <t xml:space="preserve">      Si el % es superior al 50%, hi haurà una revocació total</t>
    </r>
  </si>
  <si>
    <r>
      <t xml:space="preserve">Data de presentació amb la </t>
    </r>
    <r>
      <rPr>
        <b/>
        <sz val="11"/>
        <rFont val="Helvetica*"/>
      </rPr>
      <t>SOL·LICITUD</t>
    </r>
    <r>
      <rPr>
        <sz val="11"/>
        <rFont val="Helvetica*"/>
      </rPr>
      <t xml:space="preserve"> (Pressupost previst):  </t>
    </r>
  </si>
  <si>
    <r>
      <t xml:space="preserve">Data de presentació amb la </t>
    </r>
    <r>
      <rPr>
        <b/>
        <sz val="11"/>
        <rFont val="Helvetica*"/>
      </rPr>
      <t>JUSTIFICACIÓ</t>
    </r>
    <r>
      <rPr>
        <sz val="11"/>
        <rFont val="Helvetica*"/>
      </rPr>
      <t xml:space="preserve"> (Pressupost executat):  </t>
    </r>
  </si>
  <si>
    <t xml:space="preserve">Nom i número de l'edició del festival o la mostra: </t>
  </si>
  <si>
    <t xml:space="preserve">Dates de celebració (2026):  </t>
  </si>
  <si>
    <t>Comissions lligades directament als ingressos</t>
  </si>
  <si>
    <r>
      <rPr>
        <b/>
        <sz val="10"/>
        <rFont val="Helvetica*"/>
      </rPr>
      <t xml:space="preserve">SUBVENCIÓ SOL·LICITADA A L' ICEC </t>
    </r>
    <r>
      <rPr>
        <sz val="10"/>
        <color rgb="FFFF0000"/>
        <rFont val="Helvetica*"/>
      </rPr>
      <t xml:space="preserve">
</t>
    </r>
    <r>
      <rPr>
        <sz val="9"/>
        <color rgb="FF0000CC"/>
        <rFont val="Helvetica*"/>
      </rPr>
      <t>A la sol.licitud, indicar l'import sol.licitat; a la Reformulació, indicar l'import concedit provisionalment; a la Justificació, indicar l'import atorgat</t>
    </r>
  </si>
  <si>
    <r>
      <rPr>
        <b/>
        <sz val="14"/>
        <rFont val="Helvetica*"/>
      </rPr>
      <t>CONTRIBUCIONS EN ESPÈCIE</t>
    </r>
    <r>
      <rPr>
        <b/>
        <sz val="14"/>
        <color indexed="18"/>
        <rFont val="Helvetica*"/>
      </rPr>
      <t xml:space="preserve">
</t>
    </r>
    <r>
      <rPr>
        <sz val="11"/>
        <color rgb="FF0000CC"/>
        <rFont val="Helvetica*"/>
      </rPr>
      <t>Sense despesa monetària i mitjançant acord, contracte o conveni</t>
    </r>
  </si>
  <si>
    <r>
      <rPr>
        <b/>
        <sz val="10"/>
        <rFont val="Helvetica*"/>
      </rPr>
      <t>Si no s'opta a l'ajut de la modalitat 2:</t>
    </r>
    <r>
      <rPr>
        <sz val="10"/>
        <rFont val="Helvetica*"/>
      </rPr>
      <t xml:space="preserve"> indicar la valoració econòmica</t>
    </r>
  </si>
  <si>
    <r>
      <rPr>
        <b/>
        <sz val="10"/>
        <rFont val="Helvetica*"/>
      </rPr>
      <t>Si s'opta a l'ajut de la modalitat 2:</t>
    </r>
    <r>
      <rPr>
        <sz val="10"/>
        <rFont val="Helvetica*"/>
      </rPr>
      <t xml:space="preserve"> indicar el cost imputat al pressupost</t>
    </r>
  </si>
  <si>
    <t xml:space="preserve">                Si el % no supera el 20%, no hi haurà cap revocació</t>
  </si>
  <si>
    <r>
      <t xml:space="preserve"> C. TOTAL </t>
    </r>
    <r>
      <rPr>
        <b/>
        <i/>
        <sz val="14"/>
        <rFont val="Helvetica*"/>
      </rPr>
      <t>CONTRIBUCIONS EN ESPÈCIE</t>
    </r>
  </si>
  <si>
    <r>
      <t xml:space="preserve"> D. TOTAL </t>
    </r>
    <r>
      <rPr>
        <b/>
        <i/>
        <sz val="14"/>
        <rFont val="Helvetica*"/>
      </rPr>
      <t>SUBTÍTOLS I AUDIODESCRIPCIÓ</t>
    </r>
  </si>
  <si>
    <r>
      <t xml:space="preserve"> E. TOTAL </t>
    </r>
    <r>
      <rPr>
        <b/>
        <i/>
        <sz val="14"/>
        <rFont val="Helvetica*"/>
      </rPr>
      <t>SOSTENIBILITAT AMBIENTAL</t>
    </r>
  </si>
  <si>
    <r>
      <t xml:space="preserve">Emplenar a la Sol·licitud
</t>
    </r>
    <r>
      <rPr>
        <sz val="10"/>
        <rFont val="Helvetica*"/>
      </rPr>
      <t>(i, si cal, a la reformulació)</t>
    </r>
  </si>
  <si>
    <r>
      <t>sense IVA (</t>
    </r>
    <r>
      <rPr>
        <i/>
        <sz val="9"/>
        <color rgb="FF0000CC"/>
        <rFont val="Helvetica*"/>
      </rPr>
      <t>excepte entitats exemptes</t>
    </r>
    <r>
      <rPr>
        <i/>
        <sz val="9"/>
        <rFont val="Helvetica*"/>
      </rPr>
      <t>)</t>
    </r>
  </si>
  <si>
    <t>Despeses d'organització</t>
  </si>
  <si>
    <t>Personal Propi (en nòmina)</t>
  </si>
  <si>
    <t>Personal Aliè (contractació serveis externs)</t>
  </si>
  <si>
    <t>A la Justificació caldrà annexar la MEMÒRIA VIATGES PROSPECCIÓ</t>
  </si>
  <si>
    <r>
      <t>Altres despeses relatives a 1.10.1/2 (</t>
    </r>
    <r>
      <rPr>
        <sz val="10"/>
        <color rgb="FFFF0000"/>
        <rFont val="Helvetica*"/>
      </rPr>
      <t>s'exclouen les indirectes A.2</t>
    </r>
    <r>
      <rPr>
        <sz val="10"/>
        <rFont val="Helvetica*"/>
      </rPr>
      <t>)</t>
    </r>
  </si>
  <si>
    <t>Les produïdes en els 2 mesos previs i posteriors a la celebració</t>
  </si>
  <si>
    <r>
      <t>A. 2. Total Despeses Indirectes</t>
    </r>
    <r>
      <rPr>
        <b/>
        <sz val="12"/>
        <color indexed="10"/>
        <rFont val="Helvetica*"/>
      </rPr>
      <t xml:space="preserve">   </t>
    </r>
  </si>
  <si>
    <t xml:space="preserve">  B. 1.  INGRESSOS PROPIS</t>
  </si>
  <si>
    <t xml:space="preserve">Indicar la durada en minuts dels títols subtitulats o amb audiodescripció en català </t>
  </si>
  <si>
    <t>TEC038/2026 - Subvencions per a l'organització a Catalunya de festivals i mostres audiovisuals, per a la seva promoció i difusió, i per a la subtitulació i audiodescripció en català de la seva programació.</t>
  </si>
  <si>
    <r>
      <t>Les despeses subvencionables totals (</t>
    </r>
    <r>
      <rPr>
        <b/>
        <sz val="12"/>
        <color indexed="21"/>
        <rFont val="Arial"/>
        <family val="2"/>
      </rPr>
      <t>color verd</t>
    </r>
    <r>
      <rPr>
        <sz val="12"/>
        <rFont val="Arial"/>
        <family val="2"/>
      </rPr>
      <t>) tant previstes com efectives, s'omplen automàticament a les columnes corresponents.</t>
    </r>
  </si>
  <si>
    <r>
      <t xml:space="preserve">Taquillatge o altres serveis: els imports d'aquests ingressos es posaran </t>
    </r>
    <r>
      <rPr>
        <b/>
        <sz val="12"/>
        <rFont val="Arial"/>
        <family val="2"/>
      </rPr>
      <t>SENSE IVA</t>
    </r>
    <r>
      <rPr>
        <sz val="12"/>
        <rFont val="Arial"/>
        <family val="2"/>
      </rPr>
      <t xml:space="preserve"> i caldrà indicar l'import de les despeses variables lligades a aquestes vendes, com les comissions, etc. El formulari les resta automàticament del total.</t>
    </r>
  </si>
  <si>
    <r>
      <t xml:space="preserve">Es consideren part del cost del projecte. No suposen despesa monetària i cal especificar si hi ha acord, contracte o conveni amb l'entitat col·laboradora, detallant el nom, el concepte i la valoració econòmica. </t>
    </r>
    <r>
      <rPr>
        <b/>
        <sz val="12"/>
        <rFont val="Arial"/>
        <family val="2"/>
      </rPr>
      <t xml:space="preserve">L'import de l'ajut destinat a una actuació que les inclogui no pot ser superior a les despeses subvencionables efectuades una vegada descomptada l'aportació en espècie </t>
    </r>
    <r>
      <rPr>
        <sz val="12"/>
        <rFont val="Arial"/>
        <family val="2"/>
      </rPr>
      <t>(base gral 5.2).</t>
    </r>
  </si>
  <si>
    <r>
      <t xml:space="preserve">●  Els imports es posaran </t>
    </r>
    <r>
      <rPr>
        <b/>
        <sz val="12"/>
        <rFont val="Arial"/>
        <family val="2"/>
      </rPr>
      <t>sense IVA</t>
    </r>
    <r>
      <rPr>
        <sz val="12"/>
        <rFont val="Arial"/>
        <family val="2"/>
      </rPr>
      <t>, excepte quan l'entitat no el pugui recuperar o compensar.</t>
    </r>
  </si>
  <si>
    <r>
      <rPr>
        <u/>
        <sz val="12"/>
        <rFont val="Arial"/>
        <family val="2"/>
      </rPr>
      <t>Les factures, d'acord amb el que estableix la normativa vigent aplicable (mercantil, fiscal i laboral), hauran de contenir com a mínim</t>
    </r>
    <r>
      <rPr>
        <sz val="12"/>
        <rFont val="Arial"/>
        <family val="2"/>
      </rPr>
      <t>:
     - Número i sèrie, si s'escau.
     - Nom i cognoms o denominació social, NIF i domicili de l'expedidor i del destinatari.
     - Descripció de l'operació i contraprestació total.
     - Base imposable. Tipus tributari i quota repercutible.
     - Lloc i data d'emissió.</t>
    </r>
  </si>
  <si>
    <t>promoció i difusió i per a la subtitulació i audiodescripció en català de la seva 
programació.</t>
  </si>
  <si>
    <r>
      <rPr>
        <sz val="11"/>
        <color rgb="FFFF0000"/>
        <rFont val="Calibri"/>
        <family val="2"/>
        <scheme val="minor"/>
      </rPr>
      <t xml:space="preserve">* </t>
    </r>
    <r>
      <rPr>
        <b/>
        <sz val="11"/>
        <rFont val="Calibri"/>
        <family val="2"/>
        <scheme val="minor"/>
      </rPr>
      <t>Nota</t>
    </r>
    <r>
      <rPr>
        <sz val="11"/>
        <rFont val="Calibri"/>
        <family val="2"/>
        <scheme val="minor"/>
      </rPr>
      <t>: el text recull les bases publicades mitjançant la Resolució CLT/792/2023, de 7 de març, i les modificacions posteriors:</t>
    </r>
  </si>
  <si>
    <t>Resolució CLT/599/2024, de 28 de febrer, Resolució CLT/643/2025, de 27 de febrer i Resolució CLT/1003/2026, d’1 d’abril</t>
  </si>
  <si>
    <t xml:space="preserve">En SOL·LICITAR la subvenció: </t>
  </si>
  <si>
    <t>S'ha d'omplir la primera columna indicant tots els imports previstos per a les partides que corresponguin.</t>
  </si>
  <si>
    <r>
      <rPr>
        <b/>
        <sz val="12"/>
        <color indexed="8"/>
        <rFont val="Arial"/>
        <family val="2"/>
      </rPr>
      <t>En cas que es vulgui REFORMULAR, en el moment de la publicació de la Proposta de resolució provisional de concessió:</t>
    </r>
    <r>
      <rPr>
        <sz val="12"/>
        <color indexed="8"/>
        <rFont val="Arial"/>
        <family val="2"/>
      </rPr>
      <t xml:space="preserve"> </t>
    </r>
  </si>
  <si>
    <r>
      <t xml:space="preserve">S'ha de tornar a presentar aquesta fitxa omplint la primera columna amb els imports previstos i </t>
    </r>
    <r>
      <rPr>
        <u/>
        <sz val="12"/>
        <color indexed="8"/>
        <rFont val="Arial"/>
        <family val="2"/>
      </rPr>
      <t>reajustats a l'import atorgat provisionalment</t>
    </r>
    <r>
      <rPr>
        <sz val="12"/>
        <color indexed="8"/>
        <rFont val="Arial"/>
        <family val="2"/>
      </rPr>
      <t xml:space="preserve"> (o pressupost </t>
    </r>
  </si>
  <si>
    <t>Caldrà que consulteu la proposta de resolució provisional de concessió que es publicarà d'acord al dictàmen de la Comissió de valoració.</t>
  </si>
  <si>
    <r>
      <rPr>
        <b/>
        <sz val="12"/>
        <color indexed="8"/>
        <rFont val="Arial"/>
        <family val="2"/>
      </rPr>
      <t>En JUSTIFICAR la subvenció atorgada:</t>
    </r>
    <r>
      <rPr>
        <sz val="12"/>
        <color indexed="8"/>
        <rFont val="Arial"/>
        <family val="2"/>
      </rPr>
      <t xml:space="preserve"> </t>
    </r>
  </si>
  <si>
    <t>El termini màxim de justificació és el 31 de gener de 2027.</t>
  </si>
  <si>
    <t xml:space="preserve">Abans de finalitzar el termini, s'ha de tornar a presentar aquesta fitxa indicant el pressupost previst (o reformulat) i acceptat a la concessió, indicant l'import de l'ajut </t>
  </si>
  <si>
    <r>
      <t xml:space="preserve">Els imports seran SENSE IVA, </t>
    </r>
    <r>
      <rPr>
        <sz val="12"/>
        <color rgb="FF0000CC"/>
        <rFont val="Arial"/>
        <family val="2"/>
      </rPr>
      <t>excepte les entitats que estiguin exemptes d'IVA i que, per tant, no es poden deduir l'IVA suportat en la compra de bens o serveis.</t>
    </r>
  </si>
  <si>
    <t xml:space="preserve">A.1 - DESPESES DIRECTES: </t>
  </si>
  <si>
    <r>
      <t>PERSONAL D'ORGANITZACIÓ:</t>
    </r>
    <r>
      <rPr>
        <b/>
        <sz val="12"/>
        <rFont val="Arial"/>
        <family val="2"/>
      </rPr>
      <t xml:space="preserve">
PERSONAL PROPI</t>
    </r>
    <r>
      <rPr>
        <sz val="12"/>
        <rFont val="Arial"/>
        <family val="2"/>
      </rPr>
      <t xml:space="preserve">: S'inclourà la despesa corresponent al personal relacionat directament amb l'organització de l'activitat, i contractat mitjançant </t>
    </r>
    <r>
      <rPr>
        <b/>
        <sz val="12"/>
        <rFont val="Arial"/>
        <family val="2"/>
      </rPr>
      <t xml:space="preserve">NÒMINA i pels períodes imputables a l'activitat. </t>
    </r>
    <r>
      <rPr>
        <sz val="12"/>
        <rFont val="Arial"/>
        <family val="2"/>
      </rPr>
      <t xml:space="preserve">Caldrà imputar la </t>
    </r>
    <r>
      <rPr>
        <b/>
        <sz val="12"/>
        <rFont val="Arial"/>
        <family val="2"/>
      </rPr>
      <t>retribució bruta més les càrregues socials</t>
    </r>
    <r>
      <rPr>
        <sz val="12"/>
        <rFont val="Arial"/>
        <family val="2"/>
      </rPr>
      <t xml:space="preserve"> (Seguretat social relativa a la quota empresarial) i aportar la Relació Liquidacions Cotitzacions SS (RLC) o antic TC1, i la Relació Nonimal de Treballadors (RNT) o antic TC2.
</t>
    </r>
    <r>
      <rPr>
        <b/>
        <sz val="12"/>
        <rFont val="Arial"/>
        <family val="2"/>
      </rPr>
      <t>PERSONAL ALIÈ. Contractació de serveis externs a professionals autònoms:</t>
    </r>
    <r>
      <rPr>
        <sz val="12"/>
        <rFont val="Arial"/>
        <family val="2"/>
      </rPr>
      <t xml:space="preserve"> caldrà imputar l'import inclòs en la factura en concepte d'honoraris professionals </t>
    </r>
    <r>
      <rPr>
        <b/>
        <sz val="12"/>
        <rFont val="Arial"/>
        <family val="2"/>
      </rPr>
      <t>SENSE RETENCIÓ DE L'IRFP i SENSE IVA</t>
    </r>
    <r>
      <rPr>
        <sz val="12"/>
        <rFont val="Arial"/>
        <family val="2"/>
      </rPr>
      <t xml:space="preserve"> (si són empreses i entitats no exemptes d'IVA).</t>
    </r>
  </si>
  <si>
    <t xml:space="preserve">A.2 - DESPESES INDIRECTES: </t>
  </si>
  <si>
    <r>
      <t>Es podràn imputar despeses indirectes al pressupost subvencionable sempre que, en un document annex, s'especifiquin els criteris d'imputació d'aquestes a l'objecte subvencionable,</t>
    </r>
    <r>
      <rPr>
        <b/>
        <sz val="12"/>
        <rFont val="Arial"/>
        <family val="2"/>
      </rPr>
      <t xml:space="preserve"> i corresponents a dos mesos anteriors i fins a dos mesos posteriors al període de celebració del festival o mostra</t>
    </r>
    <r>
      <rPr>
        <sz val="12"/>
        <rFont val="Arial"/>
        <family val="2"/>
      </rPr>
      <t xml:space="preserve">. Es considerarà despesa subvencionable un </t>
    </r>
    <r>
      <rPr>
        <b/>
        <sz val="12"/>
        <rFont val="Arial"/>
        <family val="2"/>
      </rPr>
      <t>màxim del 10% de la despesa directa</t>
    </r>
    <r>
      <rPr>
        <sz val="12"/>
        <rFont val="Arial"/>
        <family val="2"/>
      </rPr>
      <t xml:space="preserve"> de l'empresa o entitat que opta a la subvenció (base gral 5.4).</t>
    </r>
  </si>
  <si>
    <t xml:space="preserve">B.1 - INGRESSOS PROPIS: </t>
  </si>
  <si>
    <t xml:space="preserve">C - CONTRIBUCIONS EN ESPÈCIE: </t>
  </si>
  <si>
    <t xml:space="preserve">D - SUBTÍTOLS I AUDIODESCRIPCIÓ: </t>
  </si>
  <si>
    <t>Es consideren part del cost del projecte. 
Si s'opta a la subvenció per a la modalitat 1.2, indicar el cost imputat al pressupost previst. Si s'ha rebut l'ajut, indicar l'import atorgat.</t>
  </si>
  <si>
    <t xml:space="preserve">Si no s'opta a la subvenció per a la modalitat 1.2, i en cas que hi hagi despesa de subtitulació, cal indicar la valoració econòmica. </t>
  </si>
  <si>
    <t xml:space="preserve">E - SOSTENIBILITAT AMBIENTAL: </t>
  </si>
  <si>
    <t>Acreditació mitjançant l’aportació de certificats o distintius de qualitat ambiental, diagnosis ambientals, plans de sostenibilitat ambiental, o informes sobre la petjada de carboni, en cas que se’n disposi.</t>
  </si>
  <si>
    <t>●  Totes les factures han de correspondre a l'activitat realitzada durant l'any subvencionat.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</si>
</sst>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4">
    <font>
      <sz val="10"/>
      <name val="Arial"/>
    </font>
    <font>
      <sz val="8"/>
      <name val="Arial"/>
      <family val="2"/>
    </font>
    <font>
      <b/>
      <sz val="11"/>
      <name val="Helvetica*"/>
    </font>
    <font>
      <sz val="11"/>
      <name val="Helvetica*"/>
    </font>
    <font>
      <sz val="10"/>
      <name val="Helvetica*"/>
    </font>
    <font>
      <b/>
      <sz val="10"/>
      <name val="Arial"/>
      <family val="2"/>
    </font>
    <font>
      <sz val="10"/>
      <name val="Arial"/>
      <family val="2"/>
    </font>
    <font>
      <b/>
      <sz val="10"/>
      <name val="Helvetica*"/>
    </font>
    <font>
      <b/>
      <sz val="12"/>
      <name val="Helvetica*"/>
    </font>
    <font>
      <sz val="9"/>
      <name val="Helvetica*"/>
    </font>
    <font>
      <sz val="10"/>
      <color indexed="10"/>
      <name val="Helvetica*"/>
    </font>
    <font>
      <b/>
      <sz val="10"/>
      <color indexed="10"/>
      <name val="Helvetica*"/>
    </font>
    <font>
      <sz val="10"/>
      <color indexed="10"/>
      <name val="Arial"/>
      <family val="2"/>
    </font>
    <font>
      <sz val="10"/>
      <color indexed="17"/>
      <name val="Helvetica*"/>
    </font>
    <font>
      <sz val="12"/>
      <name val="Helvetica*"/>
    </font>
    <font>
      <sz val="10"/>
      <color indexed="22"/>
      <name val="Helvetica*"/>
    </font>
    <font>
      <sz val="11"/>
      <name val="Arial"/>
      <family val="2"/>
    </font>
    <font>
      <sz val="12"/>
      <name val="Arial"/>
      <family val="2"/>
    </font>
    <font>
      <b/>
      <sz val="16"/>
      <name val="Helvetica*"/>
    </font>
    <font>
      <b/>
      <sz val="12"/>
      <color indexed="10"/>
      <name val="Helvetica*"/>
    </font>
    <font>
      <sz val="12"/>
      <color indexed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i/>
      <sz val="11"/>
      <name val="Arial"/>
      <family val="2"/>
    </font>
    <font>
      <b/>
      <sz val="11"/>
      <name val="Arial"/>
      <family val="2"/>
    </font>
    <font>
      <b/>
      <sz val="14"/>
      <name val="Helvetica*"/>
    </font>
    <font>
      <sz val="14"/>
      <name val="Arial"/>
      <family val="2"/>
    </font>
    <font>
      <sz val="14"/>
      <name val="Helvetica*"/>
    </font>
    <font>
      <b/>
      <sz val="18"/>
      <color indexed="9"/>
      <name val="Helvetica*"/>
    </font>
    <font>
      <b/>
      <sz val="14"/>
      <color indexed="9"/>
      <name val="Helvetica*"/>
    </font>
    <font>
      <sz val="14"/>
      <color indexed="22"/>
      <name val="Helvetica*"/>
    </font>
    <font>
      <sz val="14"/>
      <color indexed="10"/>
      <name val="Arial"/>
      <family val="2"/>
    </font>
    <font>
      <b/>
      <sz val="14"/>
      <color indexed="22"/>
      <name val="Helvetica*"/>
    </font>
    <font>
      <b/>
      <sz val="14"/>
      <color indexed="18"/>
      <name val="Helvetica*"/>
    </font>
    <font>
      <sz val="10"/>
      <color indexed="21"/>
      <name val="Helvetica*"/>
    </font>
    <font>
      <b/>
      <sz val="14"/>
      <color rgb="FF000099"/>
      <name val="Helvetica*"/>
    </font>
    <font>
      <b/>
      <i/>
      <sz val="11"/>
      <color rgb="FF000099"/>
      <name val="Arial"/>
      <family val="2"/>
    </font>
    <font>
      <b/>
      <i/>
      <sz val="11"/>
      <color rgb="FF000099"/>
      <name val="Helvetica*"/>
    </font>
    <font>
      <sz val="10"/>
      <color rgb="FF000099"/>
      <name val="Helvetica*"/>
    </font>
    <font>
      <b/>
      <sz val="10"/>
      <color rgb="FF000099"/>
      <name val="Helvetica*"/>
    </font>
    <font>
      <sz val="12"/>
      <color rgb="FF000099"/>
      <name val="Helvetica*"/>
    </font>
    <font>
      <b/>
      <sz val="12"/>
      <color rgb="FF000099"/>
      <name val="Helvetica*"/>
    </font>
    <font>
      <b/>
      <sz val="11"/>
      <color rgb="FF000099"/>
      <name val="Helvetica*"/>
    </font>
    <font>
      <sz val="10"/>
      <color theme="0"/>
      <name val="Helvetica*"/>
    </font>
    <font>
      <sz val="11"/>
      <color theme="0"/>
      <name val="Helvetica*"/>
    </font>
    <font>
      <b/>
      <sz val="10"/>
      <color rgb="FF008080"/>
      <name val="Helvetica*"/>
    </font>
    <font>
      <sz val="10"/>
      <color rgb="FF008080"/>
      <name val="Helvetica*"/>
    </font>
    <font>
      <b/>
      <sz val="11"/>
      <color rgb="FF008080"/>
      <name val="Helvetica*"/>
    </font>
    <font>
      <b/>
      <sz val="12"/>
      <color rgb="FF008080"/>
      <name val="Helvetica*"/>
    </font>
    <font>
      <sz val="12"/>
      <color rgb="FF008080"/>
      <name val="Helvetica*"/>
    </font>
    <font>
      <sz val="11"/>
      <color rgb="FF008080"/>
      <name val="Helvetica*"/>
    </font>
    <font>
      <sz val="9"/>
      <color rgb="FFFF0000"/>
      <name val="Helvetica*"/>
    </font>
    <font>
      <b/>
      <sz val="14"/>
      <color theme="0"/>
      <name val="Helvetica*"/>
    </font>
    <font>
      <b/>
      <sz val="16"/>
      <color theme="0"/>
      <name val="Helvetica*"/>
    </font>
    <font>
      <sz val="12"/>
      <color theme="0"/>
      <name val="Helvetica*"/>
    </font>
    <font>
      <sz val="10"/>
      <color rgb="FFFF0000"/>
      <name val="Helvetica*"/>
    </font>
    <font>
      <b/>
      <sz val="18"/>
      <color theme="0"/>
      <name val="Helvetica*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FF0000"/>
      <name val="Arial"/>
      <family val="2"/>
    </font>
    <font>
      <sz val="11"/>
      <color rgb="FFFF0000"/>
      <name val="Helvetica*"/>
    </font>
    <font>
      <b/>
      <sz val="12"/>
      <color rgb="FFFF0000"/>
      <name val="Arial"/>
      <family val="2"/>
    </font>
    <font>
      <b/>
      <sz val="14"/>
      <color rgb="FFFF0000"/>
      <name val="Helvetica*"/>
    </font>
    <font>
      <sz val="12"/>
      <color rgb="FFFF0000"/>
      <name val="Helvetica*"/>
    </font>
    <font>
      <i/>
      <sz val="10"/>
      <name val="Helvetica*"/>
    </font>
    <font>
      <b/>
      <sz val="9"/>
      <color indexed="81"/>
      <name val="Tahoma"/>
      <family val="2"/>
    </font>
    <font>
      <sz val="10"/>
      <color rgb="FF0000CC"/>
      <name val="Helvetica*"/>
    </font>
    <font>
      <sz val="10"/>
      <color rgb="FF0000CC"/>
      <name val="Arial"/>
      <family val="2"/>
    </font>
    <font>
      <b/>
      <sz val="10"/>
      <color rgb="FFFF0000"/>
      <name val="Helvetica*"/>
    </font>
    <font>
      <sz val="11"/>
      <color rgb="FFFF0000"/>
      <name val="Calibri"/>
      <family val="2"/>
      <scheme val="minor"/>
    </font>
    <font>
      <u/>
      <sz val="10"/>
      <name val="Helvetica*"/>
    </font>
    <font>
      <sz val="9"/>
      <color rgb="FF000099"/>
      <name val="Helvetica*"/>
    </font>
    <font>
      <sz val="9"/>
      <color rgb="FF0000CC"/>
      <name val="Helvetica*"/>
    </font>
    <font>
      <i/>
      <sz val="9"/>
      <color rgb="FF0000CC"/>
      <name val="Helvetica*"/>
    </font>
    <font>
      <sz val="9"/>
      <name val="Arial"/>
      <family val="2"/>
    </font>
    <font>
      <b/>
      <i/>
      <sz val="14"/>
      <name val="Helvetica*"/>
    </font>
    <font>
      <sz val="11"/>
      <color rgb="FF0000CC"/>
      <name val="Helvetica*"/>
    </font>
    <font>
      <b/>
      <sz val="12"/>
      <name val="Arial"/>
      <family val="2"/>
    </font>
    <font>
      <i/>
      <sz val="9"/>
      <name val="Helvetica*"/>
    </font>
    <font>
      <b/>
      <sz val="14"/>
      <name val="Arial"/>
      <family val="2"/>
    </font>
    <font>
      <b/>
      <sz val="14"/>
      <color rgb="FF006666"/>
      <name val="Arial"/>
      <family val="2"/>
    </font>
    <font>
      <b/>
      <sz val="12"/>
      <color rgb="FF006666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u/>
      <sz val="12"/>
      <color indexed="8"/>
      <name val="Arial"/>
      <family val="2"/>
    </font>
    <font>
      <b/>
      <sz val="12"/>
      <color indexed="21"/>
      <name val="Arial"/>
      <family val="2"/>
    </font>
    <font>
      <b/>
      <sz val="11"/>
      <color indexed="10"/>
      <name val="Arial"/>
      <family val="2"/>
    </font>
    <font>
      <sz val="12"/>
      <color rgb="FF000000"/>
      <name val="Arial"/>
      <family val="2"/>
    </font>
    <font>
      <u/>
      <sz val="12"/>
      <name val="Arial"/>
      <family val="2"/>
    </font>
    <font>
      <b/>
      <sz val="11"/>
      <color rgb="FF006666"/>
      <name val="Arial"/>
      <family val="2"/>
    </font>
    <font>
      <b/>
      <sz val="12"/>
      <color rgb="FF0000CC"/>
      <name val="Arial"/>
      <family val="2"/>
    </font>
    <font>
      <sz val="12"/>
      <color rgb="FF0000CC"/>
      <name val="Arial"/>
      <family val="2"/>
    </font>
    <font>
      <sz val="11"/>
      <color rgb="FF0000CC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dashDot">
        <color indexed="64"/>
      </left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ashDot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5"/>
      </left>
      <right/>
      <top/>
      <bottom/>
      <diagonal/>
    </border>
    <border>
      <left style="dashDot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/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Dot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8080"/>
      </left>
      <right style="thin">
        <color rgb="FF008080"/>
      </right>
      <top style="thin">
        <color rgb="FF008080"/>
      </top>
      <bottom style="thin">
        <color rgb="FF008080"/>
      </bottom>
      <diagonal/>
    </border>
    <border>
      <left style="medium">
        <color rgb="FF008080"/>
      </left>
      <right style="medium">
        <color rgb="FF008080"/>
      </right>
      <top style="medium">
        <color rgb="FF008080"/>
      </top>
      <bottom style="medium">
        <color rgb="FF008080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8080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ashDot">
        <color indexed="64"/>
      </left>
      <right style="medium">
        <color rgb="FF008080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medium">
        <color rgb="FF00808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/>
      <right style="dashDot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auto="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 style="thin">
        <color theme="0" tint="-0.34998626667073579"/>
      </top>
      <bottom style="thin">
        <color indexed="55"/>
      </bottom>
      <diagonal/>
    </border>
    <border>
      <left/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03">
    <xf numFmtId="0" fontId="0" fillId="0" borderId="0" xfId="0"/>
    <xf numFmtId="0" fontId="3" fillId="0" borderId="0" xfId="0" applyFont="1" applyProtection="1"/>
    <xf numFmtId="0" fontId="3" fillId="0" borderId="0" xfId="0" applyFont="1" applyFill="1" applyProtection="1"/>
    <xf numFmtId="0" fontId="4" fillId="0" borderId="0" xfId="0" applyFont="1" applyProtection="1"/>
    <xf numFmtId="0" fontId="3" fillId="0" borderId="0" xfId="0" applyFont="1" applyBorder="1" applyProtection="1"/>
    <xf numFmtId="4" fontId="4" fillId="0" borderId="1" xfId="0" applyNumberFormat="1" applyFont="1" applyBorder="1" applyAlignment="1" applyProtection="1">
      <alignment horizontal="right"/>
      <protection locked="0"/>
    </xf>
    <xf numFmtId="4" fontId="4" fillId="0" borderId="0" xfId="0" applyNumberFormat="1" applyFont="1" applyFill="1" applyBorder="1" applyProtection="1"/>
    <xf numFmtId="4" fontId="4" fillId="0" borderId="2" xfId="0" applyNumberFormat="1" applyFont="1" applyBorder="1" applyProtection="1"/>
    <xf numFmtId="4" fontId="4" fillId="0" borderId="3" xfId="0" applyNumberFormat="1" applyFont="1" applyBorder="1" applyAlignment="1" applyProtection="1">
      <alignment horizontal="right"/>
      <protection locked="0"/>
    </xf>
    <xf numFmtId="4" fontId="4" fillId="0" borderId="0" xfId="0" applyNumberFormat="1" applyFont="1" applyBorder="1" applyProtection="1"/>
    <xf numFmtId="4" fontId="10" fillId="0" borderId="0" xfId="0" applyNumberFormat="1" applyFont="1" applyFill="1" applyBorder="1" applyProtection="1"/>
    <xf numFmtId="4" fontId="10" fillId="0" borderId="0" xfId="0" applyNumberFormat="1" applyFont="1" applyBorder="1" applyProtection="1"/>
    <xf numFmtId="0" fontId="7" fillId="0" borderId="0" xfId="0" applyFont="1" applyBorder="1" applyProtection="1"/>
    <xf numFmtId="4" fontId="4" fillId="0" borderId="0" xfId="0" applyNumberFormat="1" applyFont="1" applyProtection="1"/>
    <xf numFmtId="0" fontId="4" fillId="0" borderId="0" xfId="0" applyFont="1" applyFill="1" applyProtection="1"/>
    <xf numFmtId="0" fontId="6" fillId="0" borderId="0" xfId="0" applyFont="1" applyProtection="1"/>
    <xf numFmtId="0" fontId="4" fillId="0" borderId="0" xfId="0" applyFont="1" applyFill="1" applyBorder="1" applyProtection="1"/>
    <xf numFmtId="0" fontId="4" fillId="0" borderId="0" xfId="0" applyFont="1" applyBorder="1" applyProtection="1"/>
    <xf numFmtId="0" fontId="4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4" fillId="0" borderId="2" xfId="0" applyFont="1" applyBorder="1" applyProtection="1"/>
    <xf numFmtId="4" fontId="4" fillId="0" borderId="0" xfId="0" applyNumberFormat="1" applyFont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7" fillId="0" borderId="0" xfId="0" applyFont="1" applyFill="1" applyBorder="1" applyProtection="1"/>
    <xf numFmtId="4" fontId="4" fillId="0" borderId="0" xfId="0" applyNumberFormat="1" applyFont="1" applyBorder="1" applyAlignment="1" applyProtection="1">
      <alignment horizontal="right"/>
    </xf>
    <xf numFmtId="0" fontId="7" fillId="0" borderId="0" xfId="0" applyFont="1" applyAlignment="1" applyProtection="1">
      <alignment horizontal="right"/>
    </xf>
    <xf numFmtId="4" fontId="7" fillId="2" borderId="4" xfId="0" applyNumberFormat="1" applyFont="1" applyFill="1" applyBorder="1" applyProtection="1"/>
    <xf numFmtId="0" fontId="10" fillId="0" borderId="0" xfId="0" applyFont="1" applyProtection="1"/>
    <xf numFmtId="0" fontId="12" fillId="0" borderId="0" xfId="0" applyFont="1" applyProtection="1"/>
    <xf numFmtId="0" fontId="4" fillId="0" borderId="5" xfId="0" applyFont="1" applyFill="1" applyBorder="1" applyProtection="1"/>
    <xf numFmtId="0" fontId="6" fillId="0" borderId="0" xfId="0" applyFont="1" applyBorder="1" applyProtection="1"/>
    <xf numFmtId="0" fontId="7" fillId="0" borderId="2" xfId="0" applyFont="1" applyBorder="1" applyProtection="1"/>
    <xf numFmtId="4" fontId="7" fillId="0" borderId="0" xfId="0" applyNumberFormat="1" applyFont="1" applyFill="1" applyBorder="1" applyProtection="1"/>
    <xf numFmtId="0" fontId="7" fillId="0" borderId="0" xfId="0" applyFont="1" applyBorder="1" applyAlignment="1" applyProtection="1">
      <alignment horizontal="right"/>
    </xf>
    <xf numFmtId="0" fontId="4" fillId="0" borderId="6" xfId="0" applyFont="1" applyFill="1" applyBorder="1" applyProtection="1"/>
    <xf numFmtId="4" fontId="9" fillId="0" borderId="0" xfId="0" applyNumberFormat="1" applyFont="1" applyBorder="1" applyAlignment="1" applyProtection="1">
      <alignment horizontal="center"/>
    </xf>
    <xf numFmtId="0" fontId="10" fillId="0" borderId="0" xfId="0" applyFont="1" applyFill="1" applyBorder="1" applyProtection="1"/>
    <xf numFmtId="4" fontId="13" fillId="0" borderId="0" xfId="0" applyNumberFormat="1" applyFont="1" applyBorder="1" applyAlignment="1" applyProtection="1">
      <alignment horizontal="right"/>
    </xf>
    <xf numFmtId="0" fontId="10" fillId="0" borderId="0" xfId="0" applyFont="1" applyAlignment="1" applyProtection="1">
      <alignment horizontal="right"/>
    </xf>
    <xf numFmtId="4" fontId="6" fillId="0" borderId="0" xfId="0" applyNumberFormat="1" applyFont="1" applyProtection="1"/>
    <xf numFmtId="0" fontId="6" fillId="0" borderId="0" xfId="0" applyFont="1" applyFill="1" applyProtection="1"/>
    <xf numFmtId="0" fontId="2" fillId="0" borderId="0" xfId="0" applyFont="1" applyAlignment="1" applyProtection="1">
      <alignment horizontal="right"/>
    </xf>
    <xf numFmtId="0" fontId="8" fillId="0" borderId="0" xfId="0" applyFont="1" applyProtection="1"/>
    <xf numFmtId="0" fontId="16" fillId="0" borderId="0" xfId="0" applyFont="1" applyProtection="1"/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right"/>
    </xf>
    <xf numFmtId="0" fontId="17" fillId="0" borderId="0" xfId="0" applyFont="1" applyProtection="1"/>
    <xf numFmtId="0" fontId="2" fillId="0" borderId="0" xfId="0" applyFont="1" applyFill="1" applyBorder="1" applyAlignment="1" applyProtection="1">
      <alignment horizontal="right"/>
    </xf>
    <xf numFmtId="0" fontId="4" fillId="0" borderId="0" xfId="0" applyFont="1" applyBorder="1" applyAlignment="1" applyProtection="1">
      <alignment vertical="center"/>
    </xf>
    <xf numFmtId="4" fontId="2" fillId="2" borderId="4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4" fontId="2" fillId="0" borderId="0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4" fontId="8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4" fontId="4" fillId="0" borderId="0" xfId="0" applyNumberFormat="1" applyFont="1" applyBorder="1" applyAlignment="1" applyProtection="1">
      <alignment vertical="center"/>
    </xf>
    <xf numFmtId="4" fontId="4" fillId="0" borderId="0" xfId="0" applyNumberFormat="1" applyFont="1" applyFill="1" applyBorder="1" applyAlignment="1" applyProtection="1">
      <alignment vertical="center"/>
    </xf>
    <xf numFmtId="0" fontId="14" fillId="0" borderId="0" xfId="0" applyFont="1" applyBorder="1" applyProtection="1"/>
    <xf numFmtId="4" fontId="14" fillId="0" borderId="0" xfId="0" applyNumberFormat="1" applyFont="1" applyBorder="1" applyProtection="1"/>
    <xf numFmtId="0" fontId="8" fillId="0" borderId="0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vertical="center"/>
    </xf>
    <xf numFmtId="0" fontId="14" fillId="0" borderId="6" xfId="0" applyFont="1" applyBorder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20" fillId="0" borderId="0" xfId="0" applyFont="1" applyProtection="1"/>
    <xf numFmtId="0" fontId="20" fillId="0" borderId="0" xfId="0" applyFont="1" applyAlignment="1" applyProtection="1">
      <alignment vertical="center"/>
    </xf>
    <xf numFmtId="0" fontId="21" fillId="0" borderId="0" xfId="0" applyFont="1" applyBorder="1" applyProtection="1"/>
    <xf numFmtId="0" fontId="22" fillId="0" borderId="0" xfId="0" applyFont="1" applyProtection="1"/>
    <xf numFmtId="0" fontId="3" fillId="0" borderId="0" xfId="0" applyFont="1" applyFill="1" applyAlignment="1" applyProtection="1">
      <alignment vertical="center"/>
    </xf>
    <xf numFmtId="3" fontId="8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right" vertical="center"/>
    </xf>
    <xf numFmtId="0" fontId="23" fillId="0" borderId="0" xfId="0" applyFont="1" applyProtection="1"/>
    <xf numFmtId="0" fontId="17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0" fontId="4" fillId="0" borderId="6" xfId="0" applyFont="1" applyFill="1" applyBorder="1" applyAlignment="1" applyProtection="1">
      <alignment horizontal="center"/>
    </xf>
    <xf numFmtId="0" fontId="2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14" fillId="0" borderId="8" xfId="0" applyFont="1" applyBorder="1" applyAlignment="1" applyProtection="1">
      <alignment vertical="center"/>
    </xf>
    <xf numFmtId="0" fontId="3" fillId="0" borderId="9" xfId="0" applyFont="1" applyFill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3" fillId="0" borderId="12" xfId="0" applyFont="1" applyBorder="1" applyAlignment="1" applyProtection="1">
      <alignment vertical="center"/>
    </xf>
    <xf numFmtId="4" fontId="4" fillId="0" borderId="13" xfId="0" applyNumberFormat="1" applyFont="1" applyFill="1" applyBorder="1" applyProtection="1"/>
    <xf numFmtId="0" fontId="3" fillId="0" borderId="14" xfId="0" applyFont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8" fillId="0" borderId="14" xfId="0" applyFont="1" applyBorder="1" applyAlignment="1" applyProtection="1">
      <alignment vertical="center"/>
    </xf>
    <xf numFmtId="4" fontId="4" fillId="0" borderId="15" xfId="0" applyNumberFormat="1" applyFont="1" applyBorder="1" applyAlignment="1" applyProtection="1">
      <alignment horizontal="right"/>
      <protection locked="0"/>
    </xf>
    <xf numFmtId="4" fontId="4" fillId="0" borderId="16" xfId="0" applyNumberFormat="1" applyFont="1" applyBorder="1" applyAlignment="1" applyProtection="1">
      <alignment horizontal="right"/>
      <protection locked="0"/>
    </xf>
    <xf numFmtId="0" fontId="30" fillId="0" borderId="18" xfId="0" applyFont="1" applyFill="1" applyBorder="1" applyProtection="1"/>
    <xf numFmtId="4" fontId="27" fillId="0" borderId="8" xfId="0" applyNumberFormat="1" applyFont="1" applyBorder="1" applyAlignment="1" applyProtection="1">
      <alignment vertical="center"/>
    </xf>
    <xf numFmtId="0" fontId="27" fillId="0" borderId="0" xfId="0" applyFont="1" applyBorder="1" applyAlignment="1" applyProtection="1">
      <alignment vertical="center"/>
    </xf>
    <xf numFmtId="0" fontId="27" fillId="0" borderId="6" xfId="0" applyFont="1" applyBorder="1" applyAlignment="1" applyProtection="1">
      <alignment vertical="center"/>
    </xf>
    <xf numFmtId="0" fontId="27" fillId="0" borderId="0" xfId="0" applyFont="1" applyFill="1" applyBorder="1" applyProtection="1"/>
    <xf numFmtId="0" fontId="31" fillId="0" borderId="0" xfId="0" applyFont="1" applyProtection="1"/>
    <xf numFmtId="4" fontId="25" fillId="0" borderId="18" xfId="0" applyNumberFormat="1" applyFont="1" applyBorder="1" applyAlignment="1" applyProtection="1">
      <alignment horizontal="left" vertical="center"/>
    </xf>
    <xf numFmtId="4" fontId="4" fillId="0" borderId="16" xfId="0" applyNumberFormat="1" applyFont="1" applyFill="1" applyBorder="1" applyAlignment="1" applyProtection="1">
      <alignment horizontal="right"/>
      <protection locked="0"/>
    </xf>
    <xf numFmtId="4" fontId="4" fillId="0" borderId="3" xfId="0" applyNumberFormat="1" applyFont="1" applyFill="1" applyBorder="1" applyAlignment="1" applyProtection="1">
      <alignment horizontal="right"/>
      <protection locked="0"/>
    </xf>
    <xf numFmtId="4" fontId="13" fillId="0" borderId="0" xfId="0" applyNumberFormat="1" applyFont="1" applyFill="1" applyBorder="1" applyAlignment="1" applyProtection="1">
      <alignment horizontal="right"/>
    </xf>
    <xf numFmtId="4" fontId="27" fillId="0" borderId="6" xfId="0" applyNumberFormat="1" applyFont="1" applyFill="1" applyBorder="1" applyAlignment="1" applyProtection="1">
      <alignment vertical="center"/>
    </xf>
    <xf numFmtId="4" fontId="25" fillId="0" borderId="18" xfId="0" applyNumberFormat="1" applyFont="1" applyFill="1" applyBorder="1" applyProtection="1"/>
    <xf numFmtId="0" fontId="32" fillId="0" borderId="18" xfId="0" applyFont="1" applyFill="1" applyBorder="1" applyProtection="1"/>
    <xf numFmtId="0" fontId="27" fillId="0" borderId="7" xfId="0" applyFont="1" applyBorder="1" applyProtection="1"/>
    <xf numFmtId="0" fontId="25" fillId="0" borderId="19" xfId="0" applyFont="1" applyBorder="1" applyAlignment="1" applyProtection="1">
      <alignment horizontal="right" vertical="center"/>
    </xf>
    <xf numFmtId="0" fontId="17" fillId="0" borderId="18" xfId="0" applyFont="1" applyBorder="1" applyProtection="1"/>
    <xf numFmtId="4" fontId="27" fillId="0" borderId="18" xfId="0" applyNumberFormat="1" applyFont="1" applyBorder="1" applyProtection="1"/>
    <xf numFmtId="0" fontId="18" fillId="0" borderId="0" xfId="0" applyFont="1" applyProtection="1"/>
    <xf numFmtId="0" fontId="6" fillId="3" borderId="0" xfId="0" applyFont="1" applyFill="1" applyProtection="1"/>
    <xf numFmtId="0" fontId="4" fillId="3" borderId="0" xfId="0" applyFont="1" applyFill="1" applyProtection="1"/>
    <xf numFmtId="0" fontId="7" fillId="3" borderId="0" xfId="0" applyFont="1" applyFill="1" applyAlignment="1" applyProtection="1">
      <alignment horizontal="right"/>
    </xf>
    <xf numFmtId="4" fontId="7" fillId="3" borderId="0" xfId="0" applyNumberFormat="1" applyFont="1" applyFill="1" applyBorder="1" applyProtection="1"/>
    <xf numFmtId="0" fontId="7" fillId="3" borderId="0" xfId="0" applyFont="1" applyFill="1" applyBorder="1" applyProtection="1"/>
    <xf numFmtId="4" fontId="13" fillId="3" borderId="0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/>
    <xf numFmtId="0" fontId="2" fillId="0" borderId="0" xfId="0" applyFont="1" applyFill="1" applyBorder="1" applyAlignment="1" applyProtection="1"/>
    <xf numFmtId="4" fontId="25" fillId="2" borderId="11" xfId="0" applyNumberFormat="1" applyFont="1" applyFill="1" applyBorder="1" applyAlignment="1" applyProtection="1">
      <alignment horizontal="center" vertical="center" wrapText="1"/>
    </xf>
    <xf numFmtId="4" fontId="4" fillId="0" borderId="20" xfId="0" applyNumberFormat="1" applyFont="1" applyBorder="1" applyProtection="1"/>
    <xf numFmtId="0" fontId="3" fillId="0" borderId="9" xfId="0" applyFont="1" applyBorder="1" applyAlignment="1" applyProtection="1">
      <alignment vertical="center"/>
    </xf>
    <xf numFmtId="0" fontId="4" fillId="0" borderId="12" xfId="0" applyFont="1" applyBorder="1" applyProtection="1"/>
    <xf numFmtId="0" fontId="8" fillId="0" borderId="5" xfId="0" applyFont="1" applyBorder="1" applyAlignment="1" applyProtection="1">
      <alignment horizontal="right" vertical="center"/>
    </xf>
    <xf numFmtId="0" fontId="2" fillId="0" borderId="21" xfId="0" applyFont="1" applyFill="1" applyBorder="1" applyAlignment="1" applyProtection="1">
      <alignment vertical="center"/>
    </xf>
    <xf numFmtId="0" fontId="36" fillId="0" borderId="0" xfId="0" applyFont="1" applyProtection="1"/>
    <xf numFmtId="4" fontId="37" fillId="0" borderId="0" xfId="0" applyNumberFormat="1" applyFont="1" applyBorder="1" applyProtection="1"/>
    <xf numFmtId="0" fontId="37" fillId="0" borderId="0" xfId="0" applyFont="1" applyFill="1" applyBorder="1" applyProtection="1"/>
    <xf numFmtId="0" fontId="37" fillId="0" borderId="0" xfId="0" applyFont="1" applyBorder="1" applyProtection="1"/>
    <xf numFmtId="0" fontId="38" fillId="0" borderId="0" xfId="0" applyFont="1" applyBorder="1" applyAlignment="1" applyProtection="1">
      <alignment horizontal="center" vertical="center"/>
    </xf>
    <xf numFmtId="0" fontId="38" fillId="0" borderId="0" xfId="0" applyFont="1" applyFill="1" applyBorder="1" applyAlignment="1" applyProtection="1">
      <alignment vertical="center"/>
    </xf>
    <xf numFmtId="0" fontId="38" fillId="0" borderId="0" xfId="0" applyFont="1" applyBorder="1" applyProtection="1"/>
    <xf numFmtId="0" fontId="38" fillId="0" borderId="2" xfId="0" applyFont="1" applyBorder="1" applyProtection="1"/>
    <xf numFmtId="0" fontId="39" fillId="0" borderId="0" xfId="0" applyFont="1" applyFill="1" applyBorder="1" applyAlignment="1" applyProtection="1">
      <alignment vertical="center"/>
    </xf>
    <xf numFmtId="0" fontId="39" fillId="0" borderId="0" xfId="0" applyFont="1" applyBorder="1" applyProtection="1"/>
    <xf numFmtId="0" fontId="40" fillId="0" borderId="0" xfId="0" applyFont="1" applyBorder="1" applyProtection="1"/>
    <xf numFmtId="0" fontId="41" fillId="0" borderId="10" xfId="0" applyFont="1" applyBorder="1" applyAlignment="1" applyProtection="1">
      <alignment horizontal="right" vertical="center"/>
    </xf>
    <xf numFmtId="0" fontId="42" fillId="0" borderId="7" xfId="0" applyFont="1" applyFill="1" applyBorder="1" applyAlignment="1" applyProtection="1">
      <alignment vertical="center"/>
    </xf>
    <xf numFmtId="0" fontId="41" fillId="0" borderId="0" xfId="0" applyFont="1" applyBorder="1" applyProtection="1"/>
    <xf numFmtId="0" fontId="11" fillId="0" borderId="0" xfId="0" applyFont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justify" vertical="top" wrapText="1"/>
    </xf>
    <xf numFmtId="0" fontId="3" fillId="0" borderId="0" xfId="0" applyFont="1" applyBorder="1" applyAlignment="1" applyProtection="1">
      <alignment vertical="center"/>
    </xf>
    <xf numFmtId="0" fontId="4" fillId="0" borderId="8" xfId="0" applyFont="1" applyBorder="1" applyAlignment="1" applyProtection="1">
      <alignment horizontal="right" vertical="center"/>
    </xf>
    <xf numFmtId="4" fontId="4" fillId="0" borderId="8" xfId="0" applyNumberFormat="1" applyFont="1" applyBorder="1" applyAlignment="1" applyProtection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3" fillId="0" borderId="0" xfId="0" applyFont="1" applyAlignment="1" applyProtection="1">
      <alignment horizontal="right" vertical="center"/>
    </xf>
    <xf numFmtId="0" fontId="3" fillId="3" borderId="0" xfId="0" applyFont="1" applyFill="1" applyProtection="1"/>
    <xf numFmtId="0" fontId="46" fillId="0" borderId="8" xfId="0" applyFont="1" applyFill="1" applyBorder="1" applyAlignment="1" applyProtection="1">
      <alignment horizontal="left" vertical="center"/>
    </xf>
    <xf numFmtId="0" fontId="45" fillId="0" borderId="8" xfId="0" applyFont="1" applyFill="1" applyBorder="1" applyAlignment="1" applyProtection="1">
      <alignment horizontal="left" vertical="center"/>
    </xf>
    <xf numFmtId="0" fontId="46" fillId="0" borderId="8" xfId="0" applyFont="1" applyBorder="1" applyProtection="1"/>
    <xf numFmtId="0" fontId="46" fillId="0" borderId="18" xfId="0" applyFont="1" applyBorder="1" applyProtection="1"/>
    <xf numFmtId="0" fontId="46" fillId="0" borderId="5" xfId="0" applyFont="1" applyBorder="1" applyProtection="1"/>
    <xf numFmtId="0" fontId="46" fillId="0" borderId="0" xfId="0" applyFont="1" applyBorder="1" applyAlignment="1" applyProtection="1">
      <alignment horizontal="left" vertical="justify"/>
    </xf>
    <xf numFmtId="0" fontId="46" fillId="0" borderId="11" xfId="0" applyFont="1" applyBorder="1" applyAlignment="1" applyProtection="1">
      <alignment horizontal="left" vertical="justify"/>
    </xf>
    <xf numFmtId="4" fontId="47" fillId="0" borderId="26" xfId="0" applyNumberFormat="1" applyFont="1" applyFill="1" applyBorder="1" applyAlignment="1" applyProtection="1">
      <alignment vertical="center"/>
    </xf>
    <xf numFmtId="0" fontId="48" fillId="0" borderId="0" xfId="0" applyFont="1" applyBorder="1" applyAlignment="1" applyProtection="1">
      <alignment horizontal="right" vertical="center"/>
    </xf>
    <xf numFmtId="4" fontId="47" fillId="0" borderId="0" xfId="0" applyNumberFormat="1" applyFont="1" applyFill="1" applyBorder="1" applyAlignment="1" applyProtection="1">
      <alignment vertical="center"/>
    </xf>
    <xf numFmtId="0" fontId="49" fillId="0" borderId="0" xfId="0" applyFont="1" applyFill="1" applyBorder="1" applyAlignment="1" applyProtection="1">
      <alignment vertical="center"/>
    </xf>
    <xf numFmtId="0" fontId="50" fillId="0" borderId="5" xfId="0" applyFont="1" applyBorder="1" applyAlignment="1" applyProtection="1">
      <alignment vertical="center"/>
    </xf>
    <xf numFmtId="0" fontId="50" fillId="0" borderId="23" xfId="0" applyFont="1" applyBorder="1" applyAlignment="1" applyProtection="1">
      <alignment vertical="center"/>
    </xf>
    <xf numFmtId="0" fontId="49" fillId="0" borderId="5" xfId="0" applyFont="1" applyFill="1" applyBorder="1" applyAlignment="1" applyProtection="1">
      <alignment vertical="center"/>
    </xf>
    <xf numFmtId="4" fontId="51" fillId="0" borderId="0" xfId="0" applyNumberFormat="1" applyFont="1" applyBorder="1" applyProtection="1"/>
    <xf numFmtId="0" fontId="7" fillId="0" borderId="4" xfId="0" applyFont="1" applyFill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vertical="center"/>
    </xf>
    <xf numFmtId="0" fontId="6" fillId="0" borderId="28" xfId="0" applyFont="1" applyBorder="1" applyAlignment="1" applyProtection="1">
      <alignment vertical="center"/>
      <protection locked="0"/>
    </xf>
    <xf numFmtId="0" fontId="0" fillId="0" borderId="28" xfId="0" applyBorder="1" applyAlignment="1" applyProtection="1">
      <alignment vertical="center"/>
      <protection locked="0"/>
    </xf>
    <xf numFmtId="0" fontId="4" fillId="0" borderId="31" xfId="0" applyFont="1" applyFill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vertical="center"/>
    </xf>
    <xf numFmtId="0" fontId="7" fillId="0" borderId="18" xfId="0" applyFont="1" applyFill="1" applyBorder="1" applyAlignment="1" applyProtection="1">
      <alignment horizontal="center" vertical="center"/>
    </xf>
    <xf numFmtId="0" fontId="5" fillId="0" borderId="0" xfId="0" applyFont="1" applyBorder="1" applyAlignment="1">
      <alignment vertical="center"/>
    </xf>
    <xf numFmtId="49" fontId="43" fillId="5" borderId="0" xfId="0" applyNumberFormat="1" applyFont="1" applyFill="1" applyBorder="1" applyAlignment="1" applyProtection="1">
      <alignment horizontal="left"/>
    </xf>
    <xf numFmtId="0" fontId="44" fillId="5" borderId="0" xfId="0" applyFont="1" applyFill="1" applyBorder="1" applyProtection="1"/>
    <xf numFmtId="0" fontId="52" fillId="5" borderId="0" xfId="0" applyFont="1" applyFill="1" applyAlignment="1" applyProtection="1">
      <alignment vertical="top"/>
    </xf>
    <xf numFmtId="0" fontId="4" fillId="3" borderId="0" xfId="0" applyFont="1" applyFill="1" applyBorder="1" applyProtection="1"/>
    <xf numFmtId="0" fontId="52" fillId="3" borderId="0" xfId="0" applyFont="1" applyFill="1" applyAlignment="1" applyProtection="1">
      <alignment vertical="top"/>
    </xf>
    <xf numFmtId="0" fontId="53" fillId="3" borderId="0" xfId="0" applyFont="1" applyFill="1" applyProtection="1"/>
    <xf numFmtId="0" fontId="20" fillId="3" borderId="0" xfId="0" applyFont="1" applyFill="1" applyProtection="1"/>
    <xf numFmtId="0" fontId="40" fillId="3" borderId="0" xfId="0" applyFont="1" applyFill="1" applyBorder="1" applyProtection="1"/>
    <xf numFmtId="0" fontId="41" fillId="3" borderId="18" xfId="0" applyFont="1" applyFill="1" applyBorder="1" applyAlignment="1" applyProtection="1">
      <alignment horizontal="right" vertical="center"/>
    </xf>
    <xf numFmtId="0" fontId="42" fillId="3" borderId="8" xfId="0" applyFont="1" applyFill="1" applyBorder="1" applyAlignment="1" applyProtection="1">
      <alignment vertical="center"/>
    </xf>
    <xf numFmtId="4" fontId="41" fillId="3" borderId="18" xfId="0" applyNumberFormat="1" applyFont="1" applyFill="1" applyBorder="1" applyAlignment="1" applyProtection="1">
      <alignment vertical="center"/>
    </xf>
    <xf numFmtId="0" fontId="38" fillId="3" borderId="8" xfId="0" applyFont="1" applyFill="1" applyBorder="1" applyProtection="1"/>
    <xf numFmtId="0" fontId="41" fillId="3" borderId="0" xfId="0" applyFont="1" applyFill="1" applyBorder="1" applyProtection="1"/>
    <xf numFmtId="0" fontId="41" fillId="3" borderId="0" xfId="0" applyFont="1" applyFill="1" applyBorder="1" applyAlignment="1" applyProtection="1">
      <alignment horizontal="right" vertical="center"/>
    </xf>
    <xf numFmtId="0" fontId="42" fillId="3" borderId="0" xfId="0" applyFont="1" applyFill="1" applyBorder="1" applyAlignment="1" applyProtection="1">
      <alignment vertical="center"/>
    </xf>
    <xf numFmtId="4" fontId="41" fillId="3" borderId="0" xfId="0" applyNumberFormat="1" applyFont="1" applyFill="1" applyBorder="1" applyAlignment="1" applyProtection="1">
      <alignment vertical="center"/>
    </xf>
    <xf numFmtId="0" fontId="38" fillId="3" borderId="0" xfId="0" applyFont="1" applyFill="1" applyBorder="1" applyProtection="1"/>
    <xf numFmtId="0" fontId="7" fillId="0" borderId="4" xfId="0" applyFont="1" applyFill="1" applyBorder="1" applyAlignment="1" applyProtection="1">
      <alignment horizontal="left" vertical="center"/>
    </xf>
    <xf numFmtId="0" fontId="7" fillId="0" borderId="0" xfId="0" applyFont="1" applyFill="1" applyAlignment="1" applyProtection="1">
      <alignment horizontal="right"/>
    </xf>
    <xf numFmtId="4" fontId="4" fillId="0" borderId="2" xfId="0" applyNumberFormat="1" applyFont="1" applyFill="1" applyBorder="1" applyProtection="1"/>
    <xf numFmtId="0" fontId="4" fillId="0" borderId="29" xfId="0" applyFont="1" applyFill="1" applyBorder="1" applyAlignment="1" applyProtection="1">
      <alignment horizontal="left" vertical="center"/>
      <protection locked="0"/>
    </xf>
    <xf numFmtId="0" fontId="4" fillId="0" borderId="27" xfId="0" applyFont="1" applyFill="1" applyBorder="1" applyAlignment="1" applyProtection="1">
      <alignment horizontal="left" vertical="center"/>
      <protection locked="0"/>
    </xf>
    <xf numFmtId="0" fontId="53" fillId="6" borderId="0" xfId="0" applyFont="1" applyFill="1" applyAlignment="1" applyProtection="1">
      <alignment horizontal="left"/>
    </xf>
    <xf numFmtId="0" fontId="44" fillId="6" borderId="0" xfId="0" applyFont="1" applyFill="1" applyProtection="1"/>
    <xf numFmtId="0" fontId="43" fillId="6" borderId="0" xfId="0" applyFont="1" applyFill="1" applyProtection="1"/>
    <xf numFmtId="0" fontId="52" fillId="5" borderId="0" xfId="0" applyFont="1" applyFill="1" applyAlignment="1" applyProtection="1"/>
    <xf numFmtId="0" fontId="54" fillId="3" borderId="0" xfId="0" applyFont="1" applyFill="1" applyBorder="1" applyProtection="1"/>
    <xf numFmtId="4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left" vertical="center"/>
    </xf>
    <xf numFmtId="0" fontId="46" fillId="0" borderId="11" xfId="0" applyFont="1" applyBorder="1" applyProtection="1"/>
    <xf numFmtId="4" fontId="55" fillId="0" borderId="8" xfId="0" applyNumberFormat="1" applyFont="1" applyBorder="1" applyAlignment="1" applyProtection="1">
      <alignment horizontal="right"/>
      <protection locked="0"/>
    </xf>
    <xf numFmtId="0" fontId="55" fillId="0" borderId="5" xfId="0" applyNumberFormat="1" applyFont="1" applyBorder="1" applyAlignment="1" applyProtection="1">
      <alignment horizontal="right"/>
      <protection locked="0"/>
    </xf>
    <xf numFmtId="0" fontId="55" fillId="0" borderId="8" xfId="0" applyNumberFormat="1" applyFont="1" applyBorder="1" applyAlignment="1" applyProtection="1">
      <alignment horizontal="right"/>
      <protection locked="0"/>
    </xf>
    <xf numFmtId="4" fontId="55" fillId="0" borderId="8" xfId="0" applyNumberFormat="1" applyFont="1" applyBorder="1" applyAlignment="1" applyProtection="1">
      <alignment horizontal="right" vertical="center"/>
      <protection locked="0"/>
    </xf>
    <xf numFmtId="0" fontId="55" fillId="0" borderId="0" xfId="0" applyFont="1" applyFill="1" applyBorder="1" applyAlignment="1" applyProtection="1">
      <alignment horizontal="left" vertical="center"/>
    </xf>
    <xf numFmtId="0" fontId="25" fillId="2" borderId="24" xfId="0" applyFont="1" applyFill="1" applyBorder="1" applyAlignment="1" applyProtection="1">
      <alignment vertical="center"/>
    </xf>
    <xf numFmtId="0" fontId="25" fillId="2" borderId="22" xfId="0" applyFont="1" applyFill="1" applyBorder="1" applyAlignment="1" applyProtection="1">
      <alignment vertical="center"/>
    </xf>
    <xf numFmtId="0" fontId="8" fillId="0" borderId="36" xfId="0" applyFont="1" applyBorder="1" applyAlignment="1" applyProtection="1">
      <alignment horizontal="right" vertical="center"/>
    </xf>
    <xf numFmtId="4" fontId="8" fillId="2" borderId="36" xfId="0" applyNumberFormat="1" applyFont="1" applyFill="1" applyBorder="1" applyAlignment="1" applyProtection="1">
      <alignment vertical="center"/>
    </xf>
    <xf numFmtId="0" fontId="8" fillId="0" borderId="37" xfId="0" applyFont="1" applyBorder="1" applyAlignment="1" applyProtection="1">
      <alignment horizontal="right" vertical="center"/>
    </xf>
    <xf numFmtId="0" fontId="8" fillId="0" borderId="39" xfId="0" applyFont="1" applyBorder="1" applyAlignment="1" applyProtection="1">
      <alignment horizontal="right" vertical="center"/>
    </xf>
    <xf numFmtId="0" fontId="2" fillId="0" borderId="39" xfId="0" applyFont="1" applyFill="1" applyBorder="1" applyAlignment="1" applyProtection="1">
      <alignment vertical="center"/>
    </xf>
    <xf numFmtId="4" fontId="8" fillId="4" borderId="36" xfId="0" applyNumberFormat="1" applyFont="1" applyFill="1" applyBorder="1" applyAlignment="1" applyProtection="1">
      <alignment vertical="center"/>
    </xf>
    <xf numFmtId="0" fontId="25" fillId="0" borderId="21" xfId="0" applyFont="1" applyBorder="1" applyAlignment="1" applyProtection="1">
      <alignment horizontal="right" vertical="center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25" fillId="0" borderId="10" xfId="0" applyFont="1" applyBorder="1" applyAlignment="1" applyProtection="1">
      <alignment horizontal="right" vertical="center"/>
    </xf>
    <xf numFmtId="0" fontId="17" fillId="0" borderId="0" xfId="0" applyFont="1" applyBorder="1" applyProtection="1"/>
    <xf numFmtId="4" fontId="25" fillId="0" borderId="41" xfId="0" applyNumberFormat="1" applyFont="1" applyBorder="1" applyAlignment="1" applyProtection="1">
      <alignment horizontal="left" vertical="center"/>
    </xf>
    <xf numFmtId="0" fontId="15" fillId="0" borderId="41" xfId="0" applyFont="1" applyFill="1" applyBorder="1" applyAlignment="1" applyProtection="1">
      <alignment vertical="center"/>
    </xf>
    <xf numFmtId="0" fontId="27" fillId="0" borderId="42" xfId="0" applyFont="1" applyBorder="1" applyProtection="1"/>
    <xf numFmtId="4" fontId="25" fillId="0" borderId="18" xfId="0" applyNumberFormat="1" applyFont="1" applyBorder="1" applyAlignment="1" applyProtection="1">
      <alignment horizontal="right" vertical="center"/>
    </xf>
    <xf numFmtId="0" fontId="52" fillId="3" borderId="0" xfId="0" applyFont="1" applyFill="1" applyAlignment="1" applyProtection="1"/>
    <xf numFmtId="49" fontId="43" fillId="3" borderId="0" xfId="0" applyNumberFormat="1" applyFont="1" applyFill="1" applyBorder="1" applyAlignment="1" applyProtection="1">
      <alignment horizontal="left"/>
    </xf>
    <xf numFmtId="0" fontId="44" fillId="3" borderId="0" xfId="0" applyFont="1" applyFill="1" applyBorder="1" applyProtection="1"/>
    <xf numFmtId="0" fontId="4" fillId="0" borderId="21" xfId="0" applyFont="1" applyBorder="1" applyProtection="1"/>
    <xf numFmtId="10" fontId="45" fillId="0" borderId="0" xfId="0" applyNumberFormat="1" applyFont="1" applyFill="1" applyBorder="1" applyAlignment="1" applyProtection="1">
      <alignment horizontal="left" vertical="center"/>
    </xf>
    <xf numFmtId="0" fontId="3" fillId="0" borderId="43" xfId="0" applyFont="1" applyFill="1" applyBorder="1" applyAlignment="1" applyProtection="1">
      <alignment vertical="center"/>
    </xf>
    <xf numFmtId="10" fontId="45" fillId="0" borderId="44" xfId="0" applyNumberFormat="1" applyFont="1" applyFill="1" applyBorder="1" applyAlignment="1" applyProtection="1">
      <alignment horizontal="left" vertical="center"/>
    </xf>
    <xf numFmtId="0" fontId="3" fillId="0" borderId="44" xfId="0" applyFont="1" applyBorder="1" applyAlignment="1" applyProtection="1">
      <alignment vertical="center"/>
    </xf>
    <xf numFmtId="0" fontId="3" fillId="0" borderId="45" xfId="0" applyFont="1" applyBorder="1" applyAlignment="1" applyProtection="1">
      <alignment vertical="center"/>
    </xf>
    <xf numFmtId="4" fontId="2" fillId="2" borderId="11" xfId="0" applyNumberFormat="1" applyFont="1" applyFill="1" applyBorder="1" applyAlignment="1" applyProtection="1">
      <alignment vertical="center"/>
    </xf>
    <xf numFmtId="0" fontId="8" fillId="0" borderId="46" xfId="0" applyFont="1" applyBorder="1" applyAlignment="1" applyProtection="1">
      <alignment horizontal="right" vertical="center"/>
    </xf>
    <xf numFmtId="0" fontId="8" fillId="0" borderId="47" xfId="0" applyFont="1" applyBorder="1" applyAlignment="1" applyProtection="1">
      <alignment horizontal="right" vertical="center"/>
    </xf>
    <xf numFmtId="4" fontId="27" fillId="0" borderId="44" xfId="0" applyNumberFormat="1" applyFont="1" applyBorder="1" applyAlignment="1" applyProtection="1">
      <alignment vertical="center"/>
    </xf>
    <xf numFmtId="0" fontId="14" fillId="0" borderId="21" xfId="0" applyFont="1" applyBorder="1" applyProtection="1"/>
    <xf numFmtId="0" fontId="25" fillId="0" borderId="10" xfId="0" applyFont="1" applyBorder="1" applyAlignment="1" applyProtection="1">
      <alignment vertical="center"/>
    </xf>
    <xf numFmtId="0" fontId="31" fillId="0" borderId="0" xfId="0" applyFont="1" applyBorder="1" applyProtection="1"/>
    <xf numFmtId="0" fontId="35" fillId="0" borderId="0" xfId="0" applyFont="1" applyBorder="1" applyAlignment="1" applyProtection="1">
      <alignment horizontal="right" vertical="center"/>
    </xf>
    <xf numFmtId="0" fontId="20" fillId="0" borderId="0" xfId="0" applyFont="1" applyBorder="1" applyAlignment="1" applyProtection="1">
      <alignment vertical="center"/>
    </xf>
    <xf numFmtId="0" fontId="14" fillId="3" borderId="0" xfId="0" applyFont="1" applyFill="1" applyBorder="1" applyAlignment="1" applyProtection="1">
      <alignment horizontal="center" vertical="center"/>
    </xf>
    <xf numFmtId="0" fontId="14" fillId="3" borderId="21" xfId="0" applyFont="1" applyFill="1" applyBorder="1" applyAlignment="1" applyProtection="1">
      <alignment horizontal="center" vertical="center"/>
    </xf>
    <xf numFmtId="10" fontId="25" fillId="0" borderId="41" xfId="0" applyNumberFormat="1" applyFont="1" applyBorder="1" applyAlignment="1" applyProtection="1">
      <alignment horizontal="center" vertical="center"/>
    </xf>
    <xf numFmtId="0" fontId="17" fillId="3" borderId="0" xfId="1" applyFont="1" applyFill="1" applyAlignment="1">
      <alignment horizontal="left" vertical="center"/>
    </xf>
    <xf numFmtId="4" fontId="25" fillId="3" borderId="37" xfId="0" applyNumberFormat="1" applyFont="1" applyFill="1" applyBorder="1" applyAlignment="1" applyProtection="1">
      <alignment vertical="center"/>
    </xf>
    <xf numFmtId="0" fontId="52" fillId="6" borderId="0" xfId="0" applyFont="1" applyFill="1" applyAlignment="1" applyProtection="1">
      <alignment vertical="top"/>
    </xf>
    <xf numFmtId="4" fontId="14" fillId="0" borderId="10" xfId="0" applyNumberFormat="1" applyFont="1" applyBorder="1" applyAlignment="1" applyProtection="1">
      <alignment horizontal="left" vertical="center"/>
    </xf>
    <xf numFmtId="4" fontId="27" fillId="0" borderId="50" xfId="0" applyNumberFormat="1" applyFont="1" applyBorder="1" applyAlignment="1" applyProtection="1">
      <alignment vertical="center"/>
    </xf>
    <xf numFmtId="4" fontId="27" fillId="0" borderId="55" xfId="0" applyNumberFormat="1" applyFont="1" applyFill="1" applyBorder="1" applyAlignment="1" applyProtection="1">
      <alignment vertical="center"/>
    </xf>
    <xf numFmtId="4" fontId="27" fillId="0" borderId="24" xfId="0" applyNumberFormat="1" applyFont="1" applyBorder="1" applyAlignment="1" applyProtection="1">
      <alignment vertical="center"/>
    </xf>
    <xf numFmtId="0" fontId="27" fillId="0" borderId="0" xfId="0" applyFont="1" applyFill="1" applyBorder="1" applyAlignment="1" applyProtection="1">
      <alignment vertical="center"/>
    </xf>
    <xf numFmtId="4" fontId="14" fillId="0" borderId="9" xfId="0" applyNumberFormat="1" applyFont="1" applyBorder="1" applyAlignment="1" applyProtection="1">
      <alignment horizontal="left" vertical="center"/>
    </xf>
    <xf numFmtId="0" fontId="29" fillId="0" borderId="0" xfId="0" applyFont="1" applyFill="1" applyBorder="1" applyAlignment="1" applyProtection="1">
      <alignment horizontal="center" vertical="center"/>
    </xf>
    <xf numFmtId="4" fontId="25" fillId="7" borderId="37" xfId="0" applyNumberFormat="1" applyFont="1" applyFill="1" applyBorder="1" applyAlignment="1" applyProtection="1">
      <alignment vertical="center"/>
    </xf>
    <xf numFmtId="0" fontId="25" fillId="3" borderId="38" xfId="0" applyFont="1" applyFill="1" applyBorder="1" applyAlignment="1" applyProtection="1">
      <alignment vertical="center"/>
    </xf>
    <xf numFmtId="4" fontId="27" fillId="0" borderId="5" xfId="0" applyNumberFormat="1" applyFont="1" applyBorder="1" applyAlignment="1" applyProtection="1">
      <alignment vertical="center"/>
    </xf>
    <xf numFmtId="10" fontId="8" fillId="0" borderId="8" xfId="0" applyNumberFormat="1" applyFont="1" applyBorder="1" applyAlignment="1" applyProtection="1">
      <alignment horizontal="center" vertical="center"/>
    </xf>
    <xf numFmtId="10" fontId="8" fillId="0" borderId="18" xfId="0" applyNumberFormat="1" applyFont="1" applyBorder="1" applyAlignment="1" applyProtection="1">
      <alignment horizontal="center" vertical="center"/>
    </xf>
    <xf numFmtId="0" fontId="8" fillId="7" borderId="38" xfId="0" applyFont="1" applyFill="1" applyBorder="1" applyAlignment="1" applyProtection="1">
      <alignment vertical="center"/>
    </xf>
    <xf numFmtId="0" fontId="27" fillId="7" borderId="37" xfId="0" applyFont="1" applyFill="1" applyBorder="1" applyAlignment="1" applyProtection="1">
      <alignment vertical="center"/>
    </xf>
    <xf numFmtId="4" fontId="25" fillId="7" borderId="39" xfId="0" applyNumberFormat="1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0" fontId="46" fillId="3" borderId="18" xfId="0" applyFont="1" applyFill="1" applyBorder="1" applyProtection="1"/>
    <xf numFmtId="4" fontId="27" fillId="0" borderId="51" xfId="0" applyNumberFormat="1" applyFont="1" applyBorder="1" applyAlignment="1" applyProtection="1">
      <alignment vertical="center"/>
    </xf>
    <xf numFmtId="4" fontId="27" fillId="0" borderId="18" xfId="0" applyNumberFormat="1" applyFont="1" applyBorder="1" applyAlignment="1" applyProtection="1">
      <alignment vertical="center"/>
    </xf>
    <xf numFmtId="0" fontId="58" fillId="3" borderId="0" xfId="1" applyFont="1" applyFill="1" applyAlignment="1">
      <alignment horizontal="left" vertical="center"/>
    </xf>
    <xf numFmtId="4" fontId="2" fillId="9" borderId="4" xfId="0" applyNumberFormat="1" applyFont="1" applyFill="1" applyBorder="1" applyAlignment="1" applyProtection="1">
      <alignment horizontal="right" vertical="center"/>
      <protection locked="0"/>
    </xf>
    <xf numFmtId="0" fontId="57" fillId="3" borderId="0" xfId="0" applyFont="1" applyFill="1"/>
    <xf numFmtId="49" fontId="57" fillId="3" borderId="0" xfId="0" applyNumberFormat="1" applyFont="1" applyFill="1" applyAlignment="1">
      <alignment horizontal="left"/>
    </xf>
    <xf numFmtId="0" fontId="60" fillId="0" borderId="5" xfId="0" applyFont="1" applyBorder="1" applyProtection="1"/>
    <xf numFmtId="0" fontId="22" fillId="0" borderId="5" xfId="0" applyFont="1" applyBorder="1" applyProtection="1"/>
    <xf numFmtId="0" fontId="21" fillId="0" borderId="5" xfId="0" applyFont="1" applyBorder="1" applyAlignment="1" applyProtection="1"/>
    <xf numFmtId="0" fontId="22" fillId="0" borderId="22" xfId="0" applyFont="1" applyBorder="1" applyProtection="1"/>
    <xf numFmtId="0" fontId="61" fillId="0" borderId="0" xfId="0" applyFont="1" applyBorder="1" applyAlignment="1" applyProtection="1">
      <alignment horizontal="left"/>
    </xf>
    <xf numFmtId="0" fontId="61" fillId="0" borderId="44" xfId="0" applyFont="1" applyBorder="1" applyAlignment="1" applyProtection="1">
      <alignment horizontal="left"/>
    </xf>
    <xf numFmtId="0" fontId="4" fillId="0" borderId="44" xfId="0" applyFont="1" applyFill="1" applyBorder="1" applyProtection="1"/>
    <xf numFmtId="4" fontId="4" fillId="0" borderId="44" xfId="0" applyNumberFormat="1" applyFont="1" applyBorder="1" applyProtection="1"/>
    <xf numFmtId="0" fontId="4" fillId="0" borderId="44" xfId="0" applyFont="1" applyBorder="1" applyProtection="1"/>
    <xf numFmtId="0" fontId="4" fillId="0" borderId="46" xfId="0" applyFont="1" applyBorder="1" applyProtection="1"/>
    <xf numFmtId="0" fontId="62" fillId="0" borderId="24" xfId="0" applyFont="1" applyBorder="1" applyProtection="1"/>
    <xf numFmtId="0" fontId="64" fillId="0" borderId="9" xfId="0" applyFont="1" applyBorder="1" applyAlignment="1" applyProtection="1">
      <alignment horizontal="left" vertical="top"/>
    </xf>
    <xf numFmtId="4" fontId="55" fillId="0" borderId="17" xfId="0" applyNumberFormat="1" applyFont="1" applyFill="1" applyBorder="1" applyAlignment="1" applyProtection="1">
      <alignment horizontal="right"/>
      <protection locked="0"/>
    </xf>
    <xf numFmtId="4" fontId="55" fillId="0" borderId="3" xfId="0" applyNumberFormat="1" applyFont="1" applyFill="1" applyBorder="1" applyAlignment="1" applyProtection="1">
      <alignment horizontal="right"/>
      <protection locked="0"/>
    </xf>
    <xf numFmtId="4" fontId="55" fillId="0" borderId="15" xfId="0" applyNumberFormat="1" applyFont="1" applyFill="1" applyBorder="1" applyAlignment="1" applyProtection="1">
      <alignment horizontal="right"/>
      <protection locked="0"/>
    </xf>
    <xf numFmtId="0" fontId="6" fillId="0" borderId="30" xfId="0" applyFont="1" applyBorder="1" applyAlignment="1" applyProtection="1">
      <alignment vertical="center"/>
      <protection locked="0"/>
    </xf>
    <xf numFmtId="0" fontId="6" fillId="0" borderId="32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/>
    <xf numFmtId="4" fontId="4" fillId="0" borderId="0" xfId="0" applyNumberFormat="1" applyFont="1" applyBorder="1" applyAlignment="1" applyProtection="1"/>
    <xf numFmtId="0" fontId="4" fillId="0" borderId="0" xfId="0" applyFont="1" applyFill="1" applyBorder="1" applyAlignment="1" applyProtection="1"/>
    <xf numFmtId="0" fontId="4" fillId="0" borderId="0" xfId="0" applyFont="1" applyAlignment="1" applyProtection="1"/>
    <xf numFmtId="4" fontId="4" fillId="0" borderId="2" xfId="0" applyNumberFormat="1" applyFont="1" applyBorder="1" applyAlignment="1" applyProtection="1"/>
    <xf numFmtId="0" fontId="4" fillId="0" borderId="0" xfId="0" applyFont="1" applyBorder="1" applyAlignment="1" applyProtection="1"/>
    <xf numFmtId="0" fontId="6" fillId="0" borderId="0" xfId="0" applyFont="1" applyAlignment="1" applyProtection="1"/>
    <xf numFmtId="0" fontId="4" fillId="0" borderId="0" xfId="0" applyFont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4" fontId="4" fillId="0" borderId="0" xfId="0" applyNumberFormat="1" applyFont="1" applyBorder="1" applyAlignment="1" applyProtection="1">
      <alignment horizontal="left" vertical="center"/>
      <protection locked="0"/>
    </xf>
    <xf numFmtId="4" fontId="6" fillId="0" borderId="0" xfId="0" applyNumberFormat="1" applyFont="1" applyAlignment="1" applyProtection="1">
      <alignment horizontal="left" vertical="center"/>
    </xf>
    <xf numFmtId="0" fontId="16" fillId="0" borderId="0" xfId="0" applyFont="1" applyAlignment="1" applyProtection="1">
      <alignment horizontal="left" vertical="center"/>
    </xf>
    <xf numFmtId="0" fontId="17" fillId="0" borderId="0" xfId="0" applyFont="1" applyAlignment="1" applyProtection="1">
      <alignment horizontal="left" vertical="center"/>
    </xf>
    <xf numFmtId="4" fontId="4" fillId="0" borderId="0" xfId="0" applyNumberFormat="1" applyFont="1" applyBorder="1" applyAlignment="1" applyProtection="1">
      <alignment horizontal="left"/>
    </xf>
    <xf numFmtId="4" fontId="4" fillId="0" borderId="0" xfId="0" applyNumberFormat="1" applyFont="1" applyBorder="1" applyAlignment="1" applyProtection="1">
      <alignment horizontal="left" vertical="center"/>
    </xf>
    <xf numFmtId="4" fontId="3" fillId="0" borderId="19" xfId="0" applyNumberFormat="1" applyFont="1" applyBorder="1" applyAlignment="1" applyProtection="1">
      <alignment horizontal="left" vertical="center"/>
    </xf>
    <xf numFmtId="4" fontId="4" fillId="0" borderId="19" xfId="0" applyNumberFormat="1" applyFont="1" applyBorder="1" applyAlignment="1" applyProtection="1">
      <alignment horizontal="left" vertical="center"/>
    </xf>
    <xf numFmtId="4" fontId="45" fillId="0" borderId="25" xfId="0" applyNumberFormat="1" applyFont="1" applyBorder="1" applyAlignment="1">
      <alignment horizontal="right"/>
    </xf>
    <xf numFmtId="0" fontId="55" fillId="0" borderId="64" xfId="0" applyNumberFormat="1" applyFont="1" applyBorder="1" applyAlignment="1" applyProtection="1">
      <alignment horizontal="right"/>
      <protection locked="0"/>
    </xf>
    <xf numFmtId="0" fontId="41" fillId="0" borderId="0" xfId="0" applyFont="1" applyBorder="1" applyAlignment="1" applyProtection="1">
      <alignment horizontal="right" vertical="center"/>
    </xf>
    <xf numFmtId="0" fontId="38" fillId="0" borderId="0" xfId="0" applyFont="1" applyBorder="1" applyAlignment="1" applyProtection="1">
      <alignment vertical="center"/>
    </xf>
    <xf numFmtId="0" fontId="38" fillId="0" borderId="2" xfId="0" applyFont="1" applyBorder="1" applyAlignment="1" applyProtection="1">
      <alignment vertical="center"/>
    </xf>
    <xf numFmtId="0" fontId="46" fillId="0" borderId="11" xfId="0" applyFont="1" applyFill="1" applyBorder="1" applyAlignment="1" applyProtection="1">
      <alignment horizontal="left" vertical="center"/>
    </xf>
    <xf numFmtId="0" fontId="46" fillId="0" borderId="65" xfId="0" applyFont="1" applyFill="1" applyBorder="1" applyAlignment="1" applyProtection="1">
      <alignment horizontal="left" vertical="center"/>
    </xf>
    <xf numFmtId="0" fontId="46" fillId="0" borderId="65" xfId="0" applyFont="1" applyBorder="1" applyAlignment="1" applyProtection="1">
      <alignment horizontal="left" vertical="justify"/>
    </xf>
    <xf numFmtId="0" fontId="46" fillId="0" borderId="65" xfId="0" applyFont="1" applyBorder="1" applyProtection="1"/>
    <xf numFmtId="0" fontId="46" fillId="0" borderId="11" xfId="0" applyFont="1" applyBorder="1" applyAlignment="1" applyProtection="1">
      <alignment horizontal="left" vertical="center"/>
    </xf>
    <xf numFmtId="0" fontId="46" fillId="0" borderId="8" xfId="0" applyFont="1" applyBorder="1" applyAlignment="1" applyProtection="1">
      <alignment horizontal="left" vertical="center"/>
    </xf>
    <xf numFmtId="0" fontId="46" fillId="0" borderId="8" xfId="0" applyFont="1" applyBorder="1" applyAlignment="1" applyProtection="1">
      <alignment vertical="center"/>
    </xf>
    <xf numFmtId="0" fontId="67" fillId="0" borderId="27" xfId="0" applyFont="1" applyFill="1" applyBorder="1" applyAlignment="1" applyProtection="1">
      <alignment horizontal="left" vertical="center"/>
      <protection locked="0"/>
    </xf>
    <xf numFmtId="0" fontId="67" fillId="0" borderId="29" xfId="0" applyFont="1" applyFill="1" applyBorder="1" applyAlignment="1" applyProtection="1">
      <alignment horizontal="left" vertical="center"/>
      <protection locked="0"/>
    </xf>
    <xf numFmtId="0" fontId="68" fillId="0" borderId="28" xfId="0" applyFont="1" applyBorder="1" applyAlignment="1" applyProtection="1">
      <alignment vertical="center"/>
      <protection locked="0"/>
    </xf>
    <xf numFmtId="4" fontId="67" fillId="0" borderId="3" xfId="0" applyNumberFormat="1" applyFont="1" applyBorder="1" applyAlignment="1" applyProtection="1">
      <alignment horizontal="right"/>
      <protection locked="0"/>
    </xf>
    <xf numFmtId="4" fontId="67" fillId="0" borderId="3" xfId="0" applyNumberFormat="1" applyFont="1" applyBorder="1" applyAlignment="1" applyProtection="1">
      <alignment horizontal="right" vertical="center"/>
      <protection locked="0"/>
    </xf>
    <xf numFmtId="4" fontId="55" fillId="0" borderId="0" xfId="0" applyNumberFormat="1" applyFont="1" applyFill="1" applyBorder="1" applyProtection="1"/>
    <xf numFmtId="4" fontId="55" fillId="0" borderId="0" xfId="0" applyNumberFormat="1" applyFont="1" applyBorder="1" applyAlignment="1" applyProtection="1">
      <alignment horizontal="right"/>
    </xf>
    <xf numFmtId="0" fontId="55" fillId="0" borderId="0" xfId="0" applyFont="1" applyBorder="1" applyProtection="1"/>
    <xf numFmtId="4" fontId="55" fillId="0" borderId="2" xfId="0" applyNumberFormat="1" applyFont="1" applyBorder="1" applyProtection="1"/>
    <xf numFmtId="0" fontId="55" fillId="0" borderId="0" xfId="0" applyFont="1" applyProtection="1"/>
    <xf numFmtId="0" fontId="55" fillId="0" borderId="2" xfId="0" applyFont="1" applyBorder="1" applyProtection="1"/>
    <xf numFmtId="0" fontId="69" fillId="0" borderId="2" xfId="0" applyFont="1" applyBorder="1" applyProtection="1"/>
    <xf numFmtId="4" fontId="69" fillId="0" borderId="0" xfId="0" applyNumberFormat="1" applyFont="1" applyFill="1" applyBorder="1" applyProtection="1"/>
    <xf numFmtId="0" fontId="2" fillId="0" borderId="4" xfId="0" applyFont="1" applyBorder="1" applyAlignment="1" applyProtection="1">
      <alignment horizontal="right" vertical="center"/>
    </xf>
    <xf numFmtId="0" fontId="38" fillId="3" borderId="27" xfId="0" applyFont="1" applyFill="1" applyBorder="1" applyAlignment="1" applyProtection="1">
      <alignment horizontal="right" vertical="center"/>
    </xf>
    <xf numFmtId="0" fontId="38" fillId="3" borderId="60" xfId="0" applyFont="1" applyFill="1" applyBorder="1" applyAlignment="1" applyProtection="1">
      <alignment horizontal="right" vertical="center"/>
    </xf>
    <xf numFmtId="0" fontId="38" fillId="3" borderId="56" xfId="0" applyFont="1" applyFill="1" applyBorder="1" applyAlignment="1" applyProtection="1">
      <alignment horizontal="right" vertical="center"/>
    </xf>
    <xf numFmtId="0" fontId="68" fillId="3" borderId="30" xfId="0" applyFont="1" applyFill="1" applyBorder="1" applyAlignment="1" applyProtection="1">
      <alignment horizontal="center" vertical="center"/>
      <protection locked="0"/>
    </xf>
    <xf numFmtId="0" fontId="68" fillId="3" borderId="61" xfId="0" applyFont="1" applyFill="1" applyBorder="1" applyAlignment="1" applyProtection="1">
      <alignment horizontal="center" vertical="center"/>
      <protection locked="0"/>
    </xf>
    <xf numFmtId="0" fontId="68" fillId="3" borderId="57" xfId="0" applyFont="1" applyFill="1" applyBorder="1" applyAlignment="1" applyProtection="1">
      <alignment horizontal="center" vertical="center"/>
      <protection locked="0"/>
    </xf>
    <xf numFmtId="0" fontId="4" fillId="0" borderId="6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top"/>
    </xf>
    <xf numFmtId="0" fontId="4" fillId="0" borderId="29" xfId="0" applyFont="1" applyFill="1" applyBorder="1" applyAlignment="1" applyProtection="1">
      <alignment horizontal="left" vertical="center"/>
    </xf>
    <xf numFmtId="4" fontId="7" fillId="0" borderId="10" xfId="0" applyNumberFormat="1" applyFont="1" applyBorder="1" applyAlignment="1" applyProtection="1">
      <alignment horizontal="left" vertical="center"/>
    </xf>
    <xf numFmtId="4" fontId="4" fillId="0" borderId="63" xfId="0" applyNumberFormat="1" applyFont="1" applyBorder="1" applyAlignment="1" applyProtection="1">
      <alignment horizontal="right"/>
    </xf>
    <xf numFmtId="0" fontId="35" fillId="4" borderId="18" xfId="0" applyFont="1" applyFill="1" applyBorder="1" applyAlignment="1" applyProtection="1">
      <alignment horizontal="left" vertical="center" wrapText="1"/>
    </xf>
    <xf numFmtId="0" fontId="35" fillId="4" borderId="18" xfId="0" applyFont="1" applyFill="1" applyBorder="1" applyAlignment="1" applyProtection="1">
      <alignment horizontal="left" vertical="center"/>
    </xf>
    <xf numFmtId="14" fontId="24" fillId="0" borderId="4" xfId="0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/>
    <xf numFmtId="0" fontId="4" fillId="0" borderId="34" xfId="0" applyFont="1" applyFill="1" applyBorder="1" applyAlignment="1" applyProtection="1">
      <alignment horizontal="right" vertical="center"/>
      <protection locked="0"/>
    </xf>
    <xf numFmtId="0" fontId="6" fillId="0" borderId="32" xfId="0" applyFont="1" applyBorder="1" applyAlignment="1" applyProtection="1">
      <alignment horizontal="right" vertical="center"/>
      <protection locked="0"/>
    </xf>
    <xf numFmtId="0" fontId="8" fillId="0" borderId="4" xfId="0" applyFont="1" applyFill="1" applyBorder="1" applyAlignment="1" applyProtection="1">
      <alignment horizontal="left" vertical="center"/>
    </xf>
    <xf numFmtId="4" fontId="8" fillId="2" borderId="10" xfId="0" applyNumberFormat="1" applyFont="1" applyFill="1" applyBorder="1" applyAlignment="1" applyProtection="1">
      <alignment horizontal="center" vertical="center" wrapText="1"/>
    </xf>
    <xf numFmtId="0" fontId="17" fillId="0" borderId="18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4" fontId="25" fillId="2" borderId="9" xfId="0" applyNumberFormat="1" applyFont="1" applyFill="1" applyBorder="1" applyAlignment="1" applyProtection="1">
      <alignment horizontal="center" vertical="center" wrapText="1"/>
    </xf>
    <xf numFmtId="0" fontId="26" fillId="0" borderId="44" xfId="0" applyFont="1" applyBorder="1" applyAlignment="1">
      <alignment vertical="center" wrapText="1"/>
    </xf>
    <xf numFmtId="0" fontId="26" fillId="0" borderId="46" xfId="0" applyFont="1" applyBorder="1" applyAlignment="1">
      <alignment vertical="center" wrapText="1"/>
    </xf>
    <xf numFmtId="4" fontId="8" fillId="3" borderId="37" xfId="0" applyNumberFormat="1" applyFont="1" applyFill="1" applyBorder="1" applyAlignment="1" applyProtection="1">
      <alignment horizontal="center" vertical="center" wrapText="1"/>
    </xf>
    <xf numFmtId="0" fontId="17" fillId="3" borderId="39" xfId="0" applyFont="1" applyFill="1" applyBorder="1" applyAlignment="1">
      <alignment vertical="center" wrapText="1"/>
    </xf>
    <xf numFmtId="0" fontId="17" fillId="3" borderId="38" xfId="0" applyFont="1" applyFill="1" applyBorder="1" applyAlignment="1">
      <alignment vertical="center" wrapText="1"/>
    </xf>
    <xf numFmtId="49" fontId="2" fillId="0" borderId="10" xfId="0" applyNumberFormat="1" applyFont="1" applyFill="1" applyBorder="1" applyAlignment="1" applyProtection="1">
      <alignment horizontal="left" vertical="center"/>
      <protection locked="0"/>
    </xf>
    <xf numFmtId="49" fontId="2" fillId="0" borderId="18" xfId="0" applyNumberFormat="1" applyFont="1" applyFill="1" applyBorder="1" applyAlignment="1" applyProtection="1">
      <alignment horizontal="left" vertical="center"/>
      <protection locked="0"/>
    </xf>
    <xf numFmtId="0" fontId="24" fillId="0" borderId="18" xfId="0" applyFont="1" applyFill="1" applyBorder="1" applyAlignment="1" applyProtection="1">
      <alignment vertical="center"/>
      <protection locked="0"/>
    </xf>
    <xf numFmtId="0" fontId="24" fillId="0" borderId="8" xfId="0" applyFont="1" applyFill="1" applyBorder="1" applyAlignment="1" applyProtection="1">
      <alignment vertical="center"/>
      <protection locked="0"/>
    </xf>
    <xf numFmtId="0" fontId="24" fillId="0" borderId="7" xfId="0" applyFont="1" applyFill="1" applyBorder="1" applyAlignment="1" applyProtection="1">
      <alignment vertical="center"/>
      <protection locked="0"/>
    </xf>
    <xf numFmtId="0" fontId="24" fillId="0" borderId="11" xfId="0" applyFont="1" applyFill="1" applyBorder="1" applyAlignment="1" applyProtection="1">
      <alignment vertical="center"/>
      <protection locked="0"/>
    </xf>
    <xf numFmtId="4" fontId="8" fillId="3" borderId="37" xfId="0" applyNumberFormat="1" applyFont="1" applyFill="1" applyBorder="1" applyAlignment="1" applyProtection="1">
      <alignment horizontal="center" vertical="center"/>
    </xf>
    <xf numFmtId="4" fontId="8" fillId="3" borderId="39" xfId="0" applyNumberFormat="1" applyFont="1" applyFill="1" applyBorder="1" applyAlignment="1" applyProtection="1">
      <alignment horizontal="center" vertical="center"/>
    </xf>
    <xf numFmtId="4" fontId="8" fillId="3" borderId="38" xfId="0" applyNumberFormat="1" applyFont="1" applyFill="1" applyBorder="1" applyAlignment="1" applyProtection="1">
      <alignment horizontal="center" vertical="center"/>
    </xf>
    <xf numFmtId="4" fontId="25" fillId="3" borderId="62" xfId="0" applyNumberFormat="1" applyFont="1" applyFill="1" applyBorder="1" applyAlignment="1" applyProtection="1">
      <alignment horizontal="center" vertical="center" wrapText="1"/>
    </xf>
    <xf numFmtId="0" fontId="26" fillId="3" borderId="39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4" fontId="25" fillId="2" borderId="9" xfId="0" applyNumberFormat="1" applyFont="1" applyFill="1" applyBorder="1" applyAlignment="1" applyProtection="1">
      <alignment horizontal="center" vertical="center"/>
    </xf>
    <xf numFmtId="0" fontId="26" fillId="0" borderId="44" xfId="0" applyFont="1" applyBorder="1" applyAlignment="1">
      <alignment vertical="center"/>
    </xf>
    <xf numFmtId="0" fontId="0" fillId="0" borderId="46" xfId="0" applyBorder="1" applyAlignment="1">
      <alignment vertical="center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11" xfId="0" applyFont="1" applyFill="1" applyBorder="1" applyAlignment="1" applyProtection="1">
      <alignment horizontal="left" vertical="center"/>
    </xf>
    <xf numFmtId="0" fontId="25" fillId="4" borderId="10" xfId="0" applyFont="1" applyFill="1" applyBorder="1" applyAlignment="1" applyProtection="1">
      <alignment horizontal="left" vertical="center"/>
    </xf>
    <xf numFmtId="0" fontId="25" fillId="4" borderId="18" xfId="0" applyFont="1" applyFill="1" applyBorder="1" applyAlignment="1" applyProtection="1">
      <alignment horizontal="left" vertical="center"/>
    </xf>
    <xf numFmtId="0" fontId="17" fillId="0" borderId="18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6" fillId="0" borderId="18" xfId="0" applyFont="1" applyBorder="1" applyAlignment="1">
      <alignment vertical="center"/>
    </xf>
    <xf numFmtId="0" fontId="0" fillId="0" borderId="10" xfId="0" applyBorder="1" applyAlignment="1"/>
    <xf numFmtId="0" fontId="4" fillId="0" borderId="18" xfId="0" applyFont="1" applyFill="1" applyBorder="1" applyAlignment="1" applyProtection="1">
      <alignment horizontal="left"/>
    </xf>
    <xf numFmtId="0" fontId="0" fillId="0" borderId="11" xfId="0" applyBorder="1" applyAlignment="1"/>
    <xf numFmtId="0" fontId="4" fillId="0" borderId="5" xfId="0" applyFont="1" applyFill="1" applyBorder="1" applyAlignment="1" applyProtection="1">
      <alignment horizontal="left"/>
    </xf>
    <xf numFmtId="0" fontId="0" fillId="0" borderId="5" xfId="0" applyBorder="1" applyAlignment="1"/>
    <xf numFmtId="0" fontId="4" fillId="0" borderId="29" xfId="0" applyFont="1" applyFill="1" applyBorder="1" applyAlignment="1" applyProtection="1">
      <alignment horizontal="right" vertical="center"/>
      <protection locked="0"/>
    </xf>
    <xf numFmtId="0" fontId="6" fillId="0" borderId="33" xfId="0" applyFont="1" applyBorder="1" applyAlignment="1" applyProtection="1">
      <alignment horizontal="right" vertical="center"/>
      <protection locked="0"/>
    </xf>
    <xf numFmtId="0" fontId="28" fillId="6" borderId="52" xfId="0" applyFont="1" applyFill="1" applyBorder="1" applyAlignment="1" applyProtection="1">
      <alignment horizontal="center" vertical="center"/>
    </xf>
    <xf numFmtId="0" fontId="28" fillId="6" borderId="53" xfId="0" applyFont="1" applyFill="1" applyBorder="1" applyAlignment="1" applyProtection="1">
      <alignment horizontal="center" vertical="center"/>
    </xf>
    <xf numFmtId="4" fontId="25" fillId="3" borderId="48" xfId="0" applyNumberFormat="1" applyFont="1" applyFill="1" applyBorder="1" applyAlignment="1" applyProtection="1">
      <alignment horizontal="center" vertical="center" wrapText="1"/>
    </xf>
    <xf numFmtId="0" fontId="26" fillId="3" borderId="49" xfId="0" applyFont="1" applyFill="1" applyBorder="1" applyAlignment="1">
      <alignment horizontal="center" vertical="center"/>
    </xf>
    <xf numFmtId="0" fontId="26" fillId="3" borderId="54" xfId="0" applyFont="1" applyFill="1" applyBorder="1" applyAlignment="1">
      <alignment horizontal="center" vertical="center"/>
    </xf>
    <xf numFmtId="0" fontId="8" fillId="7" borderId="58" xfId="0" applyFont="1" applyFill="1" applyBorder="1" applyAlignment="1" applyProtection="1">
      <alignment horizontal="left" vertical="center"/>
    </xf>
    <xf numFmtId="0" fontId="0" fillId="7" borderId="59" xfId="0" applyFill="1" applyBorder="1" applyAlignment="1"/>
    <xf numFmtId="0" fontId="4" fillId="0" borderId="27" xfId="0" applyFont="1" applyFill="1" applyBorder="1" applyAlignment="1" applyProtection="1">
      <alignment horizontal="left" vertical="center"/>
    </xf>
    <xf numFmtId="0" fontId="6" fillId="0" borderId="35" xfId="0" applyFont="1" applyBorder="1" applyAlignment="1" applyProtection="1">
      <alignment vertical="center"/>
    </xf>
    <xf numFmtId="0" fontId="0" fillId="0" borderId="35" xfId="0" applyBorder="1" applyAlignment="1" applyProtection="1">
      <alignment vertical="center"/>
    </xf>
    <xf numFmtId="0" fontId="8" fillId="7" borderId="24" xfId="0" applyFont="1" applyFill="1" applyBorder="1" applyAlignment="1" applyProtection="1">
      <alignment horizontal="left" vertical="center"/>
    </xf>
    <xf numFmtId="0" fontId="0" fillId="7" borderId="5" xfId="0" applyFill="1" applyBorder="1" applyAlignment="1"/>
    <xf numFmtId="0" fontId="56" fillId="8" borderId="37" xfId="0" applyFont="1" applyFill="1" applyBorder="1" applyAlignment="1" applyProtection="1">
      <alignment horizontal="center" vertical="center"/>
    </xf>
    <xf numFmtId="0" fontId="56" fillId="8" borderId="40" xfId="0" applyFont="1" applyFill="1" applyBorder="1" applyAlignment="1" applyProtection="1">
      <alignment horizontal="center" vertical="center"/>
    </xf>
    <xf numFmtId="0" fontId="4" fillId="6" borderId="0" xfId="0" applyFont="1" applyFill="1" applyProtection="1"/>
    <xf numFmtId="0" fontId="4" fillId="0" borderId="6" xfId="0" applyFont="1" applyFill="1" applyBorder="1" applyAlignment="1" applyProtection="1">
      <alignment wrapText="1"/>
    </xf>
    <xf numFmtId="0" fontId="55" fillId="0" borderId="0" xfId="0" applyFont="1" applyFill="1" applyBorder="1" applyAlignment="1" applyProtection="1">
      <alignment vertical="top"/>
    </xf>
    <xf numFmtId="4" fontId="4" fillId="0" borderId="8" xfId="0" applyNumberFormat="1" applyFont="1" applyBorder="1" applyAlignment="1" applyProtection="1">
      <alignment horizontal="right"/>
      <protection locked="0"/>
    </xf>
    <xf numFmtId="0" fontId="55" fillId="0" borderId="0" xfId="0" applyFont="1" applyFill="1" applyBorder="1" applyProtection="1"/>
    <xf numFmtId="4" fontId="74" fillId="0" borderId="18" xfId="0" applyNumberFormat="1" applyFont="1" applyBorder="1" applyAlignment="1" applyProtection="1">
      <alignment horizontal="center" vertical="top" wrapText="1"/>
    </xf>
    <xf numFmtId="0" fontId="67" fillId="0" borderId="0" xfId="0" applyFont="1" applyBorder="1" applyAlignment="1" applyProtection="1">
      <alignment vertical="center"/>
    </xf>
    <xf numFmtId="4" fontId="74" fillId="0" borderId="18" xfId="0" applyNumberFormat="1" applyFont="1" applyBorder="1" applyAlignment="1" applyProtection="1">
      <alignment horizontal="center" vertical="top"/>
    </xf>
    <xf numFmtId="0" fontId="72" fillId="3" borderId="56" xfId="0" applyFont="1" applyFill="1" applyBorder="1" applyAlignment="1" applyProtection="1">
      <alignment horizontal="right" vertical="center"/>
    </xf>
    <xf numFmtId="0" fontId="72" fillId="3" borderId="27" xfId="0" applyFont="1" applyFill="1" applyBorder="1" applyAlignment="1" applyProtection="1">
      <alignment horizontal="right" vertical="center"/>
    </xf>
    <xf numFmtId="0" fontId="9" fillId="0" borderId="27" xfId="0" applyFont="1" applyFill="1" applyBorder="1" applyAlignment="1" applyProtection="1">
      <alignment horizontal="right" vertical="center"/>
    </xf>
    <xf numFmtId="0" fontId="75" fillId="0" borderId="35" xfId="0" applyFont="1" applyBorder="1" applyAlignment="1" applyProtection="1">
      <alignment horizontal="right" vertical="center"/>
    </xf>
    <xf numFmtId="0" fontId="9" fillId="3" borderId="59" xfId="0" applyFont="1" applyFill="1" applyBorder="1" applyAlignment="1" applyProtection="1">
      <alignment horizontal="right" vertical="center"/>
    </xf>
    <xf numFmtId="0" fontId="75" fillId="3" borderId="59" xfId="0" applyFont="1" applyFill="1" applyBorder="1" applyAlignment="1">
      <alignment horizontal="right" vertical="center"/>
    </xf>
    <xf numFmtId="0" fontId="14" fillId="0" borderId="19" xfId="0" applyFont="1" applyBorder="1" applyAlignment="1" applyProtection="1">
      <alignment horizontal="left"/>
    </xf>
    <xf numFmtId="0" fontId="67" fillId="0" borderId="0" xfId="0" applyFont="1" applyBorder="1" applyAlignment="1" applyProtection="1">
      <alignment vertical="top"/>
    </xf>
    <xf numFmtId="0" fontId="25" fillId="4" borderId="10" xfId="0" applyFont="1" applyFill="1" applyBorder="1" applyAlignment="1" applyProtection="1">
      <alignment horizontal="center" vertical="center"/>
    </xf>
    <xf numFmtId="0" fontId="78" fillId="0" borderId="18" xfId="0" applyFont="1" applyBorder="1" applyAlignment="1">
      <alignment horizontal="center" vertical="center" wrapText="1"/>
    </xf>
    <xf numFmtId="0" fontId="78" fillId="0" borderId="11" xfId="0" applyFont="1" applyBorder="1" applyAlignment="1">
      <alignment horizontal="center" vertical="center" wrapText="1"/>
    </xf>
    <xf numFmtId="4" fontId="8" fillId="2" borderId="4" xfId="0" applyNumberFormat="1" applyFont="1" applyFill="1" applyBorder="1" applyAlignment="1" applyProtection="1">
      <alignment vertical="center"/>
    </xf>
    <xf numFmtId="0" fontId="4" fillId="0" borderId="9" xfId="0" applyFont="1" applyBorder="1" applyProtection="1"/>
    <xf numFmtId="0" fontId="8" fillId="0" borderId="18" xfId="0" applyFont="1" applyBorder="1" applyAlignment="1" applyProtection="1">
      <alignment horizontal="right" vertical="center"/>
    </xf>
    <xf numFmtId="0" fontId="25" fillId="4" borderId="18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vertical="center"/>
    </xf>
    <xf numFmtId="0" fontId="25" fillId="3" borderId="10" xfId="0" applyFont="1" applyFill="1" applyBorder="1" applyAlignment="1" applyProtection="1">
      <alignment vertical="center"/>
    </xf>
    <xf numFmtId="4" fontId="27" fillId="0" borderId="10" xfId="0" applyNumberFormat="1" applyFont="1" applyBorder="1" applyAlignment="1" applyProtection="1">
      <alignment vertical="center"/>
    </xf>
    <xf numFmtId="0" fontId="26" fillId="0" borderId="0" xfId="0" applyFont="1" applyProtection="1"/>
    <xf numFmtId="4" fontId="27" fillId="0" borderId="58" xfId="0" applyNumberFormat="1" applyFont="1" applyBorder="1" applyAlignment="1" applyProtection="1">
      <alignment vertical="center"/>
    </xf>
    <xf numFmtId="4" fontId="27" fillId="0" borderId="66" xfId="0" applyNumberFormat="1" applyFont="1" applyBorder="1" applyAlignment="1" applyProtection="1">
      <alignment vertical="center"/>
    </xf>
    <xf numFmtId="0" fontId="79" fillId="0" borderId="0" xfId="0" quotePrefix="1" applyFont="1" applyAlignment="1">
      <alignment horizontal="right" vertical="center"/>
    </xf>
    <xf numFmtId="0" fontId="67" fillId="0" borderId="0" xfId="0" applyFont="1" applyBorder="1" applyAlignment="1" applyProtection="1">
      <alignment horizontal="left" vertical="top"/>
    </xf>
    <xf numFmtId="0" fontId="26" fillId="0" borderId="0" xfId="1" applyFont="1" applyAlignment="1">
      <alignment vertical="center"/>
    </xf>
    <xf numFmtId="4" fontId="16" fillId="0" borderId="0" xfId="0" applyNumberFormat="1" applyFont="1" applyProtection="1"/>
    <xf numFmtId="0" fontId="16" fillId="0" borderId="0" xfId="0" applyFont="1" applyFill="1" applyProtection="1"/>
    <xf numFmtId="0" fontId="80" fillId="0" borderId="0" xfId="1" applyFont="1" applyAlignment="1">
      <alignment vertical="center"/>
    </xf>
    <xf numFmtId="4" fontId="16" fillId="0" borderId="0" xfId="0" applyNumberFormat="1" applyFont="1" applyFill="1" applyProtection="1"/>
    <xf numFmtId="0" fontId="81" fillId="0" borderId="0" xfId="1" applyFont="1" applyAlignment="1">
      <alignment vertical="center"/>
    </xf>
    <xf numFmtId="0" fontId="16" fillId="3" borderId="0" xfId="0" applyFont="1" applyFill="1" applyAlignment="1">
      <alignment vertical="center"/>
    </xf>
    <xf numFmtId="0" fontId="16" fillId="3" borderId="0" xfId="0" applyFont="1" applyFill="1"/>
    <xf numFmtId="49" fontId="16" fillId="3" borderId="0" xfId="0" applyNumberFormat="1" applyFont="1" applyFill="1" applyAlignment="1">
      <alignment horizontal="left"/>
    </xf>
    <xf numFmtId="0" fontId="16" fillId="3" borderId="0" xfId="0" applyFont="1" applyFill="1" applyAlignment="1" applyProtection="1">
      <alignment vertical="center"/>
    </xf>
    <xf numFmtId="0" fontId="16" fillId="3" borderId="10" xfId="0" applyFont="1" applyFill="1" applyBorder="1" applyAlignment="1" applyProtection="1">
      <alignment vertical="center"/>
    </xf>
    <xf numFmtId="0" fontId="26" fillId="0" borderId="11" xfId="0" applyFont="1" applyBorder="1" applyAlignment="1">
      <alignment vertical="center"/>
    </xf>
    <xf numFmtId="49" fontId="16" fillId="3" borderId="0" xfId="0" applyNumberFormat="1" applyFont="1" applyFill="1" applyBorder="1" applyAlignment="1" applyProtection="1">
      <alignment horizontal="left" vertical="center"/>
    </xf>
    <xf numFmtId="0" fontId="16" fillId="3" borderId="0" xfId="0" applyFont="1" applyFill="1" applyBorder="1" applyAlignment="1" applyProtection="1">
      <alignment vertical="center"/>
    </xf>
    <xf numFmtId="0" fontId="16" fillId="3" borderId="0" xfId="0" applyFont="1" applyFill="1" applyBorder="1" applyProtection="1"/>
    <xf numFmtId="0" fontId="16" fillId="3" borderId="0" xfId="0" applyFont="1" applyFill="1" applyProtection="1"/>
    <xf numFmtId="0" fontId="16" fillId="0" borderId="0" xfId="0" applyFont="1" applyBorder="1" applyAlignment="1" applyProtection="1">
      <alignment vertical="center"/>
    </xf>
    <xf numFmtId="0" fontId="24" fillId="0" borderId="0" xfId="0" applyFont="1" applyBorder="1" applyAlignment="1" applyProtection="1">
      <alignment horizontal="left" vertical="center"/>
    </xf>
    <xf numFmtId="0" fontId="16" fillId="0" borderId="0" xfId="0" applyFont="1" applyBorder="1" applyProtection="1"/>
    <xf numFmtId="0" fontId="78" fillId="0" borderId="0" xfId="0" applyFont="1" applyBorder="1" applyAlignment="1" applyProtection="1">
      <alignment horizontal="left" vertical="center" wrapText="1"/>
    </xf>
    <xf numFmtId="0" fontId="17" fillId="0" borderId="0" xfId="0" quotePrefix="1" applyFont="1" applyBorder="1" applyAlignment="1" applyProtection="1">
      <alignment horizontal="left" vertical="center" wrapText="1"/>
    </xf>
    <xf numFmtId="0" fontId="17" fillId="0" borderId="0" xfId="0" applyFont="1" applyBorder="1" applyAlignment="1" applyProtection="1">
      <alignment horizontal="left" vertical="center" wrapText="1"/>
    </xf>
    <xf numFmtId="0" fontId="24" fillId="0" borderId="0" xfId="0" applyFont="1" applyBorder="1" applyAlignment="1" applyProtection="1">
      <alignment horizontal="right" vertical="top"/>
    </xf>
    <xf numFmtId="0" fontId="83" fillId="0" borderId="0" xfId="0" applyFont="1" applyBorder="1" applyAlignment="1" applyProtection="1">
      <alignment horizontal="left" vertical="center" wrapText="1"/>
    </xf>
    <xf numFmtId="0" fontId="84" fillId="0" borderId="0" xfId="0" applyFont="1" applyBorder="1" applyAlignment="1" applyProtection="1">
      <alignment horizontal="left" vertical="center" wrapText="1"/>
    </xf>
    <xf numFmtId="0" fontId="83" fillId="0" borderId="0" xfId="0" quotePrefix="1" applyFont="1" applyBorder="1" applyAlignment="1" applyProtection="1">
      <alignment horizontal="left" vertical="center" wrapText="1"/>
    </xf>
    <xf numFmtId="0" fontId="84" fillId="3" borderId="0" xfId="0" quotePrefix="1" applyFont="1" applyFill="1" applyBorder="1" applyAlignment="1" applyProtection="1">
      <alignment horizontal="left" vertical="center" wrapText="1"/>
    </xf>
    <xf numFmtId="0" fontId="84" fillId="3" borderId="0" xfId="0" applyFont="1" applyFill="1" applyBorder="1" applyAlignment="1" applyProtection="1">
      <alignment horizontal="left" vertical="center" wrapText="1"/>
    </xf>
    <xf numFmtId="0" fontId="83" fillId="0" borderId="0" xfId="0" quotePrefix="1" applyFont="1" applyBorder="1" applyAlignment="1" applyProtection="1">
      <alignment horizontal="left" vertical="center" wrapText="1"/>
    </xf>
    <xf numFmtId="0" fontId="84" fillId="0" borderId="0" xfId="0" applyFont="1" applyBorder="1" applyAlignment="1" applyProtection="1">
      <alignment horizontal="left" vertical="center" wrapText="1"/>
    </xf>
    <xf numFmtId="0" fontId="17" fillId="0" borderId="0" xfId="0" applyFont="1" applyBorder="1" applyAlignment="1" applyProtection="1">
      <alignment horizontal="left" vertical="center"/>
    </xf>
    <xf numFmtId="49" fontId="16" fillId="3" borderId="0" xfId="0" applyNumberFormat="1" applyFont="1" applyFill="1" applyBorder="1" applyAlignment="1" applyProtection="1">
      <alignment horizontal="left"/>
    </xf>
    <xf numFmtId="0" fontId="78" fillId="3" borderId="0" xfId="0" applyFont="1" applyFill="1" applyBorder="1" applyAlignment="1" applyProtection="1">
      <alignment horizontal="left" vertical="center"/>
    </xf>
    <xf numFmtId="0" fontId="17" fillId="3" borderId="0" xfId="0" applyFont="1" applyFill="1" applyBorder="1" applyAlignment="1">
      <alignment vertical="center"/>
    </xf>
    <xf numFmtId="0" fontId="24" fillId="7" borderId="10" xfId="0" applyFont="1" applyFill="1" applyBorder="1" applyProtection="1"/>
    <xf numFmtId="0" fontId="80" fillId="7" borderId="18" xfId="0" applyFont="1" applyFill="1" applyBorder="1" applyAlignment="1">
      <alignment vertical="center"/>
    </xf>
    <xf numFmtId="0" fontId="78" fillId="7" borderId="18" xfId="0" applyFont="1" applyFill="1" applyBorder="1" applyAlignment="1">
      <alignment vertical="center"/>
    </xf>
    <xf numFmtId="0" fontId="78" fillId="7" borderId="11" xfId="0" applyFont="1" applyFill="1" applyBorder="1" applyAlignment="1">
      <alignment vertical="center"/>
    </xf>
    <xf numFmtId="0" fontId="24" fillId="0" borderId="0" xfId="0" applyFont="1" applyBorder="1" applyAlignment="1" applyProtection="1">
      <alignment horizontal="center" vertical="center"/>
    </xf>
    <xf numFmtId="0" fontId="78" fillId="0" borderId="0" xfId="0" applyFont="1" applyFill="1" applyBorder="1" applyAlignment="1" applyProtection="1">
      <alignment horizontal="left" vertical="center"/>
    </xf>
    <xf numFmtId="0" fontId="16" fillId="0" borderId="0" xfId="0" applyFont="1" applyBorder="1" applyAlignment="1" applyProtection="1">
      <alignment horizontal="center"/>
    </xf>
    <xf numFmtId="0" fontId="78" fillId="0" borderId="0" xfId="0" applyFont="1" applyBorder="1" applyAlignment="1" applyProtection="1">
      <alignment horizontal="left" vertical="center" wrapText="1"/>
    </xf>
    <xf numFmtId="0" fontId="17" fillId="0" borderId="0" xfId="0" applyFont="1" applyBorder="1" applyAlignment="1" applyProtection="1">
      <alignment horizontal="left" vertical="center" wrapText="1"/>
    </xf>
    <xf numFmtId="0" fontId="17" fillId="0" borderId="0" xfId="0" applyFont="1" applyFill="1" applyBorder="1" applyAlignment="1" applyProtection="1">
      <alignment horizontal="left" vertical="center" wrapText="1"/>
    </xf>
    <xf numFmtId="0" fontId="17" fillId="3" borderId="0" xfId="0" applyFont="1" applyFill="1" applyBorder="1" applyAlignment="1" applyProtection="1">
      <alignment horizontal="left" vertical="center" wrapText="1"/>
    </xf>
    <xf numFmtId="0" fontId="87" fillId="0" borderId="0" xfId="0" applyFont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left" vertical="center" wrapText="1"/>
    </xf>
    <xf numFmtId="0" fontId="24" fillId="0" borderId="0" xfId="0" applyFont="1" applyBorder="1" applyAlignment="1" applyProtection="1">
      <alignment horizontal="center"/>
    </xf>
    <xf numFmtId="0" fontId="78" fillId="0" borderId="0" xfId="0" applyFont="1" applyBorder="1" applyAlignment="1" applyProtection="1">
      <alignment horizontal="left" wrapText="1"/>
    </xf>
    <xf numFmtId="0" fontId="87" fillId="3" borderId="0" xfId="0" applyFont="1" applyFill="1" applyBorder="1" applyAlignment="1" applyProtection="1">
      <alignment horizontal="center" vertical="center"/>
    </xf>
    <xf numFmtId="0" fontId="17" fillId="3" borderId="0" xfId="0" applyFont="1" applyFill="1" applyBorder="1" applyAlignment="1" applyProtection="1">
      <alignment horizontal="justify" vertical="center" wrapText="1"/>
    </xf>
    <xf numFmtId="0" fontId="88" fillId="3" borderId="0" xfId="0" applyFont="1" applyFill="1" applyBorder="1" applyAlignment="1" applyProtection="1">
      <alignment horizontal="left" vertical="center" wrapText="1"/>
    </xf>
    <xf numFmtId="0" fontId="17" fillId="0" borderId="0" xfId="0" quotePrefix="1" applyFont="1"/>
    <xf numFmtId="0" fontId="17" fillId="0" borderId="0" xfId="0" quotePrefix="1" applyFont="1" applyAlignment="1">
      <alignment vertical="center"/>
    </xf>
    <xf numFmtId="0" fontId="24" fillId="0" borderId="0" xfId="1" applyFont="1" applyAlignment="1">
      <alignment vertical="center"/>
    </xf>
    <xf numFmtId="0" fontId="82" fillId="0" borderId="0" xfId="1" applyFont="1" applyFill="1" applyAlignment="1">
      <alignment vertical="center"/>
    </xf>
    <xf numFmtId="0" fontId="17" fillId="0" borderId="0" xfId="0" applyFont="1" applyFill="1" applyProtection="1"/>
    <xf numFmtId="0" fontId="57" fillId="3" borderId="0" xfId="1" applyFont="1" applyFill="1" applyAlignment="1">
      <alignment horizontal="left" vertical="center"/>
    </xf>
    <xf numFmtId="0" fontId="16" fillId="3" borderId="0" xfId="1" applyFont="1" applyFill="1" applyAlignment="1">
      <alignment horizontal="left" vertical="center"/>
    </xf>
    <xf numFmtId="0" fontId="90" fillId="0" borderId="0" xfId="1" applyFont="1" applyAlignment="1">
      <alignment vertical="center"/>
    </xf>
    <xf numFmtId="0" fontId="91" fillId="0" borderId="0" xfId="0" applyFont="1" applyFill="1" applyBorder="1" applyAlignment="1" applyProtection="1">
      <alignment horizontal="left" vertical="center"/>
    </xf>
    <xf numFmtId="49" fontId="93" fillId="0" borderId="0" xfId="0" applyNumberFormat="1" applyFont="1" applyFill="1" applyBorder="1" applyAlignment="1" applyProtection="1">
      <alignment horizontal="left"/>
    </xf>
    <xf numFmtId="0" fontId="93" fillId="0" borderId="0" xfId="0" applyFont="1" applyFill="1" applyBorder="1" applyProtection="1"/>
    <xf numFmtId="0" fontId="93" fillId="0" borderId="0" xfId="0" applyFont="1" applyFill="1" applyProtection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CC"/>
      <color rgb="FF000099"/>
      <color rgb="FF006666"/>
      <color rgb="FFFFFFCC"/>
      <color rgb="FFFFFF99"/>
      <color rgb="FFFFFFFF"/>
      <color rgb="FFC0C0C0"/>
      <color rgb="FF009999"/>
      <color rgb="FFFFDB93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6666"/>
    <pageSetUpPr autoPageBreaks="0"/>
  </sheetPr>
  <dimension ref="A1:P57"/>
  <sheetViews>
    <sheetView showGridLines="0" tabSelected="1" zoomScale="75" zoomScaleNormal="75" zoomScaleSheetLayoutView="56" workbookViewId="0">
      <selection activeCell="C11" sqref="C11"/>
    </sheetView>
  </sheetViews>
  <sheetFormatPr defaultColWidth="11.453125" defaultRowHeight="14"/>
  <cols>
    <col min="1" max="1" width="1.81640625" style="43" customWidth="1"/>
    <col min="2" max="2" width="2.90625" style="43" customWidth="1"/>
    <col min="3" max="3" width="54.1796875" style="43" customWidth="1"/>
    <col min="4" max="4" width="19.26953125" style="440" customWidth="1"/>
    <col min="5" max="5" width="2.453125" style="441" customWidth="1"/>
    <col min="6" max="6" width="19.26953125" style="440" customWidth="1"/>
    <col min="7" max="7" width="3" style="43" customWidth="1"/>
    <col min="8" max="8" width="3.1796875" style="43" customWidth="1"/>
    <col min="9" max="9" width="19.26953125" style="440" customWidth="1"/>
    <col min="10" max="10" width="2.54296875" style="43" customWidth="1"/>
    <col min="11" max="11" width="26.7265625" style="440" customWidth="1"/>
    <col min="12" max="12" width="2" style="43" customWidth="1"/>
    <col min="13" max="13" width="4.453125" style="43" customWidth="1"/>
    <col min="14" max="16384" width="11.453125" style="43"/>
  </cols>
  <sheetData>
    <row r="1" spans="1:12" ht="12.5" customHeight="1">
      <c r="B1" s="439"/>
    </row>
    <row r="2" spans="1:12">
      <c r="B2" s="493" t="s">
        <v>291</v>
      </c>
    </row>
    <row r="3" spans="1:12" ht="18">
      <c r="B3" s="442"/>
    </row>
    <row r="4" spans="1:12" s="441" customFormat="1" ht="15.5">
      <c r="B4" s="494" t="s">
        <v>201</v>
      </c>
      <c r="C4" s="495"/>
      <c r="D4" s="443"/>
      <c r="F4" s="443"/>
      <c r="I4" s="443"/>
      <c r="K4" s="443"/>
    </row>
    <row r="5" spans="1:12" s="441" customFormat="1" ht="17.5" customHeight="1">
      <c r="B5" s="494" t="s">
        <v>200</v>
      </c>
      <c r="C5" s="495"/>
      <c r="D5" s="443"/>
      <c r="F5" s="443"/>
      <c r="I5" s="443"/>
      <c r="K5" s="443"/>
    </row>
    <row r="6" spans="1:12" ht="8" customHeight="1">
      <c r="B6" s="444"/>
    </row>
    <row r="7" spans="1:12" ht="15.5" customHeight="1">
      <c r="B7" s="498" t="s">
        <v>183</v>
      </c>
      <c r="C7" s="15"/>
    </row>
    <row r="8" spans="1:12" s="446" customFormat="1" ht="17.25" customHeight="1">
      <c r="A8" s="445"/>
      <c r="B8" s="266" t="s">
        <v>202</v>
      </c>
      <c r="C8" s="268"/>
      <c r="D8" s="269"/>
      <c r="E8" s="269"/>
      <c r="F8" s="269"/>
      <c r="G8" s="268"/>
      <c r="H8" s="268"/>
      <c r="I8" s="269"/>
      <c r="J8" s="269"/>
      <c r="K8" s="269"/>
    </row>
    <row r="9" spans="1:12" s="446" customFormat="1" ht="17.25" customHeight="1">
      <c r="A9" s="445"/>
      <c r="B9" s="266" t="s">
        <v>297</v>
      </c>
      <c r="C9" s="268"/>
      <c r="D9" s="269"/>
      <c r="E9" s="269"/>
      <c r="F9" s="269"/>
      <c r="G9" s="268"/>
      <c r="H9" s="268"/>
      <c r="I9" s="269"/>
      <c r="J9" s="269"/>
      <c r="K9" s="269"/>
    </row>
    <row r="10" spans="1:12" s="446" customFormat="1" ht="17.25" customHeight="1">
      <c r="A10" s="445"/>
      <c r="B10" s="496" t="s">
        <v>298</v>
      </c>
      <c r="C10" s="268"/>
      <c r="D10" s="269"/>
      <c r="E10" s="269"/>
      <c r="F10" s="269"/>
      <c r="G10" s="268"/>
      <c r="H10" s="268"/>
      <c r="I10" s="269"/>
      <c r="J10" s="269"/>
      <c r="K10" s="269"/>
    </row>
    <row r="11" spans="1:12" s="446" customFormat="1" ht="17.25" customHeight="1">
      <c r="A11" s="445"/>
      <c r="B11" s="496" t="s">
        <v>299</v>
      </c>
      <c r="C11" s="497"/>
      <c r="D11" s="269"/>
      <c r="E11" s="269"/>
      <c r="F11" s="269"/>
      <c r="G11" s="268"/>
      <c r="H11" s="268"/>
      <c r="I11" s="269"/>
      <c r="J11" s="269"/>
      <c r="K11" s="269"/>
    </row>
    <row r="12" spans="1:12" s="446" customFormat="1" ht="17.25" customHeight="1">
      <c r="A12" s="445"/>
      <c r="B12" s="244"/>
      <c r="C12" s="244"/>
      <c r="D12" s="447"/>
      <c r="E12" s="447"/>
      <c r="F12" s="447"/>
      <c r="I12" s="447"/>
      <c r="J12" s="447"/>
      <c r="K12" s="447"/>
    </row>
    <row r="13" spans="1:12" s="454" customFormat="1" ht="17.25" customHeight="1">
      <c r="A13" s="448"/>
      <c r="B13" s="449"/>
      <c r="C13" s="450" t="s">
        <v>181</v>
      </c>
      <c r="D13" s="451"/>
      <c r="E13" s="451"/>
      <c r="F13" s="451"/>
      <c r="G13" s="452"/>
      <c r="H13" s="452"/>
      <c r="I13" s="451"/>
      <c r="J13" s="451"/>
      <c r="K13" s="451"/>
      <c r="L13" s="453"/>
    </row>
    <row r="14" spans="1:12" ht="9" customHeight="1">
      <c r="A14" s="53"/>
      <c r="B14" s="455"/>
      <c r="C14" s="456"/>
      <c r="D14" s="456"/>
      <c r="E14" s="456"/>
      <c r="F14" s="456"/>
      <c r="G14" s="456"/>
      <c r="H14" s="456"/>
      <c r="I14" s="456"/>
      <c r="J14" s="456"/>
      <c r="K14" s="456"/>
      <c r="L14" s="457"/>
    </row>
    <row r="15" spans="1:12" ht="15.5">
      <c r="A15" s="53"/>
      <c r="B15" s="455" t="s">
        <v>205</v>
      </c>
      <c r="C15" s="458" t="s">
        <v>300</v>
      </c>
      <c r="D15" s="458"/>
      <c r="E15" s="458"/>
      <c r="F15" s="458"/>
      <c r="G15" s="458"/>
      <c r="H15" s="458"/>
      <c r="I15" s="458"/>
      <c r="J15" s="458"/>
      <c r="K15" s="458"/>
      <c r="L15" s="457"/>
    </row>
    <row r="16" spans="1:12" ht="15.5">
      <c r="A16" s="53"/>
      <c r="B16" s="455"/>
      <c r="C16" s="459" t="s">
        <v>301</v>
      </c>
      <c r="D16" s="460"/>
      <c r="E16" s="460"/>
      <c r="F16" s="460"/>
      <c r="G16" s="460"/>
      <c r="H16" s="460"/>
      <c r="I16" s="460"/>
      <c r="J16" s="460"/>
      <c r="K16" s="460"/>
      <c r="L16" s="457"/>
    </row>
    <row r="17" spans="1:14" ht="15.5">
      <c r="A17" s="457"/>
      <c r="B17" s="461" t="s">
        <v>205</v>
      </c>
      <c r="C17" s="462" t="s">
        <v>302</v>
      </c>
      <c r="D17" s="463"/>
      <c r="E17" s="463"/>
      <c r="F17" s="463"/>
      <c r="G17" s="463"/>
      <c r="H17" s="463"/>
      <c r="I17" s="463"/>
      <c r="J17" s="463"/>
      <c r="K17" s="463"/>
      <c r="L17" s="457"/>
    </row>
    <row r="18" spans="1:14" ht="15.5">
      <c r="A18" s="457"/>
      <c r="B18" s="461"/>
      <c r="C18" s="464" t="s">
        <v>303</v>
      </c>
      <c r="D18" s="463"/>
      <c r="E18" s="463"/>
      <c r="F18" s="463"/>
      <c r="G18" s="463"/>
      <c r="H18" s="463"/>
      <c r="I18" s="463"/>
      <c r="J18" s="463"/>
      <c r="K18" s="463"/>
      <c r="L18" s="457"/>
    </row>
    <row r="19" spans="1:14" ht="15.5" customHeight="1">
      <c r="A19" s="457"/>
      <c r="B19" s="461"/>
      <c r="C19" s="464" t="s">
        <v>198</v>
      </c>
      <c r="D19" s="463"/>
      <c r="E19" s="463"/>
      <c r="F19" s="463"/>
      <c r="G19" s="463"/>
      <c r="H19" s="463"/>
      <c r="I19" s="463"/>
      <c r="J19" s="463"/>
      <c r="K19" s="463"/>
      <c r="L19" s="457"/>
    </row>
    <row r="20" spans="1:14" ht="15.5" customHeight="1">
      <c r="A20" s="457"/>
      <c r="B20" s="461"/>
      <c r="C20" s="464" t="s">
        <v>304</v>
      </c>
      <c r="D20" s="463"/>
      <c r="E20" s="463"/>
      <c r="F20" s="463"/>
      <c r="G20" s="463"/>
      <c r="H20" s="463"/>
      <c r="I20" s="463"/>
      <c r="J20" s="463"/>
      <c r="K20" s="463"/>
      <c r="L20" s="457"/>
    </row>
    <row r="21" spans="1:14" ht="15.5">
      <c r="A21" s="457"/>
      <c r="B21" s="461" t="s">
        <v>205</v>
      </c>
      <c r="C21" s="462" t="s">
        <v>305</v>
      </c>
      <c r="D21" s="463"/>
      <c r="E21" s="463"/>
      <c r="F21" s="463"/>
      <c r="G21" s="463"/>
      <c r="H21" s="463"/>
      <c r="I21" s="463"/>
      <c r="J21" s="463"/>
      <c r="K21" s="463"/>
      <c r="L21" s="457"/>
    </row>
    <row r="22" spans="1:14" ht="15.5">
      <c r="A22" s="457"/>
      <c r="B22" s="461"/>
      <c r="C22" s="465" t="s">
        <v>306</v>
      </c>
      <c r="D22" s="466"/>
      <c r="E22" s="466"/>
      <c r="F22" s="466"/>
      <c r="G22" s="466"/>
      <c r="H22" s="466"/>
      <c r="I22" s="466"/>
      <c r="J22" s="466"/>
      <c r="K22" s="466"/>
      <c r="L22" s="457"/>
    </row>
    <row r="23" spans="1:14" ht="15.5">
      <c r="A23" s="457"/>
      <c r="B23" s="461"/>
      <c r="C23" s="464" t="s">
        <v>307</v>
      </c>
      <c r="D23" s="463"/>
      <c r="E23" s="463"/>
      <c r="F23" s="463"/>
      <c r="G23" s="463"/>
      <c r="H23" s="463"/>
      <c r="I23" s="463"/>
      <c r="J23" s="463"/>
      <c r="K23" s="463"/>
      <c r="L23" s="457"/>
    </row>
    <row r="24" spans="1:14" ht="15.5">
      <c r="A24" s="457"/>
      <c r="B24" s="461"/>
      <c r="C24" s="464" t="s">
        <v>199</v>
      </c>
      <c r="D24" s="463"/>
      <c r="E24" s="463"/>
      <c r="F24" s="463"/>
      <c r="G24" s="463"/>
      <c r="H24" s="463"/>
      <c r="I24" s="463"/>
      <c r="J24" s="463"/>
      <c r="K24" s="463"/>
      <c r="L24" s="457"/>
    </row>
    <row r="25" spans="1:14" ht="7" customHeight="1">
      <c r="A25" s="457"/>
      <c r="B25" s="461"/>
      <c r="C25" s="467"/>
      <c r="D25" s="468"/>
      <c r="E25" s="468"/>
      <c r="F25" s="468"/>
      <c r="G25" s="468"/>
      <c r="H25" s="468"/>
      <c r="I25" s="468"/>
      <c r="J25" s="468"/>
      <c r="K25" s="468"/>
      <c r="L25" s="457"/>
    </row>
    <row r="26" spans="1:14" s="454" customFormat="1" ht="17.25" customHeight="1">
      <c r="A26" s="448"/>
      <c r="B26" s="452"/>
      <c r="C26" s="469" t="s">
        <v>292</v>
      </c>
      <c r="D26" s="470"/>
      <c r="E26" s="470"/>
      <c r="F26" s="470"/>
      <c r="G26" s="453"/>
      <c r="H26" s="453"/>
      <c r="I26" s="470"/>
      <c r="J26" s="470"/>
      <c r="K26" s="470"/>
      <c r="L26" s="453"/>
    </row>
    <row r="27" spans="1:14" s="454" customFormat="1" ht="17.25" customHeight="1">
      <c r="A27" s="448"/>
      <c r="B27" s="452"/>
      <c r="C27" s="499" t="s">
        <v>308</v>
      </c>
      <c r="D27" s="500"/>
      <c r="E27" s="500"/>
      <c r="F27" s="500"/>
      <c r="G27" s="501"/>
      <c r="H27" s="501"/>
      <c r="I27" s="500"/>
      <c r="J27" s="500"/>
      <c r="K27" s="500"/>
      <c r="L27" s="501"/>
      <c r="M27" s="502"/>
      <c r="N27" s="502"/>
    </row>
    <row r="28" spans="1:14" s="454" customFormat="1" ht="12.75" customHeight="1">
      <c r="A28" s="453"/>
      <c r="B28" s="453"/>
      <c r="C28" s="471"/>
      <c r="D28" s="472"/>
      <c r="E28" s="472"/>
      <c r="F28" s="472"/>
      <c r="G28" s="472"/>
      <c r="H28" s="472"/>
      <c r="I28" s="472"/>
      <c r="J28" s="472"/>
      <c r="K28" s="472"/>
      <c r="L28" s="453"/>
    </row>
    <row r="29" spans="1:14" s="454" customFormat="1" ht="17.5" customHeight="1">
      <c r="A29" s="453"/>
      <c r="B29" s="473"/>
      <c r="C29" s="474" t="s">
        <v>196</v>
      </c>
      <c r="D29" s="475"/>
      <c r="E29" s="475"/>
      <c r="F29" s="475"/>
      <c r="G29" s="475"/>
      <c r="H29" s="475"/>
      <c r="I29" s="475"/>
      <c r="J29" s="475"/>
      <c r="K29" s="476"/>
      <c r="L29" s="453"/>
    </row>
    <row r="30" spans="1:14" ht="21" customHeight="1">
      <c r="A30" s="457"/>
      <c r="B30" s="477" t="s">
        <v>205</v>
      </c>
      <c r="C30" s="478" t="s">
        <v>309</v>
      </c>
      <c r="D30" s="478"/>
      <c r="E30" s="478"/>
      <c r="F30" s="478"/>
      <c r="G30" s="478"/>
      <c r="H30" s="478"/>
      <c r="I30" s="478"/>
      <c r="J30" s="478"/>
      <c r="K30" s="478"/>
      <c r="L30" s="457"/>
    </row>
    <row r="31" spans="1:14" ht="101" customHeight="1">
      <c r="A31" s="457"/>
      <c r="B31" s="479"/>
      <c r="C31" s="460" t="s">
        <v>310</v>
      </c>
      <c r="D31" s="460"/>
      <c r="E31" s="460"/>
      <c r="F31" s="460"/>
      <c r="G31" s="460"/>
      <c r="H31" s="460"/>
      <c r="I31" s="460"/>
      <c r="J31" s="460"/>
      <c r="K31" s="460"/>
      <c r="L31" s="457"/>
    </row>
    <row r="32" spans="1:14" ht="15" customHeight="1">
      <c r="A32" s="457"/>
      <c r="B32" s="477" t="s">
        <v>205</v>
      </c>
      <c r="C32" s="480" t="s">
        <v>311</v>
      </c>
      <c r="D32" s="481"/>
      <c r="E32" s="482"/>
      <c r="F32" s="481"/>
      <c r="G32" s="481"/>
      <c r="H32" s="481"/>
      <c r="I32" s="481"/>
      <c r="J32" s="481"/>
      <c r="K32" s="481"/>
      <c r="L32" s="457"/>
    </row>
    <row r="33" spans="1:16" ht="59.5" customHeight="1">
      <c r="A33" s="457"/>
      <c r="B33" s="479"/>
      <c r="C33" s="483" t="s">
        <v>312</v>
      </c>
      <c r="D33" s="483"/>
      <c r="E33" s="483"/>
      <c r="F33" s="483"/>
      <c r="G33" s="483"/>
      <c r="H33" s="483"/>
      <c r="I33" s="483"/>
      <c r="J33" s="483"/>
      <c r="K33" s="483"/>
      <c r="L33" s="457"/>
    </row>
    <row r="34" spans="1:16" ht="25.5" customHeight="1">
      <c r="A34" s="457"/>
      <c r="B34" s="477" t="s">
        <v>205</v>
      </c>
      <c r="C34" s="480" t="s">
        <v>313</v>
      </c>
      <c r="D34" s="481"/>
      <c r="E34" s="482"/>
      <c r="F34" s="481"/>
      <c r="G34" s="481"/>
      <c r="H34" s="481"/>
      <c r="I34" s="481"/>
      <c r="J34" s="481"/>
      <c r="K34" s="481"/>
      <c r="L34" s="457"/>
    </row>
    <row r="35" spans="1:16" ht="32.5" customHeight="1">
      <c r="A35" s="457"/>
      <c r="B35" s="484"/>
      <c r="C35" s="485" t="s">
        <v>293</v>
      </c>
      <c r="D35" s="485"/>
      <c r="E35" s="485"/>
      <c r="F35" s="485"/>
      <c r="G35" s="485"/>
      <c r="H35" s="485"/>
      <c r="I35" s="485"/>
      <c r="J35" s="485"/>
      <c r="K35" s="485"/>
      <c r="L35" s="457"/>
    </row>
    <row r="36" spans="1:16" ht="23.5" customHeight="1">
      <c r="A36" s="457"/>
      <c r="B36" s="477" t="s">
        <v>205</v>
      </c>
      <c r="C36" s="480" t="s">
        <v>314</v>
      </c>
      <c r="D36" s="481"/>
      <c r="E36" s="482"/>
      <c r="F36" s="481"/>
      <c r="G36" s="481"/>
      <c r="H36" s="481"/>
      <c r="I36" s="481"/>
      <c r="J36" s="481"/>
      <c r="K36" s="481"/>
      <c r="L36" s="457"/>
      <c r="P36" s="43" t="s">
        <v>160</v>
      </c>
    </row>
    <row r="37" spans="1:16" ht="45" customHeight="1">
      <c r="A37" s="457"/>
      <c r="B37" s="484"/>
      <c r="C37" s="483" t="s">
        <v>294</v>
      </c>
      <c r="D37" s="483"/>
      <c r="E37" s="483"/>
      <c r="F37" s="483"/>
      <c r="G37" s="483"/>
      <c r="H37" s="483"/>
      <c r="I37" s="483"/>
      <c r="J37" s="483"/>
      <c r="K37" s="483"/>
      <c r="L37" s="457"/>
    </row>
    <row r="38" spans="1:16" ht="22" customHeight="1">
      <c r="A38" s="457"/>
      <c r="B38" s="486" t="s">
        <v>205</v>
      </c>
      <c r="C38" s="487" t="s">
        <v>315</v>
      </c>
      <c r="D38" s="481"/>
      <c r="E38" s="482"/>
      <c r="F38" s="481"/>
      <c r="G38" s="481"/>
      <c r="H38" s="481"/>
      <c r="I38" s="481"/>
      <c r="J38" s="481"/>
      <c r="K38" s="481"/>
      <c r="L38" s="457"/>
      <c r="P38" s="43" t="s">
        <v>160</v>
      </c>
    </row>
    <row r="39" spans="1:16" ht="31.5" customHeight="1">
      <c r="A39" s="457"/>
      <c r="B39" s="484"/>
      <c r="C39" s="483" t="s">
        <v>316</v>
      </c>
      <c r="D39" s="483"/>
      <c r="E39" s="483"/>
      <c r="F39" s="483"/>
      <c r="G39" s="483"/>
      <c r="H39" s="483"/>
      <c r="I39" s="483"/>
      <c r="J39" s="483"/>
      <c r="K39" s="483"/>
      <c r="L39" s="457"/>
    </row>
    <row r="40" spans="1:16" ht="15.5" customHeight="1">
      <c r="A40" s="457"/>
      <c r="B40" s="484"/>
      <c r="C40" s="483" t="s">
        <v>317</v>
      </c>
      <c r="D40" s="483"/>
      <c r="E40" s="483"/>
      <c r="F40" s="483"/>
      <c r="G40" s="483"/>
      <c r="H40" s="483"/>
      <c r="I40" s="483"/>
      <c r="J40" s="483"/>
      <c r="K40" s="483"/>
      <c r="L40" s="457"/>
    </row>
    <row r="41" spans="1:16" ht="22" customHeight="1">
      <c r="A41" s="457"/>
      <c r="B41" s="486" t="s">
        <v>205</v>
      </c>
      <c r="C41" s="487" t="s">
        <v>318</v>
      </c>
      <c r="D41" s="481"/>
      <c r="E41" s="482"/>
      <c r="F41" s="481"/>
      <c r="G41" s="481"/>
      <c r="H41" s="481"/>
      <c r="I41" s="481"/>
      <c r="J41" s="481"/>
      <c r="K41" s="481"/>
      <c r="L41" s="457"/>
      <c r="P41" s="43" t="s">
        <v>160</v>
      </c>
    </row>
    <row r="42" spans="1:16" s="454" customFormat="1" ht="15.5">
      <c r="A42" s="453"/>
      <c r="B42" s="488"/>
      <c r="C42" s="483" t="s">
        <v>218</v>
      </c>
      <c r="D42" s="483"/>
      <c r="E42" s="483"/>
      <c r="F42" s="483"/>
      <c r="G42" s="483"/>
      <c r="H42" s="483"/>
      <c r="I42" s="483"/>
      <c r="J42" s="483"/>
      <c r="K42" s="483"/>
      <c r="L42" s="453"/>
    </row>
    <row r="43" spans="1:16" s="454" customFormat="1" ht="31.5" customHeight="1">
      <c r="A43" s="453"/>
      <c r="B43" s="488"/>
      <c r="C43" s="483" t="s">
        <v>319</v>
      </c>
      <c r="D43" s="483"/>
      <c r="E43" s="483"/>
      <c r="F43" s="483"/>
      <c r="G43" s="483"/>
      <c r="H43" s="483"/>
      <c r="I43" s="483"/>
      <c r="J43" s="483"/>
      <c r="K43" s="483"/>
      <c r="L43" s="453"/>
    </row>
    <row r="44" spans="1:16" ht="15.65" customHeight="1">
      <c r="A44" s="457"/>
      <c r="B44" s="484"/>
      <c r="C44" s="489"/>
      <c r="D44" s="489"/>
      <c r="E44" s="489"/>
      <c r="F44" s="489"/>
      <c r="G44" s="489"/>
      <c r="H44" s="489"/>
      <c r="I44" s="489"/>
      <c r="J44" s="489"/>
      <c r="K44" s="489"/>
      <c r="L44" s="457"/>
    </row>
    <row r="45" spans="1:16" ht="18">
      <c r="B45" s="473"/>
      <c r="C45" s="474" t="s">
        <v>192</v>
      </c>
      <c r="D45" s="475"/>
      <c r="E45" s="475"/>
      <c r="F45" s="475"/>
      <c r="G45" s="475"/>
      <c r="H45" s="475"/>
      <c r="I45" s="475"/>
      <c r="J45" s="475"/>
      <c r="K45" s="476"/>
    </row>
    <row r="46" spans="1:16" ht="7.5" customHeight="1"/>
    <row r="47" spans="1:16" ht="18.5" customHeight="1">
      <c r="C47" s="483" t="s">
        <v>295</v>
      </c>
      <c r="D47" s="483"/>
      <c r="E47" s="483"/>
      <c r="F47" s="483"/>
      <c r="G47" s="483"/>
      <c r="H47" s="483"/>
      <c r="I47" s="483"/>
      <c r="J47" s="483"/>
      <c r="K47" s="483"/>
    </row>
    <row r="48" spans="1:16" ht="17" customHeight="1">
      <c r="C48" s="490" t="s">
        <v>320</v>
      </c>
      <c r="D48" s="483"/>
      <c r="E48" s="483"/>
      <c r="F48" s="483"/>
      <c r="G48" s="483"/>
      <c r="H48" s="483"/>
      <c r="I48" s="483"/>
      <c r="J48" s="483"/>
      <c r="K48" s="483"/>
    </row>
    <row r="49" spans="3:11" ht="32" customHeight="1">
      <c r="C49" s="483" t="s">
        <v>197</v>
      </c>
      <c r="D49" s="483"/>
      <c r="E49" s="483"/>
      <c r="F49" s="483"/>
      <c r="G49" s="483"/>
      <c r="H49" s="483"/>
      <c r="I49" s="483"/>
      <c r="J49" s="483"/>
      <c r="K49" s="483"/>
    </row>
    <row r="50" spans="3:11" ht="42" customHeight="1">
      <c r="C50" s="483" t="s">
        <v>191</v>
      </c>
      <c r="D50" s="483"/>
      <c r="E50" s="483"/>
      <c r="F50" s="483"/>
      <c r="G50" s="483"/>
      <c r="H50" s="483"/>
      <c r="I50" s="483"/>
      <c r="J50" s="483"/>
      <c r="K50" s="483"/>
    </row>
    <row r="51" spans="3:11" ht="89" customHeight="1">
      <c r="C51" s="483" t="s">
        <v>296</v>
      </c>
      <c r="D51" s="483"/>
      <c r="E51" s="483"/>
      <c r="F51" s="483"/>
      <c r="G51" s="483"/>
      <c r="H51" s="483"/>
      <c r="I51" s="483"/>
      <c r="J51" s="483"/>
      <c r="K51" s="483"/>
    </row>
    <row r="52" spans="3:11" ht="7" customHeight="1"/>
    <row r="53" spans="3:11" ht="15.5">
      <c r="C53" s="483" t="s">
        <v>193</v>
      </c>
      <c r="D53" s="483"/>
      <c r="E53" s="483"/>
      <c r="F53" s="483"/>
      <c r="G53" s="483"/>
      <c r="H53" s="483"/>
      <c r="I53" s="483"/>
      <c r="J53" s="483"/>
      <c r="K53" s="483"/>
    </row>
    <row r="54" spans="3:11" ht="15.5">
      <c r="C54" s="491" t="s">
        <v>194</v>
      </c>
    </row>
    <row r="55" spans="3:11" ht="15.5">
      <c r="C55" s="492" t="s">
        <v>195</v>
      </c>
    </row>
    <row r="56" spans="3:11" ht="15.5">
      <c r="C56" s="492" t="s">
        <v>204</v>
      </c>
    </row>
    <row r="57" spans="3:11" ht="15.5">
      <c r="C57" s="492" t="s">
        <v>203</v>
      </c>
    </row>
  </sheetData>
  <sheetProtection algorithmName="SHA-512" hashValue="zFP9Miepa7+ASoxvjQ+f/LFXGciIGKgpCxXBCSFx4Dv1Tb4WAE1Ze1gEhCBf+BFLX3qdcco32yJBVe41la2kLw==" saltValue="AGuNl+BPlcxmWkJwMCRbyQ==" spinCount="100000" sheet="1" insertRows="0"/>
  <mergeCells count="24">
    <mergeCell ref="C49:K49"/>
    <mergeCell ref="C53:K53"/>
    <mergeCell ref="C17:K17"/>
    <mergeCell ref="C18:K18"/>
    <mergeCell ref="C19:K19"/>
    <mergeCell ref="C20:K20"/>
    <mergeCell ref="C50:K50"/>
    <mergeCell ref="C51:K51"/>
    <mergeCell ref="C47:K47"/>
    <mergeCell ref="C48:K48"/>
    <mergeCell ref="C39:K39"/>
    <mergeCell ref="C40:K40"/>
    <mergeCell ref="C42:K42"/>
    <mergeCell ref="C43:K43"/>
    <mergeCell ref="C15:K15"/>
    <mergeCell ref="C21:K21"/>
    <mergeCell ref="C33:K33"/>
    <mergeCell ref="C31:K31"/>
    <mergeCell ref="C37:K37"/>
    <mergeCell ref="C35:K35"/>
    <mergeCell ref="C16:K16"/>
    <mergeCell ref="C23:K23"/>
    <mergeCell ref="C24:K24"/>
    <mergeCell ref="C22:K22"/>
  </mergeCells>
  <phoneticPr fontId="1" type="noConversion"/>
  <pageMargins left="0.31496062992125984" right="0.15748031496062992" top="0.74803149606299213" bottom="0.59055118110236227" header="0.11811023622047245" footer="0.23622047244094491"/>
  <pageSetup paperSize="9" scale="63" fitToWidth="0" orientation="portrait" r:id="rId1"/>
  <headerFooter alignWithMargins="0">
    <oddHeader xml:space="preserve">&amp;L&amp;G&amp;C&amp;8K270-V04-24&amp;R&amp;8 K0642 K0643 </oddHeader>
    <oddFooter>&amp;L&amp;8Passatge de la Banca, 1-3
08002 Barcelona
ajuts.icec@gencat.cat&amp;R&amp;P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R349"/>
  <sheetViews>
    <sheetView showGridLines="0" zoomScale="70" zoomScaleNormal="70" zoomScaleSheetLayoutView="56" workbookViewId="0">
      <pane ySplit="2" topLeftCell="A3" activePane="bottomLeft" state="frozen"/>
      <selection pane="bottomLeft" activeCell="C223" sqref="C223"/>
    </sheetView>
  </sheetViews>
  <sheetFormatPr defaultColWidth="11.453125" defaultRowHeight="12.5"/>
  <cols>
    <col min="1" max="1" width="1.81640625" style="15" customWidth="1"/>
    <col min="2" max="2" width="7.1796875" style="15" customWidth="1"/>
    <col min="3" max="3" width="56.6328125" style="15" customWidth="1"/>
    <col min="4" max="4" width="16.453125" style="39" customWidth="1"/>
    <col min="5" max="5" width="1.26953125" style="40" customWidth="1"/>
    <col min="6" max="6" width="13.6328125" style="39" customWidth="1"/>
    <col min="7" max="7" width="2" style="15" customWidth="1"/>
    <col min="8" max="8" width="1.90625" style="15" customWidth="1"/>
    <col min="9" max="9" width="15.6328125" style="39" customWidth="1"/>
    <col min="10" max="10" width="1.08984375" style="15" customWidth="1"/>
    <col min="11" max="11" width="12.453125" style="39" customWidth="1"/>
    <col min="12" max="12" width="14.26953125" style="15" customWidth="1"/>
    <col min="13" max="16384" width="11.453125" style="15"/>
  </cols>
  <sheetData>
    <row r="1" spans="1:18" s="3" customFormat="1" ht="22" customHeight="1">
      <c r="A1" s="408"/>
      <c r="B1" s="246" t="s">
        <v>229</v>
      </c>
      <c r="C1" s="193"/>
      <c r="D1" s="194"/>
      <c r="E1" s="194"/>
      <c r="F1" s="195"/>
      <c r="G1" s="195"/>
      <c r="H1" s="195"/>
      <c r="I1" s="194"/>
      <c r="J1" s="194"/>
      <c r="K1" s="195"/>
      <c r="L1" s="294"/>
      <c r="M1" s="294"/>
      <c r="N1" s="294"/>
      <c r="O1" s="294"/>
      <c r="P1" s="294"/>
      <c r="Q1" s="294"/>
    </row>
    <row r="2" spans="1:18" s="2" customFormat="1" ht="20.5" customHeight="1">
      <c r="A2" s="171"/>
      <c r="B2" s="173" t="s">
        <v>230</v>
      </c>
      <c r="C2" s="196"/>
      <c r="D2" s="171"/>
      <c r="E2" s="171"/>
      <c r="F2" s="171"/>
      <c r="G2" s="172"/>
      <c r="H2" s="172"/>
      <c r="I2" s="171"/>
      <c r="J2" s="171"/>
      <c r="K2" s="171"/>
      <c r="L2" s="295"/>
      <c r="M2" s="296"/>
      <c r="N2" s="296"/>
      <c r="O2" s="296"/>
      <c r="P2" s="296"/>
      <c r="Q2" s="296"/>
    </row>
    <row r="3" spans="1:18" s="147" customFormat="1" ht="19" customHeight="1">
      <c r="A3" s="174"/>
      <c r="B3" s="175"/>
      <c r="C3" s="223"/>
      <c r="D3" s="224"/>
      <c r="E3" s="224"/>
      <c r="F3" s="224"/>
      <c r="G3" s="225"/>
      <c r="H3" s="225"/>
      <c r="I3" s="224"/>
      <c r="J3" s="224"/>
      <c r="K3" s="224"/>
      <c r="L3" s="297"/>
      <c r="M3" s="298"/>
      <c r="N3" s="298"/>
      <c r="O3" s="298"/>
      <c r="P3" s="298"/>
      <c r="Q3" s="298"/>
    </row>
    <row r="4" spans="1:18" s="3" customFormat="1" ht="20">
      <c r="B4" s="111"/>
      <c r="C4" s="42"/>
      <c r="D4" s="2"/>
      <c r="E4" s="1"/>
      <c r="H4" s="146" t="s">
        <v>267</v>
      </c>
      <c r="I4" s="349"/>
      <c r="J4" s="350"/>
      <c r="K4" s="350"/>
      <c r="L4" s="294"/>
      <c r="M4" s="294"/>
      <c r="N4" s="294"/>
      <c r="O4" s="294"/>
      <c r="P4" s="294"/>
      <c r="Q4" s="294"/>
    </row>
    <row r="5" spans="1:18" ht="18.75" customHeight="1">
      <c r="B5" s="3"/>
      <c r="C5" s="143"/>
      <c r="D5" s="144"/>
      <c r="E5" s="145"/>
      <c r="F5" s="145"/>
      <c r="H5" s="146" t="s">
        <v>268</v>
      </c>
      <c r="I5" s="349"/>
      <c r="J5" s="350"/>
      <c r="K5" s="350"/>
      <c r="L5" s="299"/>
      <c r="M5" s="299"/>
      <c r="N5" s="299"/>
      <c r="O5" s="299"/>
      <c r="P5" s="299"/>
      <c r="Q5" s="299"/>
    </row>
    <row r="6" spans="1:18" s="19" customFormat="1" ht="20.5" customHeight="1">
      <c r="B6" s="18"/>
      <c r="C6" s="335" t="s">
        <v>189</v>
      </c>
      <c r="D6" s="363"/>
      <c r="E6" s="364"/>
      <c r="F6" s="364"/>
      <c r="G6" s="365"/>
      <c r="H6" s="365"/>
      <c r="I6" s="366"/>
      <c r="J6" s="366"/>
      <c r="K6" s="367"/>
      <c r="L6" s="299"/>
      <c r="M6" s="299"/>
      <c r="N6" s="299"/>
      <c r="O6" s="299"/>
      <c r="P6" s="299"/>
      <c r="Q6" s="299"/>
    </row>
    <row r="7" spans="1:18" s="52" customFormat="1" ht="20.5" customHeight="1">
      <c r="C7" s="335" t="s">
        <v>269</v>
      </c>
      <c r="D7" s="363"/>
      <c r="E7" s="364"/>
      <c r="F7" s="364"/>
      <c r="G7" s="365"/>
      <c r="H7" s="365"/>
      <c r="I7" s="365"/>
      <c r="J7" s="365"/>
      <c r="K7" s="368"/>
      <c r="L7" s="300"/>
      <c r="M7" s="300"/>
      <c r="N7" s="300"/>
      <c r="O7" s="300"/>
      <c r="P7" s="300"/>
      <c r="Q7" s="300"/>
    </row>
    <row r="8" spans="1:18" s="52" customFormat="1" ht="20.5" customHeight="1">
      <c r="B8" s="142"/>
      <c r="C8" s="335" t="s">
        <v>270</v>
      </c>
      <c r="D8" s="363"/>
      <c r="E8" s="364"/>
      <c r="F8" s="364"/>
      <c r="G8" s="365"/>
      <c r="H8" s="365"/>
      <c r="I8" s="365"/>
      <c r="J8" s="365"/>
      <c r="K8" s="368"/>
      <c r="L8" s="300"/>
      <c r="M8" s="300"/>
      <c r="N8" s="300"/>
      <c r="O8" s="300"/>
      <c r="P8" s="300"/>
      <c r="Q8" s="300"/>
    </row>
    <row r="9" spans="1:18" s="3" customFormat="1" ht="27" customHeight="1" thickBot="1">
      <c r="A9" s="17"/>
      <c r="B9" s="140"/>
      <c r="C9" s="141"/>
      <c r="D9" s="141"/>
      <c r="E9" s="141"/>
      <c r="F9" s="141"/>
      <c r="G9" s="141"/>
      <c r="H9" s="141"/>
      <c r="I9" s="141"/>
      <c r="J9" s="141"/>
      <c r="K9" s="141"/>
      <c r="L9" s="301"/>
      <c r="M9" s="294"/>
      <c r="N9" s="294"/>
      <c r="O9" s="294"/>
      <c r="P9" s="294"/>
      <c r="Q9" s="294"/>
    </row>
    <row r="10" spans="1:18" s="147" customFormat="1" ht="37.5" customHeight="1" thickBot="1">
      <c r="A10" s="174"/>
      <c r="B10" s="175"/>
      <c r="C10" s="176"/>
      <c r="D10" s="360" t="s">
        <v>280</v>
      </c>
      <c r="E10" s="361"/>
      <c r="F10" s="362"/>
      <c r="G10" s="197"/>
      <c r="H10" s="369" t="s">
        <v>161</v>
      </c>
      <c r="I10" s="370"/>
      <c r="J10" s="370"/>
      <c r="K10" s="371"/>
      <c r="L10" s="297"/>
      <c r="M10" s="298"/>
      <c r="N10" s="298"/>
      <c r="O10" s="298"/>
      <c r="P10" s="298"/>
      <c r="Q10" s="298"/>
    </row>
    <row r="11" spans="1:18" s="19" customFormat="1" ht="27.5" customHeight="1">
      <c r="B11" s="206" t="s">
        <v>97</v>
      </c>
      <c r="C11" s="207"/>
      <c r="D11" s="357" t="s">
        <v>168</v>
      </c>
      <c r="E11" s="358"/>
      <c r="F11" s="359"/>
      <c r="G11" s="198"/>
      <c r="H11" s="376" t="s">
        <v>175</v>
      </c>
      <c r="I11" s="377"/>
      <c r="J11" s="377"/>
      <c r="K11" s="378"/>
      <c r="L11" s="299"/>
      <c r="M11" s="299"/>
      <c r="N11" s="299"/>
      <c r="O11" s="299"/>
      <c r="P11" s="298"/>
      <c r="Q11" s="298"/>
      <c r="R11" s="147"/>
    </row>
    <row r="12" spans="1:18" ht="43" customHeight="1">
      <c r="B12" s="379" t="s">
        <v>98</v>
      </c>
      <c r="C12" s="380"/>
      <c r="D12" s="21"/>
      <c r="E12" s="22"/>
      <c r="F12" s="437" t="s">
        <v>281</v>
      </c>
      <c r="G12" s="409"/>
      <c r="H12" s="17"/>
      <c r="I12" s="21"/>
      <c r="J12" s="17"/>
      <c r="K12" s="437" t="s">
        <v>281</v>
      </c>
      <c r="L12" s="299"/>
      <c r="M12" s="299"/>
      <c r="N12" s="299"/>
      <c r="O12" s="299"/>
      <c r="P12" s="298"/>
      <c r="Q12" s="298"/>
      <c r="R12" s="147"/>
    </row>
    <row r="13" spans="1:18" ht="6" customHeight="1">
      <c r="B13" s="59"/>
      <c r="C13" s="59"/>
      <c r="D13" s="21"/>
      <c r="E13" s="22"/>
      <c r="F13" s="37"/>
      <c r="G13" s="79"/>
      <c r="H13" s="17"/>
      <c r="I13" s="21"/>
      <c r="J13" s="17"/>
      <c r="K13" s="306"/>
      <c r="L13" s="299"/>
      <c r="M13" s="299"/>
      <c r="N13" s="299"/>
      <c r="O13" s="299"/>
      <c r="P13" s="298"/>
      <c r="Q13" s="298"/>
      <c r="R13" s="147"/>
    </row>
    <row r="14" spans="1:18" ht="16.5" customHeight="1">
      <c r="B14" s="80" t="s">
        <v>0</v>
      </c>
      <c r="C14" s="54" t="s">
        <v>282</v>
      </c>
      <c r="D14" s="9"/>
      <c r="E14" s="16"/>
      <c r="F14" s="37"/>
      <c r="G14" s="34"/>
      <c r="H14" s="17"/>
      <c r="I14" s="9"/>
      <c r="J14" s="17"/>
      <c r="K14" s="306"/>
      <c r="L14" s="299"/>
      <c r="M14" s="299"/>
      <c r="N14" s="299"/>
      <c r="O14" s="299"/>
      <c r="P14" s="298"/>
      <c r="Q14" s="298"/>
      <c r="R14" s="147"/>
    </row>
    <row r="15" spans="1:18" ht="14">
      <c r="B15" s="81" t="s">
        <v>81</v>
      </c>
      <c r="C15" s="54" t="s">
        <v>283</v>
      </c>
      <c r="D15" s="9"/>
      <c r="E15" s="16"/>
      <c r="F15" s="37"/>
      <c r="G15" s="3"/>
      <c r="H15" s="20"/>
      <c r="I15" s="9"/>
      <c r="J15" s="17"/>
      <c r="K15" s="306"/>
      <c r="L15" s="299"/>
      <c r="M15" s="299"/>
      <c r="N15" s="299"/>
      <c r="O15" s="299"/>
      <c r="P15" s="299"/>
      <c r="Q15" s="299"/>
    </row>
    <row r="16" spans="1:18">
      <c r="B16" s="3" t="s">
        <v>82</v>
      </c>
      <c r="C16" s="315" t="s">
        <v>144</v>
      </c>
      <c r="D16" s="92"/>
      <c r="E16" s="6"/>
      <c r="F16" s="37"/>
      <c r="G16" s="3"/>
      <c r="H16" s="7"/>
      <c r="I16" s="5"/>
      <c r="J16" s="9"/>
      <c r="K16" s="307"/>
      <c r="L16" s="307"/>
      <c r="M16" s="307"/>
      <c r="N16" s="307"/>
      <c r="O16" s="307"/>
      <c r="P16" s="307"/>
      <c r="Q16" s="307"/>
      <c r="R16" s="307"/>
    </row>
    <row r="17" spans="2:18">
      <c r="B17" s="3" t="s">
        <v>83</v>
      </c>
      <c r="C17" s="148" t="s">
        <v>145</v>
      </c>
      <c r="D17" s="93"/>
      <c r="E17" s="6"/>
      <c r="F17" s="37"/>
      <c r="G17" s="3"/>
      <c r="H17" s="7"/>
      <c r="I17" s="8"/>
      <c r="J17" s="9"/>
      <c r="K17" s="307"/>
      <c r="L17" s="307"/>
      <c r="M17" s="307"/>
      <c r="N17" s="307"/>
      <c r="O17" s="307"/>
      <c r="P17" s="307"/>
      <c r="Q17" s="307"/>
      <c r="R17" s="307"/>
    </row>
    <row r="18" spans="2:18">
      <c r="B18" s="3" t="s">
        <v>84</v>
      </c>
      <c r="C18" s="148" t="s">
        <v>146</v>
      </c>
      <c r="D18" s="93"/>
      <c r="E18" s="6"/>
      <c r="F18" s="37"/>
      <c r="G18" s="3"/>
      <c r="H18" s="7"/>
      <c r="I18" s="8"/>
      <c r="J18" s="9"/>
      <c r="K18" s="307"/>
      <c r="L18" s="307"/>
      <c r="M18" s="307"/>
      <c r="N18" s="307"/>
      <c r="O18" s="307"/>
      <c r="P18" s="307"/>
      <c r="Q18" s="307"/>
      <c r="R18" s="307"/>
    </row>
    <row r="19" spans="2:18">
      <c r="B19" s="3" t="s">
        <v>85</v>
      </c>
      <c r="C19" s="148" t="s">
        <v>147</v>
      </c>
      <c r="D19" s="93"/>
      <c r="E19" s="6"/>
      <c r="F19" s="37"/>
      <c r="G19" s="3"/>
      <c r="H19" s="7"/>
      <c r="I19" s="8"/>
      <c r="J19" s="9"/>
      <c r="K19" s="307"/>
      <c r="L19" s="307"/>
      <c r="M19" s="307"/>
      <c r="N19" s="307"/>
      <c r="O19" s="307"/>
      <c r="P19" s="307"/>
      <c r="Q19" s="307"/>
      <c r="R19" s="307"/>
    </row>
    <row r="20" spans="2:18">
      <c r="B20" s="3" t="s">
        <v>86</v>
      </c>
      <c r="C20" s="148" t="s">
        <v>148</v>
      </c>
      <c r="D20" s="93"/>
      <c r="E20" s="6"/>
      <c r="F20" s="37"/>
      <c r="G20" s="3"/>
      <c r="H20" s="7"/>
      <c r="I20" s="8"/>
      <c r="J20" s="9"/>
      <c r="K20" s="307"/>
      <c r="L20" s="307"/>
      <c r="M20" s="307"/>
      <c r="N20" s="307"/>
      <c r="O20" s="307"/>
      <c r="P20" s="307"/>
      <c r="Q20" s="307"/>
      <c r="R20" s="307"/>
    </row>
    <row r="21" spans="2:18">
      <c r="B21" s="3" t="s">
        <v>87</v>
      </c>
      <c r="C21" s="148" t="s">
        <v>149</v>
      </c>
      <c r="D21" s="93"/>
      <c r="E21" s="6"/>
      <c r="F21" s="37"/>
      <c r="G21" s="3"/>
      <c r="H21" s="7"/>
      <c r="I21" s="8"/>
      <c r="J21" s="9"/>
      <c r="K21" s="307"/>
      <c r="L21" s="307"/>
      <c r="M21" s="307"/>
      <c r="N21" s="307"/>
      <c r="O21" s="307"/>
      <c r="P21" s="307"/>
      <c r="Q21" s="307"/>
      <c r="R21" s="307"/>
    </row>
    <row r="22" spans="2:18" ht="13">
      <c r="B22" s="3" t="s">
        <v>88</v>
      </c>
      <c r="C22" s="149" t="s">
        <v>231</v>
      </c>
      <c r="D22" s="101"/>
      <c r="E22" s="6"/>
      <c r="F22" s="310">
        <f>SUM(D22*1/2)</f>
        <v>0</v>
      </c>
      <c r="G22" s="3"/>
      <c r="H22" s="7"/>
      <c r="I22" s="102"/>
      <c r="J22" s="9"/>
      <c r="K22" s="310">
        <f>SUM(I22*1/2)</f>
        <v>0</v>
      </c>
      <c r="L22" s="302"/>
      <c r="M22" s="302"/>
      <c r="N22" s="302"/>
      <c r="O22" s="302"/>
      <c r="P22" s="302"/>
      <c r="Q22" s="302"/>
      <c r="R22" s="302"/>
    </row>
    <row r="23" spans="2:18" ht="13">
      <c r="B23" s="3" t="s">
        <v>89</v>
      </c>
      <c r="C23" s="149" t="s">
        <v>232</v>
      </c>
      <c r="D23" s="101"/>
      <c r="E23" s="6"/>
      <c r="F23" s="310">
        <f>SUM(D23*1/2)</f>
        <v>0</v>
      </c>
      <c r="G23" s="17"/>
      <c r="H23" s="7"/>
      <c r="I23" s="102"/>
      <c r="J23" s="9"/>
      <c r="K23" s="310">
        <f>SUM(I23*1/2)</f>
        <v>0</v>
      </c>
      <c r="L23" s="299"/>
      <c r="M23" s="299"/>
      <c r="N23" s="299"/>
      <c r="O23" s="299"/>
      <c r="P23" s="299"/>
      <c r="Q23" s="299"/>
      <c r="R23" s="299"/>
    </row>
    <row r="24" spans="2:18" ht="18.75" customHeight="1">
      <c r="B24" s="118" t="s">
        <v>80</v>
      </c>
      <c r="C24" s="119" t="s">
        <v>284</v>
      </c>
      <c r="D24" s="24"/>
      <c r="E24" s="6"/>
      <c r="F24" s="37"/>
      <c r="G24" s="3"/>
      <c r="H24" s="31"/>
      <c r="I24" s="24"/>
      <c r="J24" s="9"/>
      <c r="K24" s="307"/>
      <c r="L24" s="299"/>
      <c r="M24" s="299"/>
      <c r="N24" s="299"/>
      <c r="O24" s="299"/>
      <c r="P24" s="299"/>
      <c r="Q24" s="299"/>
      <c r="R24" s="299"/>
    </row>
    <row r="25" spans="2:18">
      <c r="B25" s="3" t="s">
        <v>90</v>
      </c>
      <c r="C25" s="316" t="s">
        <v>138</v>
      </c>
      <c r="D25" s="8"/>
      <c r="E25" s="6"/>
      <c r="F25" s="37"/>
      <c r="G25" s="3"/>
      <c r="H25" s="20"/>
      <c r="I25" s="8"/>
      <c r="J25" s="9"/>
      <c r="K25" s="307"/>
      <c r="L25" s="307"/>
      <c r="M25" s="307"/>
      <c r="N25" s="307"/>
      <c r="O25" s="307"/>
      <c r="P25" s="307"/>
      <c r="Q25" s="307"/>
      <c r="R25" s="307"/>
    </row>
    <row r="26" spans="2:18">
      <c r="B26" s="3" t="s">
        <v>91</v>
      </c>
      <c r="C26" s="148" t="s">
        <v>139</v>
      </c>
      <c r="D26" s="8"/>
      <c r="E26" s="6"/>
      <c r="F26" s="37"/>
      <c r="G26" s="3"/>
      <c r="H26" s="7"/>
      <c r="I26" s="8"/>
      <c r="J26" s="9"/>
      <c r="K26" s="307"/>
      <c r="L26" s="307"/>
      <c r="M26" s="307"/>
      <c r="N26" s="307"/>
      <c r="O26" s="307"/>
      <c r="P26" s="307"/>
      <c r="Q26" s="307"/>
      <c r="R26" s="307"/>
    </row>
    <row r="27" spans="2:18">
      <c r="B27" s="3" t="s">
        <v>92</v>
      </c>
      <c r="C27" s="148" t="s">
        <v>140</v>
      </c>
      <c r="D27" s="8"/>
      <c r="E27" s="6"/>
      <c r="F27" s="37"/>
      <c r="G27" s="3"/>
      <c r="H27" s="7"/>
      <c r="I27" s="8"/>
      <c r="J27" s="9"/>
      <c r="K27" s="307"/>
      <c r="L27" s="307"/>
      <c r="M27" s="307"/>
      <c r="N27" s="307"/>
      <c r="O27" s="307"/>
      <c r="P27" s="307"/>
      <c r="Q27" s="307"/>
      <c r="R27" s="307"/>
    </row>
    <row r="28" spans="2:18">
      <c r="B28" s="3" t="s">
        <v>93</v>
      </c>
      <c r="C28" s="148" t="s">
        <v>141</v>
      </c>
      <c r="D28" s="8"/>
      <c r="E28" s="6"/>
      <c r="F28" s="37"/>
      <c r="G28" s="3"/>
      <c r="H28" s="7"/>
      <c r="I28" s="8"/>
      <c r="J28" s="9"/>
      <c r="K28" s="307"/>
      <c r="L28" s="307"/>
      <c r="M28" s="307"/>
      <c r="N28" s="307"/>
      <c r="O28" s="307"/>
      <c r="P28" s="307"/>
      <c r="Q28" s="307"/>
      <c r="R28" s="307"/>
    </row>
    <row r="29" spans="2:18">
      <c r="B29" s="3" t="s">
        <v>94</v>
      </c>
      <c r="C29" s="148" t="s">
        <v>142</v>
      </c>
      <c r="D29" s="102"/>
      <c r="E29" s="6"/>
      <c r="F29" s="37"/>
      <c r="G29" s="3"/>
      <c r="H29" s="7"/>
      <c r="I29" s="102"/>
      <c r="J29" s="9"/>
      <c r="K29" s="307"/>
      <c r="L29" s="307"/>
      <c r="M29" s="307"/>
      <c r="N29" s="307"/>
      <c r="O29" s="307"/>
      <c r="P29" s="307"/>
      <c r="Q29" s="307"/>
      <c r="R29" s="307"/>
    </row>
    <row r="30" spans="2:18">
      <c r="B30" s="3" t="s">
        <v>95</v>
      </c>
      <c r="C30" s="148" t="s">
        <v>143</v>
      </c>
      <c r="D30" s="102"/>
      <c r="E30" s="6"/>
      <c r="F30" s="37"/>
      <c r="G30" s="3"/>
      <c r="H30" s="7"/>
      <c r="I30" s="102"/>
      <c r="J30" s="9"/>
      <c r="K30" s="307"/>
      <c r="L30" s="307"/>
      <c r="M30" s="307"/>
      <c r="N30" s="307"/>
      <c r="O30" s="307"/>
      <c r="P30" s="307"/>
      <c r="Q30" s="307"/>
      <c r="R30" s="307"/>
    </row>
    <row r="31" spans="2:18" ht="15" customHeight="1">
      <c r="B31" s="3"/>
      <c r="C31" s="25" t="s">
        <v>1</v>
      </c>
      <c r="D31" s="26">
        <f>SUM(D16:D30)</f>
        <v>0</v>
      </c>
      <c r="E31" s="23"/>
      <c r="F31" s="37"/>
      <c r="G31" s="17"/>
      <c r="H31" s="7"/>
      <c r="I31" s="26">
        <f>SUM(I16:I30)</f>
        <v>0</v>
      </c>
      <c r="J31" s="17"/>
      <c r="K31" s="307"/>
      <c r="L31" s="307"/>
      <c r="M31" s="307"/>
      <c r="N31" s="307"/>
      <c r="O31" s="307"/>
      <c r="P31" s="307"/>
      <c r="Q31" s="307"/>
      <c r="R31" s="307"/>
    </row>
    <row r="32" spans="2:18" ht="19.149999999999999" customHeight="1">
      <c r="B32" s="80" t="s">
        <v>2</v>
      </c>
      <c r="C32" s="55" t="s">
        <v>66</v>
      </c>
      <c r="D32" s="9"/>
      <c r="E32" s="16"/>
      <c r="F32" s="37"/>
      <c r="G32" s="3"/>
      <c r="H32" s="31"/>
      <c r="I32" s="9"/>
      <c r="J32" s="17"/>
      <c r="K32" s="307"/>
      <c r="L32" s="307"/>
      <c r="M32" s="307"/>
      <c r="N32" s="307"/>
      <c r="O32" s="307"/>
      <c r="P32" s="307"/>
      <c r="Q32" s="307"/>
      <c r="R32" s="307"/>
    </row>
    <row r="33" spans="2:18">
      <c r="B33" s="3" t="s">
        <v>3</v>
      </c>
      <c r="C33" s="200" t="s">
        <v>217</v>
      </c>
      <c r="D33" s="346"/>
      <c r="E33" s="6"/>
      <c r="F33" s="37"/>
      <c r="G33" s="3"/>
      <c r="H33" s="20"/>
      <c r="I33" s="346"/>
      <c r="J33" s="9"/>
      <c r="K33" s="307"/>
      <c r="L33" s="307"/>
      <c r="M33" s="307"/>
      <c r="N33" s="307"/>
      <c r="O33" s="307"/>
      <c r="P33" s="307"/>
      <c r="Q33" s="307"/>
      <c r="R33" s="307"/>
    </row>
    <row r="34" spans="2:18" s="28" customFormat="1">
      <c r="B34" s="27"/>
      <c r="C34" s="202"/>
      <c r="D34" s="8"/>
      <c r="E34" s="10"/>
      <c r="F34" s="37"/>
      <c r="G34" s="3"/>
      <c r="H34" s="7"/>
      <c r="I34" s="8"/>
      <c r="J34" s="11"/>
      <c r="K34" s="307"/>
      <c r="L34" s="307"/>
      <c r="M34" s="307"/>
      <c r="N34" s="307"/>
      <c r="O34" s="307"/>
      <c r="P34" s="307"/>
      <c r="Q34" s="307"/>
      <c r="R34" s="307"/>
    </row>
    <row r="35" spans="2:18" s="28" customFormat="1">
      <c r="B35" s="27"/>
      <c r="C35" s="311"/>
      <c r="D35" s="8"/>
      <c r="E35" s="10"/>
      <c r="F35" s="37"/>
      <c r="G35" s="3"/>
      <c r="H35" s="7"/>
      <c r="I35" s="8"/>
      <c r="J35" s="11"/>
      <c r="K35" s="307"/>
      <c r="L35" s="307"/>
      <c r="M35" s="307"/>
      <c r="N35" s="307"/>
      <c r="O35" s="307"/>
      <c r="P35" s="307"/>
      <c r="Q35" s="307"/>
      <c r="R35" s="307"/>
    </row>
    <row r="36" spans="2:18" s="28" customFormat="1">
      <c r="B36" s="27"/>
      <c r="C36" s="311"/>
      <c r="D36" s="8"/>
      <c r="E36" s="10"/>
      <c r="F36" s="37"/>
      <c r="G36" s="3"/>
      <c r="H36" s="7"/>
      <c r="I36" s="8"/>
      <c r="J36" s="11"/>
      <c r="K36" s="307"/>
      <c r="L36" s="307"/>
      <c r="M36" s="307"/>
      <c r="N36" s="307"/>
      <c r="O36" s="307"/>
      <c r="P36" s="307"/>
      <c r="Q36" s="307"/>
      <c r="R36" s="307"/>
    </row>
    <row r="37" spans="2:18" s="28" customFormat="1">
      <c r="B37" s="27"/>
      <c r="C37" s="203"/>
      <c r="D37" s="8"/>
      <c r="E37" s="10"/>
      <c r="F37" s="37"/>
      <c r="G37" s="3"/>
      <c r="H37" s="7"/>
      <c r="I37" s="8"/>
      <c r="J37" s="11"/>
      <c r="K37" s="307"/>
      <c r="L37" s="307"/>
      <c r="M37" s="307"/>
      <c r="N37" s="307"/>
      <c r="O37" s="307"/>
      <c r="P37" s="307"/>
      <c r="Q37" s="307"/>
      <c r="R37" s="307"/>
    </row>
    <row r="38" spans="2:18">
      <c r="B38" s="3" t="s">
        <v>4</v>
      </c>
      <c r="C38" s="151" t="s">
        <v>233</v>
      </c>
      <c r="D38" s="102"/>
      <c r="E38" s="6"/>
      <c r="F38" s="37"/>
      <c r="G38" s="3"/>
      <c r="H38" s="7"/>
      <c r="I38" s="102"/>
      <c r="J38" s="9"/>
      <c r="K38" s="307"/>
      <c r="L38" s="307"/>
      <c r="M38" s="307"/>
      <c r="N38" s="307"/>
      <c r="O38" s="307"/>
      <c r="P38" s="307"/>
      <c r="Q38" s="307"/>
      <c r="R38" s="307"/>
    </row>
    <row r="39" spans="2:18">
      <c r="B39" s="16" t="s">
        <v>5</v>
      </c>
      <c r="C39" s="152" t="s">
        <v>150</v>
      </c>
      <c r="D39" s="102"/>
      <c r="E39" s="6"/>
      <c r="F39" s="37"/>
      <c r="G39" s="3"/>
      <c r="H39" s="7"/>
      <c r="I39" s="102"/>
      <c r="J39" s="9"/>
      <c r="K39" s="307"/>
      <c r="L39" s="307"/>
      <c r="M39" s="307"/>
      <c r="N39" s="307"/>
      <c r="O39" s="307"/>
      <c r="P39" s="307"/>
      <c r="Q39" s="307"/>
      <c r="R39" s="307"/>
    </row>
    <row r="40" spans="2:18">
      <c r="B40" s="16" t="s">
        <v>6</v>
      </c>
      <c r="C40" s="152" t="s">
        <v>103</v>
      </c>
      <c r="D40" s="8"/>
      <c r="E40" s="6"/>
      <c r="F40" s="37"/>
      <c r="G40" s="3"/>
      <c r="H40" s="7"/>
      <c r="I40" s="8"/>
      <c r="J40" s="9"/>
      <c r="K40" s="307"/>
      <c r="L40" s="307"/>
      <c r="M40" s="307"/>
      <c r="N40" s="307"/>
      <c r="O40" s="307"/>
      <c r="P40" s="307"/>
      <c r="Q40" s="307"/>
      <c r="R40" s="307"/>
    </row>
    <row r="41" spans="2:18">
      <c r="B41" s="16" t="s">
        <v>44</v>
      </c>
      <c r="C41" s="152" t="s">
        <v>101</v>
      </c>
      <c r="D41" s="8"/>
      <c r="E41" s="6"/>
      <c r="F41" s="37"/>
      <c r="G41" s="3"/>
      <c r="H41" s="7"/>
      <c r="I41" s="8"/>
      <c r="J41" s="9"/>
      <c r="K41" s="307"/>
      <c r="L41" s="307"/>
      <c r="M41" s="307"/>
      <c r="N41" s="307"/>
      <c r="O41" s="307"/>
      <c r="P41" s="307"/>
      <c r="Q41" s="307"/>
      <c r="R41" s="307"/>
    </row>
    <row r="42" spans="2:18">
      <c r="B42" s="16" t="s">
        <v>45</v>
      </c>
      <c r="C42" s="152" t="s">
        <v>151</v>
      </c>
      <c r="D42" s="8"/>
      <c r="E42" s="6"/>
      <c r="F42" s="37"/>
      <c r="G42" s="3"/>
      <c r="H42" s="7"/>
      <c r="I42" s="8"/>
      <c r="J42" s="9"/>
      <c r="K42" s="307"/>
      <c r="L42" s="307"/>
      <c r="M42" s="307"/>
      <c r="N42" s="307"/>
      <c r="O42" s="307"/>
      <c r="P42" s="307"/>
      <c r="Q42" s="307"/>
      <c r="R42" s="307"/>
    </row>
    <row r="43" spans="2:18">
      <c r="B43" s="16" t="s">
        <v>46</v>
      </c>
      <c r="C43" s="152" t="s">
        <v>152</v>
      </c>
      <c r="D43" s="8"/>
      <c r="E43" s="6"/>
      <c r="F43" s="37"/>
      <c r="G43" s="3"/>
      <c r="H43" s="7"/>
      <c r="I43" s="8"/>
      <c r="J43" s="9"/>
      <c r="K43" s="307"/>
      <c r="L43" s="307"/>
      <c r="M43" s="307"/>
      <c r="N43" s="307"/>
      <c r="O43" s="307"/>
      <c r="P43" s="307"/>
      <c r="Q43" s="307"/>
      <c r="R43" s="307"/>
    </row>
    <row r="44" spans="2:18">
      <c r="B44" s="16" t="s">
        <v>158</v>
      </c>
      <c r="C44" s="152" t="s">
        <v>155</v>
      </c>
      <c r="D44" s="102"/>
      <c r="E44" s="6"/>
      <c r="F44" s="37"/>
      <c r="G44" s="3"/>
      <c r="H44" s="7"/>
      <c r="I44" s="102"/>
      <c r="J44" s="9"/>
      <c r="K44" s="307"/>
      <c r="L44" s="307"/>
      <c r="M44" s="307"/>
      <c r="N44" s="307"/>
      <c r="O44" s="307"/>
      <c r="P44" s="307"/>
      <c r="Q44" s="307"/>
      <c r="R44" s="307"/>
    </row>
    <row r="45" spans="2:18">
      <c r="B45" s="16" t="s">
        <v>159</v>
      </c>
      <c r="C45" s="152" t="s">
        <v>163</v>
      </c>
      <c r="D45" s="102"/>
      <c r="E45" s="6"/>
      <c r="F45" s="37"/>
      <c r="G45" s="3"/>
      <c r="H45" s="7"/>
      <c r="I45" s="102"/>
      <c r="J45" s="9"/>
      <c r="K45" s="307"/>
      <c r="L45" s="307"/>
      <c r="M45" s="307"/>
      <c r="N45" s="307"/>
      <c r="O45" s="307"/>
      <c r="P45" s="307"/>
      <c r="Q45" s="307"/>
      <c r="R45" s="307"/>
    </row>
    <row r="46" spans="2:18" s="30" customFormat="1">
      <c r="B46" s="16" t="s">
        <v>156</v>
      </c>
      <c r="C46" s="29" t="s">
        <v>157</v>
      </c>
      <c r="D46" s="9"/>
      <c r="E46" s="16"/>
      <c r="F46" s="37"/>
      <c r="G46" s="17"/>
      <c r="H46" s="20"/>
      <c r="I46" s="9"/>
      <c r="J46" s="17"/>
      <c r="K46" s="307"/>
      <c r="L46" s="307"/>
      <c r="M46" s="307"/>
      <c r="N46" s="307"/>
      <c r="O46" s="307"/>
      <c r="P46" s="307"/>
      <c r="Q46" s="307"/>
      <c r="R46" s="307"/>
    </row>
    <row r="47" spans="2:18" s="30" customFormat="1">
      <c r="B47" s="17"/>
      <c r="C47" s="201"/>
      <c r="D47" s="282"/>
      <c r="E47" s="327"/>
      <c r="F47" s="328"/>
      <c r="G47" s="329"/>
      <c r="H47" s="330"/>
      <c r="I47" s="283"/>
      <c r="J47" s="9"/>
      <c r="K47" s="307"/>
      <c r="L47" s="307"/>
      <c r="M47" s="307"/>
      <c r="N47" s="307"/>
      <c r="O47" s="307"/>
      <c r="P47" s="307"/>
      <c r="Q47" s="307"/>
      <c r="R47" s="307"/>
    </row>
    <row r="48" spans="2:18" ht="13">
      <c r="B48" s="3"/>
      <c r="C48" s="25" t="s">
        <v>7</v>
      </c>
      <c r="D48" s="26">
        <f>SUM(D34:D47)</f>
        <v>0</v>
      </c>
      <c r="E48" s="23"/>
      <c r="F48" s="37"/>
      <c r="G48" s="3"/>
      <c r="H48" s="31"/>
      <c r="I48" s="26">
        <f>SUM(I34:I47)</f>
        <v>0</v>
      </c>
      <c r="J48" s="12"/>
      <c r="K48" s="307"/>
      <c r="L48" s="307"/>
      <c r="M48" s="307"/>
      <c r="N48" s="307"/>
      <c r="O48" s="307"/>
      <c r="P48" s="307"/>
      <c r="Q48" s="307"/>
      <c r="R48" s="307"/>
    </row>
    <row r="49" spans="2:18" ht="19.5" customHeight="1">
      <c r="B49" s="80" t="s">
        <v>8</v>
      </c>
      <c r="C49" s="55" t="s">
        <v>32</v>
      </c>
      <c r="D49" s="9"/>
      <c r="E49" s="16"/>
      <c r="F49" s="37"/>
      <c r="G49" s="3"/>
      <c r="H49" s="20"/>
      <c r="I49" s="9"/>
      <c r="J49" s="17"/>
      <c r="K49" s="307"/>
      <c r="L49" s="307"/>
      <c r="M49" s="307"/>
      <c r="N49" s="307"/>
      <c r="O49" s="307"/>
      <c r="P49" s="307"/>
      <c r="Q49" s="307"/>
      <c r="R49" s="307"/>
    </row>
    <row r="50" spans="2:18" ht="13.5" customHeight="1">
      <c r="B50" s="3" t="s">
        <v>9</v>
      </c>
      <c r="C50" s="317" t="s">
        <v>226</v>
      </c>
      <c r="D50" s="8"/>
      <c r="E50" s="6"/>
      <c r="F50" s="37"/>
      <c r="G50" s="3"/>
      <c r="H50" s="7"/>
      <c r="I50" s="8"/>
      <c r="J50" s="9"/>
      <c r="K50" s="307"/>
      <c r="L50" s="307"/>
      <c r="M50" s="307"/>
      <c r="N50" s="307"/>
      <c r="O50" s="307"/>
      <c r="P50" s="307"/>
      <c r="Q50" s="307"/>
      <c r="R50" s="307"/>
    </row>
    <row r="51" spans="2:18">
      <c r="B51" s="3" t="s">
        <v>10</v>
      </c>
      <c r="C51" s="151" t="s">
        <v>57</v>
      </c>
      <c r="D51" s="8"/>
      <c r="E51" s="6"/>
      <c r="F51" s="37"/>
      <c r="G51" s="3"/>
      <c r="H51" s="7"/>
      <c r="I51" s="8"/>
      <c r="J51" s="9"/>
      <c r="K51" s="307"/>
      <c r="L51" s="307"/>
      <c r="M51" s="307"/>
      <c r="N51" s="307"/>
      <c r="O51" s="307"/>
      <c r="P51" s="307"/>
      <c r="Q51" s="307"/>
      <c r="R51" s="307"/>
    </row>
    <row r="52" spans="2:18">
      <c r="B52" s="3" t="s">
        <v>11</v>
      </c>
      <c r="C52" s="151" t="s">
        <v>33</v>
      </c>
      <c r="D52" s="8"/>
      <c r="E52" s="6"/>
      <c r="F52" s="37"/>
      <c r="G52" s="3"/>
      <c r="H52" s="7"/>
      <c r="I52" s="8"/>
      <c r="J52" s="9"/>
      <c r="K52" s="307"/>
      <c r="L52" s="307"/>
      <c r="M52" s="307"/>
      <c r="N52" s="307"/>
      <c r="O52" s="307"/>
      <c r="P52" s="307"/>
      <c r="Q52" s="307"/>
      <c r="R52" s="307"/>
    </row>
    <row r="53" spans="2:18">
      <c r="B53" s="3" t="s">
        <v>12</v>
      </c>
      <c r="C53" s="151" t="s">
        <v>34</v>
      </c>
      <c r="D53" s="8"/>
      <c r="E53" s="6"/>
      <c r="F53" s="37"/>
      <c r="G53" s="3"/>
      <c r="H53" s="7"/>
      <c r="I53" s="8"/>
      <c r="J53" s="9"/>
      <c r="K53" s="307"/>
      <c r="L53" s="307"/>
      <c r="M53" s="307"/>
      <c r="N53" s="307"/>
      <c r="O53" s="307"/>
      <c r="P53" s="307"/>
      <c r="Q53" s="307"/>
      <c r="R53" s="307"/>
    </row>
    <row r="54" spans="2:18">
      <c r="B54" s="3" t="s">
        <v>13</v>
      </c>
      <c r="C54" s="151" t="s">
        <v>35</v>
      </c>
      <c r="D54" s="102"/>
      <c r="E54" s="6"/>
      <c r="F54" s="37"/>
      <c r="G54" s="3"/>
      <c r="H54" s="7"/>
      <c r="I54" s="102"/>
      <c r="J54" s="9"/>
      <c r="K54" s="307"/>
      <c r="L54" s="307"/>
      <c r="M54" s="307"/>
      <c r="N54" s="307"/>
      <c r="O54" s="307"/>
      <c r="P54" s="307"/>
      <c r="Q54" s="307"/>
      <c r="R54" s="307"/>
    </row>
    <row r="55" spans="2:18">
      <c r="B55" s="3" t="s">
        <v>14</v>
      </c>
      <c r="C55" s="151" t="s">
        <v>36</v>
      </c>
      <c r="D55" s="102"/>
      <c r="E55" s="6"/>
      <c r="F55" s="37"/>
      <c r="G55" s="3"/>
      <c r="H55" s="7"/>
      <c r="I55" s="102"/>
      <c r="J55" s="9"/>
      <c r="K55" s="307"/>
      <c r="L55" s="307"/>
      <c r="M55" s="307"/>
      <c r="N55" s="307"/>
      <c r="O55" s="307"/>
      <c r="P55" s="307"/>
      <c r="Q55" s="307"/>
      <c r="R55" s="307"/>
    </row>
    <row r="56" spans="2:18">
      <c r="B56" s="3"/>
      <c r="C56" s="151" t="s">
        <v>132</v>
      </c>
      <c r="D56" s="8"/>
      <c r="E56" s="6"/>
      <c r="F56" s="37"/>
      <c r="G56" s="3"/>
      <c r="H56" s="7"/>
      <c r="I56" s="8"/>
      <c r="J56" s="9"/>
      <c r="K56" s="307"/>
      <c r="L56" s="307"/>
      <c r="M56" s="307"/>
      <c r="N56" s="307"/>
      <c r="O56" s="307"/>
      <c r="P56" s="307"/>
      <c r="Q56" s="307"/>
      <c r="R56" s="307"/>
    </row>
    <row r="57" spans="2:18">
      <c r="B57" s="3"/>
      <c r="C57" s="151" t="s">
        <v>133</v>
      </c>
      <c r="D57" s="8"/>
      <c r="E57" s="6"/>
      <c r="F57" s="37"/>
      <c r="G57" s="3"/>
      <c r="H57" s="7"/>
      <c r="I57" s="8"/>
      <c r="J57" s="9"/>
      <c r="K57" s="307"/>
      <c r="L57" s="307"/>
      <c r="M57" s="307"/>
      <c r="N57" s="307"/>
      <c r="O57" s="307"/>
      <c r="P57" s="307"/>
      <c r="Q57" s="307"/>
      <c r="R57" s="307"/>
    </row>
    <row r="58" spans="2:18">
      <c r="B58" s="3"/>
      <c r="C58" s="151" t="s">
        <v>134</v>
      </c>
      <c r="D58" s="8"/>
      <c r="E58" s="6"/>
      <c r="F58" s="37"/>
      <c r="G58" s="3"/>
      <c r="H58" s="7"/>
      <c r="I58" s="8"/>
      <c r="J58" s="9"/>
      <c r="K58" s="307"/>
      <c r="L58" s="307"/>
      <c r="M58" s="307"/>
      <c r="N58" s="307"/>
      <c r="O58" s="307"/>
      <c r="P58" s="307"/>
      <c r="Q58" s="307"/>
      <c r="R58" s="307"/>
    </row>
    <row r="59" spans="2:18">
      <c r="B59" s="3"/>
      <c r="C59" s="151" t="s">
        <v>136</v>
      </c>
      <c r="D59" s="8"/>
      <c r="E59" s="6"/>
      <c r="F59" s="37"/>
      <c r="G59" s="3"/>
      <c r="H59" s="7"/>
      <c r="I59" s="8"/>
      <c r="J59" s="9"/>
      <c r="K59" s="307"/>
      <c r="L59" s="307"/>
      <c r="M59" s="307"/>
      <c r="N59" s="307"/>
      <c r="O59" s="307"/>
      <c r="P59" s="307"/>
      <c r="Q59" s="307"/>
      <c r="R59" s="307"/>
    </row>
    <row r="60" spans="2:18">
      <c r="B60" s="3" t="s">
        <v>37</v>
      </c>
      <c r="C60" s="151" t="s">
        <v>38</v>
      </c>
      <c r="D60" s="102"/>
      <c r="E60" s="6"/>
      <c r="F60" s="37"/>
      <c r="G60" s="3"/>
      <c r="H60" s="7"/>
      <c r="I60" s="102"/>
      <c r="J60" s="9"/>
      <c r="K60" s="307"/>
      <c r="L60" s="307"/>
      <c r="M60" s="307"/>
      <c r="N60" s="307"/>
      <c r="O60" s="307"/>
      <c r="P60" s="307"/>
      <c r="Q60" s="307"/>
      <c r="R60" s="307"/>
    </row>
    <row r="61" spans="2:18">
      <c r="B61" s="3" t="s">
        <v>39</v>
      </c>
      <c r="C61" s="151" t="s">
        <v>234</v>
      </c>
      <c r="D61" s="102"/>
      <c r="E61" s="6"/>
      <c r="F61" s="37"/>
      <c r="G61" s="17"/>
      <c r="H61" s="7"/>
      <c r="I61" s="102"/>
      <c r="J61" s="9"/>
      <c r="K61" s="307"/>
      <c r="L61" s="307"/>
      <c r="M61" s="307"/>
      <c r="N61" s="307"/>
      <c r="O61" s="307"/>
      <c r="P61" s="307"/>
      <c r="Q61" s="307"/>
      <c r="R61" s="307"/>
    </row>
    <row r="62" spans="2:18" s="30" customFormat="1" ht="13">
      <c r="B62" s="17" t="s">
        <v>70</v>
      </c>
      <c r="C62" s="29" t="s">
        <v>128</v>
      </c>
      <c r="D62" s="9"/>
      <c r="E62" s="16"/>
      <c r="F62" s="37"/>
      <c r="G62" s="3"/>
      <c r="H62" s="31"/>
      <c r="I62" s="9"/>
      <c r="J62" s="17"/>
      <c r="K62" s="307"/>
      <c r="L62" s="307"/>
      <c r="M62" s="307"/>
      <c r="N62" s="307"/>
      <c r="O62" s="307"/>
      <c r="P62" s="307"/>
      <c r="Q62" s="307"/>
      <c r="R62" s="307"/>
    </row>
    <row r="63" spans="2:18" s="30" customFormat="1">
      <c r="B63" s="17"/>
      <c r="C63" s="201"/>
      <c r="D63" s="282"/>
      <c r="E63" s="327"/>
      <c r="F63" s="328"/>
      <c r="G63" s="331"/>
      <c r="H63" s="332"/>
      <c r="I63" s="282"/>
      <c r="J63" s="9"/>
      <c r="K63" s="307"/>
      <c r="L63" s="307"/>
      <c r="M63" s="307"/>
      <c r="N63" s="307"/>
      <c r="O63" s="307"/>
      <c r="P63" s="307"/>
      <c r="Q63" s="307"/>
      <c r="R63" s="307"/>
    </row>
    <row r="64" spans="2:18" ht="13">
      <c r="B64" s="3"/>
      <c r="C64" s="25" t="s">
        <v>15</v>
      </c>
      <c r="D64" s="26">
        <f>SUM(D50:D63)</f>
        <v>0</v>
      </c>
      <c r="E64" s="23"/>
      <c r="F64" s="37"/>
      <c r="G64" s="3"/>
      <c r="H64" s="7"/>
      <c r="I64" s="26">
        <f>SUM(I50:I63)</f>
        <v>0</v>
      </c>
      <c r="J64" s="12"/>
      <c r="K64" s="307"/>
      <c r="L64" s="307"/>
      <c r="M64" s="307"/>
      <c r="N64" s="307"/>
      <c r="O64" s="307"/>
      <c r="P64" s="307"/>
      <c r="Q64" s="307"/>
      <c r="R64" s="307"/>
    </row>
    <row r="65" spans="2:18" ht="20.25" customHeight="1">
      <c r="B65" s="80" t="s">
        <v>16</v>
      </c>
      <c r="C65" s="55" t="s">
        <v>238</v>
      </c>
      <c r="D65" s="9"/>
      <c r="E65" s="16"/>
      <c r="F65" s="103"/>
      <c r="G65" s="3"/>
      <c r="H65" s="7"/>
      <c r="I65" s="9"/>
      <c r="J65" s="17"/>
      <c r="K65" s="307"/>
      <c r="L65" s="307"/>
      <c r="M65" s="307"/>
      <c r="N65" s="307"/>
      <c r="O65" s="307"/>
      <c r="P65" s="307"/>
      <c r="Q65" s="307"/>
      <c r="R65" s="307"/>
    </row>
    <row r="66" spans="2:18" ht="13.5" customHeight="1">
      <c r="B66" s="3" t="s">
        <v>17</v>
      </c>
      <c r="C66" s="317" t="s">
        <v>239</v>
      </c>
      <c r="D66" s="8"/>
      <c r="E66" s="6"/>
      <c r="F66" s="37"/>
      <c r="G66" s="3"/>
      <c r="H66" s="7"/>
      <c r="I66" s="8"/>
      <c r="J66" s="9"/>
      <c r="K66" s="307"/>
      <c r="L66" s="307"/>
      <c r="M66" s="307"/>
      <c r="N66" s="307"/>
      <c r="O66" s="307"/>
      <c r="P66" s="307"/>
      <c r="Q66" s="307"/>
      <c r="R66" s="307"/>
    </row>
    <row r="67" spans="2:18">
      <c r="B67" s="3" t="s">
        <v>18</v>
      </c>
      <c r="C67" s="150" t="s">
        <v>235</v>
      </c>
      <c r="D67" s="8"/>
      <c r="E67" s="6"/>
      <c r="F67" s="37"/>
      <c r="G67" s="3"/>
      <c r="H67" s="7"/>
      <c r="I67" s="8"/>
      <c r="J67" s="9"/>
      <c r="K67" s="307"/>
      <c r="L67" s="307"/>
      <c r="M67" s="307"/>
      <c r="N67" s="307"/>
      <c r="O67" s="307"/>
      <c r="P67" s="307"/>
      <c r="Q67" s="307"/>
      <c r="R67" s="307"/>
    </row>
    <row r="68" spans="2:18">
      <c r="B68" s="3" t="s">
        <v>19</v>
      </c>
      <c r="C68" s="151" t="s">
        <v>236</v>
      </c>
      <c r="D68" s="8"/>
      <c r="E68" s="6"/>
      <c r="F68" s="37"/>
      <c r="G68" s="17"/>
      <c r="H68" s="7"/>
      <c r="I68" s="8"/>
      <c r="J68" s="9"/>
      <c r="K68" s="307"/>
      <c r="L68" s="307"/>
      <c r="M68" s="307"/>
      <c r="N68" s="307"/>
      <c r="O68" s="307"/>
      <c r="P68" s="307"/>
      <c r="Q68" s="307"/>
      <c r="R68" s="307"/>
    </row>
    <row r="69" spans="2:18" ht="13">
      <c r="B69" s="3" t="s">
        <v>78</v>
      </c>
      <c r="C69" s="152" t="s">
        <v>237</v>
      </c>
      <c r="D69" s="102"/>
      <c r="E69" s="6"/>
      <c r="F69" s="37"/>
      <c r="G69" s="3"/>
      <c r="H69" s="31"/>
      <c r="I69" s="102"/>
      <c r="J69" s="9"/>
      <c r="K69" s="307"/>
      <c r="L69" s="307"/>
      <c r="M69" s="307"/>
      <c r="N69" s="307"/>
      <c r="O69" s="307"/>
      <c r="P69" s="307"/>
      <c r="Q69" s="307"/>
      <c r="R69" s="307"/>
    </row>
    <row r="70" spans="2:18" s="30" customFormat="1">
      <c r="B70" s="17" t="s">
        <v>79</v>
      </c>
      <c r="C70" s="29" t="s">
        <v>215</v>
      </c>
      <c r="D70" s="9"/>
      <c r="E70" s="16"/>
      <c r="F70" s="37"/>
      <c r="G70" s="3"/>
      <c r="H70" s="20"/>
      <c r="I70" s="9"/>
      <c r="J70" s="17"/>
      <c r="K70" s="307"/>
      <c r="L70" s="307"/>
      <c r="M70" s="307"/>
      <c r="N70" s="307"/>
      <c r="O70" s="307"/>
      <c r="P70" s="307"/>
      <c r="Q70" s="307"/>
      <c r="R70" s="307"/>
    </row>
    <row r="71" spans="2:18" s="30" customFormat="1" ht="12" customHeight="1">
      <c r="B71" s="17"/>
      <c r="C71" s="410" t="s">
        <v>244</v>
      </c>
      <c r="D71" s="9"/>
      <c r="E71" s="16"/>
      <c r="F71" s="37"/>
      <c r="G71" s="3"/>
      <c r="H71" s="20"/>
      <c r="I71" s="9"/>
      <c r="J71" s="17"/>
      <c r="K71" s="307"/>
      <c r="L71" s="307"/>
      <c r="M71" s="307"/>
      <c r="N71" s="307"/>
      <c r="O71" s="307"/>
      <c r="P71" s="307"/>
      <c r="Q71" s="307"/>
      <c r="R71" s="307"/>
    </row>
    <row r="72" spans="2:18" s="30" customFormat="1">
      <c r="B72" s="17"/>
      <c r="C72" s="411"/>
      <c r="D72" s="282"/>
      <c r="E72" s="327"/>
      <c r="F72" s="328"/>
      <c r="G72" s="331"/>
      <c r="H72" s="330"/>
      <c r="I72" s="282"/>
      <c r="J72" s="9"/>
      <c r="K72" s="307"/>
      <c r="L72" s="307"/>
      <c r="M72" s="307"/>
      <c r="N72" s="307"/>
      <c r="O72" s="307"/>
      <c r="P72" s="307"/>
      <c r="Q72" s="307"/>
      <c r="R72" s="307"/>
    </row>
    <row r="73" spans="2:18" ht="13">
      <c r="B73" s="3"/>
      <c r="C73" s="25" t="s">
        <v>20</v>
      </c>
      <c r="D73" s="26">
        <f>SUM(D66:D72)</f>
        <v>0</v>
      </c>
      <c r="E73" s="23"/>
      <c r="F73" s="37"/>
      <c r="G73" s="3"/>
      <c r="H73" s="7"/>
      <c r="I73" s="26">
        <f>SUM(I66:I72)</f>
        <v>0</v>
      </c>
      <c r="J73" s="12"/>
      <c r="K73" s="307"/>
      <c r="L73" s="307"/>
      <c r="M73" s="307"/>
      <c r="N73" s="307"/>
      <c r="O73" s="307"/>
      <c r="P73" s="307"/>
      <c r="Q73" s="307"/>
      <c r="R73" s="307"/>
    </row>
    <row r="74" spans="2:18" ht="20.25" customHeight="1">
      <c r="B74" s="80" t="s">
        <v>21</v>
      </c>
      <c r="C74" s="262" t="s">
        <v>240</v>
      </c>
      <c r="D74" s="9"/>
      <c r="E74" s="16"/>
      <c r="F74" s="37"/>
      <c r="G74" s="3"/>
      <c r="H74" s="20"/>
      <c r="I74" s="9"/>
      <c r="J74" s="17"/>
      <c r="K74" s="307"/>
      <c r="L74" s="307"/>
      <c r="M74" s="307"/>
      <c r="N74" s="307"/>
      <c r="O74" s="307"/>
      <c r="P74" s="307"/>
      <c r="Q74" s="307"/>
      <c r="R74" s="307"/>
    </row>
    <row r="75" spans="2:18">
      <c r="B75" s="3" t="s">
        <v>22</v>
      </c>
      <c r="C75" s="263" t="s">
        <v>59</v>
      </c>
      <c r="D75" s="8"/>
      <c r="E75" s="6"/>
      <c r="F75" s="37"/>
      <c r="G75" s="3"/>
      <c r="H75" s="7"/>
      <c r="I75" s="8"/>
      <c r="J75" s="9"/>
      <c r="K75" s="307"/>
      <c r="L75" s="307"/>
      <c r="M75" s="307"/>
      <c r="N75" s="307"/>
      <c r="O75" s="307"/>
      <c r="P75" s="307"/>
      <c r="Q75" s="307"/>
      <c r="R75" s="307"/>
    </row>
    <row r="76" spans="2:18">
      <c r="B76" s="3" t="s">
        <v>23</v>
      </c>
      <c r="C76" s="263" t="s">
        <v>41</v>
      </c>
      <c r="D76" s="8"/>
      <c r="E76" s="6"/>
      <c r="F76" s="37"/>
      <c r="G76" s="3"/>
      <c r="H76" s="7"/>
      <c r="I76" s="8"/>
      <c r="J76" s="9"/>
      <c r="K76" s="307"/>
      <c r="L76" s="307"/>
      <c r="M76" s="307"/>
      <c r="N76" s="307"/>
      <c r="O76" s="307"/>
      <c r="P76" s="307"/>
      <c r="Q76" s="307"/>
      <c r="R76" s="307"/>
    </row>
    <row r="77" spans="2:18">
      <c r="B77" s="3" t="s">
        <v>24</v>
      </c>
      <c r="C77" s="263" t="s">
        <v>102</v>
      </c>
      <c r="D77" s="8"/>
      <c r="E77" s="6"/>
      <c r="F77" s="37"/>
      <c r="G77" s="17"/>
      <c r="H77" s="7"/>
      <c r="I77" s="8"/>
      <c r="J77" s="9"/>
      <c r="K77" s="307"/>
      <c r="L77" s="307"/>
      <c r="M77" s="307"/>
      <c r="N77" s="307"/>
      <c r="O77" s="307"/>
      <c r="P77" s="307"/>
      <c r="Q77" s="307"/>
      <c r="R77" s="307"/>
    </row>
    <row r="78" spans="2:18" ht="13">
      <c r="B78" s="3" t="s">
        <v>58</v>
      </c>
      <c r="C78" s="151" t="s">
        <v>42</v>
      </c>
      <c r="D78" s="102"/>
      <c r="E78" s="6"/>
      <c r="F78" s="37"/>
      <c r="G78" s="3"/>
      <c r="H78" s="31"/>
      <c r="I78" s="102"/>
      <c r="J78" s="9"/>
      <c r="K78" s="307"/>
      <c r="L78" s="307"/>
      <c r="M78" s="307"/>
      <c r="N78" s="307"/>
      <c r="O78" s="307"/>
      <c r="P78" s="307"/>
      <c r="Q78" s="307"/>
      <c r="R78" s="307"/>
    </row>
    <row r="79" spans="2:18" s="30" customFormat="1">
      <c r="B79" s="17" t="s">
        <v>60</v>
      </c>
      <c r="C79" s="29" t="s">
        <v>245</v>
      </c>
      <c r="D79" s="9"/>
      <c r="E79" s="16"/>
      <c r="F79" s="37"/>
      <c r="G79" s="3"/>
      <c r="H79" s="20"/>
      <c r="I79" s="9"/>
      <c r="J79" s="17"/>
      <c r="K79" s="307"/>
      <c r="L79" s="307"/>
      <c r="M79" s="307"/>
      <c r="N79" s="307"/>
      <c r="O79" s="307"/>
      <c r="P79" s="307"/>
      <c r="Q79" s="307"/>
      <c r="R79" s="307"/>
    </row>
    <row r="80" spans="2:18" s="30" customFormat="1">
      <c r="B80" s="17"/>
      <c r="C80" s="201"/>
      <c r="D80" s="284"/>
      <c r="E80" s="327"/>
      <c r="F80" s="328"/>
      <c r="G80" s="331"/>
      <c r="H80" s="330"/>
      <c r="I80" s="284"/>
      <c r="J80" s="9"/>
      <c r="K80" s="307"/>
      <c r="L80" s="307"/>
      <c r="M80" s="307"/>
      <c r="N80" s="307"/>
      <c r="O80" s="307"/>
      <c r="P80" s="307"/>
      <c r="Q80" s="307"/>
      <c r="R80" s="307"/>
    </row>
    <row r="81" spans="2:18" ht="13">
      <c r="B81" s="3"/>
      <c r="C81" s="25" t="s">
        <v>25</v>
      </c>
      <c r="D81" s="26">
        <f>SUM(D75:D80)</f>
        <v>0</v>
      </c>
      <c r="E81" s="23"/>
      <c r="F81" s="37"/>
      <c r="G81" s="3"/>
      <c r="H81" s="7"/>
      <c r="I81" s="26">
        <f>SUM(I75:I80)</f>
        <v>0</v>
      </c>
      <c r="J81" s="12"/>
      <c r="K81" s="307"/>
      <c r="L81" s="307"/>
      <c r="M81" s="307"/>
      <c r="N81" s="307"/>
      <c r="O81" s="307"/>
      <c r="P81" s="307"/>
      <c r="Q81" s="307"/>
      <c r="R81" s="307"/>
    </row>
    <row r="82" spans="2:18" ht="19.5" customHeight="1">
      <c r="B82" s="80" t="s">
        <v>26</v>
      </c>
      <c r="C82" s="55" t="s">
        <v>71</v>
      </c>
      <c r="D82" s="9"/>
      <c r="E82" s="16"/>
      <c r="F82" s="37"/>
      <c r="G82" s="3"/>
      <c r="H82" s="31"/>
      <c r="I82" s="9"/>
      <c r="J82" s="17"/>
      <c r="K82" s="307"/>
      <c r="L82" s="307"/>
      <c r="M82" s="307"/>
      <c r="N82" s="307"/>
      <c r="O82" s="307"/>
      <c r="P82" s="307"/>
      <c r="Q82" s="307"/>
      <c r="R82" s="307"/>
    </row>
    <row r="83" spans="2:18" ht="13.5" customHeight="1">
      <c r="B83" s="3" t="s">
        <v>27</v>
      </c>
      <c r="C83" s="317" t="s">
        <v>135</v>
      </c>
      <c r="D83" s="8"/>
      <c r="E83" s="6"/>
      <c r="F83" s="37"/>
      <c r="G83" s="3"/>
      <c r="H83" s="20"/>
      <c r="I83" s="8"/>
      <c r="J83" s="9"/>
      <c r="K83" s="307"/>
      <c r="L83" s="307"/>
      <c r="M83" s="307"/>
      <c r="N83" s="307"/>
      <c r="O83" s="307"/>
      <c r="P83" s="307"/>
      <c r="Q83" s="307"/>
      <c r="R83" s="307"/>
    </row>
    <row r="84" spans="2:18">
      <c r="B84" s="3" t="s">
        <v>28</v>
      </c>
      <c r="C84" s="151" t="s">
        <v>40</v>
      </c>
      <c r="D84" s="102"/>
      <c r="E84" s="6"/>
      <c r="F84" s="37"/>
      <c r="G84" s="3"/>
      <c r="H84" s="7"/>
      <c r="I84" s="102"/>
      <c r="J84" s="9"/>
      <c r="K84" s="307"/>
      <c r="L84" s="307"/>
      <c r="M84" s="307"/>
      <c r="N84" s="307"/>
      <c r="O84" s="307"/>
      <c r="P84" s="307"/>
      <c r="Q84" s="307"/>
      <c r="R84" s="307"/>
    </row>
    <row r="85" spans="2:18" s="30" customFormat="1">
      <c r="B85" s="17" t="s">
        <v>29</v>
      </c>
      <c r="C85" s="29" t="s">
        <v>129</v>
      </c>
      <c r="D85" s="9"/>
      <c r="E85" s="16"/>
      <c r="F85" s="37"/>
      <c r="G85" s="3"/>
      <c r="H85" s="7"/>
      <c r="I85" s="9"/>
      <c r="J85" s="17"/>
      <c r="K85" s="307"/>
      <c r="L85" s="307"/>
      <c r="M85" s="307"/>
      <c r="N85" s="307"/>
      <c r="O85" s="307"/>
      <c r="P85" s="307"/>
      <c r="Q85" s="307"/>
      <c r="R85" s="307"/>
    </row>
    <row r="86" spans="2:18" s="30" customFormat="1">
      <c r="B86" s="17"/>
      <c r="C86" s="201"/>
      <c r="D86" s="284"/>
      <c r="E86" s="327"/>
      <c r="F86" s="328"/>
      <c r="G86" s="329"/>
      <c r="H86" s="330"/>
      <c r="I86" s="284"/>
      <c r="J86" s="9"/>
      <c r="K86" s="307"/>
      <c r="L86" s="307"/>
      <c r="M86" s="307"/>
      <c r="N86" s="307"/>
      <c r="O86" s="307"/>
      <c r="P86" s="307"/>
      <c r="Q86" s="307"/>
      <c r="R86" s="307"/>
    </row>
    <row r="87" spans="2:18" ht="13">
      <c r="B87" s="3"/>
      <c r="C87" s="25" t="s">
        <v>30</v>
      </c>
      <c r="D87" s="26">
        <f>SUM(D83:D86)</f>
        <v>0</v>
      </c>
      <c r="E87" s="23"/>
      <c r="F87" s="37"/>
      <c r="G87" s="3"/>
      <c r="H87" s="31"/>
      <c r="I87" s="26">
        <f>SUM(I83:I86)</f>
        <v>0</v>
      </c>
      <c r="J87" s="12"/>
      <c r="K87" s="307"/>
      <c r="L87" s="307"/>
      <c r="M87" s="307"/>
      <c r="N87" s="307"/>
      <c r="O87" s="307"/>
      <c r="P87" s="307"/>
      <c r="Q87" s="307"/>
      <c r="R87" s="307"/>
    </row>
    <row r="88" spans="2:18" ht="18" customHeight="1">
      <c r="B88" s="80" t="s">
        <v>43</v>
      </c>
      <c r="C88" s="55" t="s">
        <v>173</v>
      </c>
      <c r="D88" s="9"/>
      <c r="E88" s="16"/>
      <c r="F88" s="37"/>
      <c r="G88" s="3"/>
      <c r="H88" s="20"/>
      <c r="I88" s="9"/>
      <c r="J88" s="17"/>
      <c r="K88" s="307"/>
      <c r="L88" s="307"/>
      <c r="M88" s="307"/>
      <c r="N88" s="307"/>
      <c r="O88" s="307"/>
      <c r="P88" s="307"/>
      <c r="Q88" s="307"/>
      <c r="R88" s="307"/>
    </row>
    <row r="89" spans="2:18" ht="13.5" customHeight="1">
      <c r="B89" s="3" t="s">
        <v>48</v>
      </c>
      <c r="C89" s="318" t="s">
        <v>241</v>
      </c>
      <c r="D89" s="8"/>
      <c r="E89" s="6"/>
      <c r="F89" s="37"/>
      <c r="G89" s="3"/>
      <c r="H89" s="7"/>
      <c r="I89" s="8"/>
      <c r="J89" s="9"/>
      <c r="K89" s="307"/>
      <c r="L89" s="307"/>
      <c r="M89" s="307"/>
      <c r="N89" s="307"/>
      <c r="O89" s="307"/>
      <c r="P89" s="307"/>
      <c r="Q89" s="307"/>
      <c r="R89" s="307"/>
    </row>
    <row r="90" spans="2:18">
      <c r="B90" s="3" t="s">
        <v>49</v>
      </c>
      <c r="C90" s="150" t="s">
        <v>242</v>
      </c>
      <c r="D90" s="102"/>
      <c r="E90" s="6"/>
      <c r="F90" s="37"/>
      <c r="G90" s="3"/>
      <c r="H90" s="7"/>
      <c r="I90" s="102"/>
      <c r="J90" s="9"/>
      <c r="K90" s="307"/>
      <c r="L90" s="307"/>
      <c r="M90" s="307"/>
      <c r="N90" s="307"/>
      <c r="O90" s="307"/>
      <c r="P90" s="307"/>
      <c r="Q90" s="307"/>
      <c r="R90" s="307"/>
    </row>
    <row r="91" spans="2:18" s="30" customFormat="1">
      <c r="B91" s="17" t="s">
        <v>61</v>
      </c>
      <c r="C91" s="29" t="s">
        <v>130</v>
      </c>
      <c r="D91" s="9"/>
      <c r="E91" s="16"/>
      <c r="F91" s="37"/>
      <c r="G91" s="17"/>
      <c r="H91" s="7"/>
      <c r="I91" s="9"/>
      <c r="J91" s="17"/>
      <c r="K91" s="307"/>
      <c r="L91" s="307"/>
      <c r="M91" s="307"/>
      <c r="N91" s="307"/>
      <c r="O91" s="307"/>
      <c r="P91" s="307"/>
      <c r="Q91" s="307"/>
      <c r="R91" s="307"/>
    </row>
    <row r="92" spans="2:18" s="30" customFormat="1" ht="13">
      <c r="B92" s="17"/>
      <c r="C92" s="201"/>
      <c r="D92" s="284"/>
      <c r="E92" s="327"/>
      <c r="F92" s="328"/>
      <c r="G92" s="331"/>
      <c r="H92" s="333"/>
      <c r="I92" s="284"/>
      <c r="J92" s="9"/>
      <c r="K92" s="307"/>
      <c r="L92" s="307"/>
      <c r="M92" s="307"/>
      <c r="N92" s="307"/>
      <c r="O92" s="307"/>
      <c r="P92" s="307"/>
      <c r="Q92" s="307"/>
      <c r="R92" s="307"/>
    </row>
    <row r="93" spans="2:18" ht="13">
      <c r="B93" s="3"/>
      <c r="C93" s="25" t="s">
        <v>47</v>
      </c>
      <c r="D93" s="26">
        <f>SUM(D89:D92)</f>
        <v>0</v>
      </c>
      <c r="E93" s="23"/>
      <c r="F93" s="37"/>
      <c r="G93" s="3"/>
      <c r="H93" s="20"/>
      <c r="I93" s="26">
        <f>SUM(I89:I92)</f>
        <v>0</v>
      </c>
      <c r="J93" s="12"/>
      <c r="K93" s="307"/>
      <c r="L93" s="307"/>
      <c r="M93" s="307"/>
      <c r="N93" s="307"/>
      <c r="O93" s="307"/>
      <c r="P93" s="307"/>
      <c r="Q93" s="307"/>
      <c r="R93" s="307"/>
    </row>
    <row r="94" spans="2:18" ht="15.75" customHeight="1">
      <c r="B94" s="80" t="s">
        <v>50</v>
      </c>
      <c r="C94" s="55" t="s">
        <v>243</v>
      </c>
      <c r="D94" s="9"/>
      <c r="E94" s="16"/>
      <c r="F94" s="37"/>
      <c r="G94" s="3"/>
      <c r="H94" s="7"/>
      <c r="I94" s="9"/>
      <c r="J94" s="17"/>
      <c r="K94" s="307"/>
      <c r="L94" s="307"/>
      <c r="M94" s="307"/>
      <c r="N94" s="307"/>
      <c r="O94" s="307"/>
      <c r="P94" s="307"/>
      <c r="Q94" s="307"/>
      <c r="R94" s="307"/>
    </row>
    <row r="95" spans="2:18" ht="15.75" customHeight="1">
      <c r="B95" s="3" t="s">
        <v>51</v>
      </c>
      <c r="C95" s="319" t="s">
        <v>68</v>
      </c>
      <c r="D95" s="93"/>
      <c r="E95" s="16"/>
      <c r="F95" s="37"/>
      <c r="G95" s="3"/>
      <c r="H95" s="7"/>
      <c r="I95" s="93"/>
      <c r="J95" s="17"/>
      <c r="K95" s="307"/>
      <c r="L95" s="307"/>
      <c r="M95" s="307"/>
      <c r="N95" s="307"/>
      <c r="O95" s="307"/>
      <c r="P95" s="307"/>
      <c r="Q95" s="307"/>
      <c r="R95" s="307"/>
    </row>
    <row r="96" spans="2:18" ht="13.5" customHeight="1">
      <c r="B96" s="3" t="s">
        <v>52</v>
      </c>
      <c r="C96" s="320" t="s">
        <v>69</v>
      </c>
      <c r="D96" s="8"/>
      <c r="E96" s="6"/>
      <c r="F96" s="37"/>
      <c r="G96" s="3"/>
      <c r="H96" s="7"/>
      <c r="I96" s="8"/>
      <c r="J96" s="9"/>
      <c r="K96" s="307"/>
      <c r="L96" s="307"/>
      <c r="M96" s="307"/>
      <c r="N96" s="307"/>
      <c r="O96" s="307"/>
      <c r="P96" s="307"/>
      <c r="Q96" s="307"/>
      <c r="R96" s="307"/>
    </row>
    <row r="97" spans="2:18" ht="13.5" customHeight="1">
      <c r="B97" s="3" t="s">
        <v>72</v>
      </c>
      <c r="C97" s="321" t="s">
        <v>165</v>
      </c>
      <c r="D97" s="102"/>
      <c r="E97" s="6"/>
      <c r="F97" s="37"/>
      <c r="G97" s="3"/>
      <c r="H97" s="7"/>
      <c r="I97" s="102"/>
      <c r="J97" s="9"/>
      <c r="K97" s="307"/>
      <c r="L97" s="307"/>
      <c r="M97" s="307"/>
      <c r="N97" s="307"/>
      <c r="O97" s="307"/>
      <c r="P97" s="307"/>
      <c r="Q97" s="307"/>
      <c r="R97" s="307"/>
    </row>
    <row r="98" spans="2:18" s="30" customFormat="1">
      <c r="B98" s="17" t="s">
        <v>164</v>
      </c>
      <c r="C98" s="29" t="s">
        <v>174</v>
      </c>
      <c r="D98" s="9"/>
      <c r="E98" s="16"/>
      <c r="F98" s="37"/>
      <c r="G98" s="17"/>
      <c r="H98" s="7"/>
      <c r="I98" s="9"/>
      <c r="J98" s="17"/>
      <c r="K98" s="307"/>
      <c r="L98" s="307"/>
      <c r="M98" s="307"/>
      <c r="N98" s="307"/>
      <c r="O98" s="307"/>
      <c r="P98" s="307"/>
      <c r="Q98" s="307"/>
      <c r="R98" s="307"/>
    </row>
    <row r="99" spans="2:18" s="30" customFormat="1" ht="13">
      <c r="B99" s="17"/>
      <c r="C99" s="201"/>
      <c r="D99" s="284"/>
      <c r="E99" s="327"/>
      <c r="F99" s="328"/>
      <c r="G99" s="331"/>
      <c r="H99" s="333"/>
      <c r="I99" s="284"/>
      <c r="J99" s="9"/>
      <c r="K99" s="307"/>
      <c r="L99" s="307"/>
      <c r="M99" s="307"/>
      <c r="N99" s="307"/>
      <c r="O99" s="307"/>
      <c r="P99" s="307"/>
      <c r="Q99" s="307"/>
      <c r="R99" s="307"/>
    </row>
    <row r="100" spans="2:18" ht="13">
      <c r="B100" s="3"/>
      <c r="C100" s="25" t="s">
        <v>53</v>
      </c>
      <c r="D100" s="26">
        <f>SUM(D95:D99)</f>
        <v>0</v>
      </c>
      <c r="E100" s="23"/>
      <c r="F100" s="37"/>
      <c r="G100" s="17"/>
      <c r="H100" s="226"/>
      <c r="I100" s="26">
        <f>SUM(I95:I99)</f>
        <v>0</v>
      </c>
      <c r="J100" s="12"/>
      <c r="K100" s="307"/>
      <c r="L100" s="307"/>
      <c r="M100" s="307"/>
      <c r="N100" s="307"/>
      <c r="O100" s="307"/>
      <c r="P100" s="307"/>
      <c r="Q100" s="307"/>
      <c r="R100" s="307"/>
    </row>
    <row r="101" spans="2:18" s="293" customFormat="1" ht="19.5" customHeight="1">
      <c r="B101" s="118" t="s">
        <v>73</v>
      </c>
      <c r="C101" s="287" t="s">
        <v>182</v>
      </c>
      <c r="D101" s="288"/>
      <c r="E101" s="289"/>
      <c r="F101" s="37"/>
      <c r="G101" s="290"/>
      <c r="H101" s="291"/>
      <c r="I101" s="288"/>
      <c r="J101" s="292"/>
      <c r="K101" s="307"/>
      <c r="L101" s="307"/>
      <c r="M101" s="307"/>
      <c r="N101" s="307"/>
      <c r="O101" s="307"/>
      <c r="P101" s="307"/>
      <c r="Q101" s="307"/>
      <c r="R101" s="307"/>
    </row>
    <row r="102" spans="2:18" ht="12" customHeight="1">
      <c r="B102" s="80"/>
      <c r="C102" s="423" t="s">
        <v>285</v>
      </c>
      <c r="D102" s="162"/>
      <c r="E102" s="16"/>
      <c r="F102" s="37"/>
      <c r="G102" s="17"/>
      <c r="H102" s="9"/>
      <c r="I102" s="9"/>
      <c r="J102" s="17"/>
      <c r="K102" s="307"/>
      <c r="L102" s="307"/>
      <c r="M102" s="307"/>
      <c r="N102" s="307"/>
      <c r="O102" s="307"/>
      <c r="P102" s="307"/>
      <c r="Q102" s="307"/>
      <c r="R102" s="307"/>
    </row>
    <row r="103" spans="2:18" ht="13.5" customHeight="1">
      <c r="B103" s="3" t="s">
        <v>74</v>
      </c>
      <c r="C103" s="154" t="s">
        <v>111</v>
      </c>
      <c r="D103" s="101"/>
      <c r="E103" s="6"/>
      <c r="F103" s="37"/>
      <c r="G103" s="3"/>
      <c r="H103" s="7"/>
      <c r="I103" s="101"/>
      <c r="J103" s="9"/>
      <c r="K103" s="307"/>
      <c r="L103" s="307"/>
      <c r="M103" s="307"/>
      <c r="N103" s="307"/>
      <c r="O103" s="307"/>
      <c r="P103" s="307"/>
      <c r="Q103" s="307"/>
      <c r="R103" s="307"/>
    </row>
    <row r="104" spans="2:18" ht="13.5" customHeight="1">
      <c r="B104" s="17" t="s">
        <v>75</v>
      </c>
      <c r="C104" s="153" t="s">
        <v>210</v>
      </c>
      <c r="D104" s="93"/>
      <c r="E104" s="6"/>
      <c r="F104" s="37"/>
      <c r="G104" s="3"/>
      <c r="H104" s="7"/>
      <c r="I104" s="93"/>
      <c r="J104" s="9"/>
      <c r="K104" s="307"/>
      <c r="L104" s="307"/>
      <c r="M104" s="307"/>
      <c r="N104" s="307"/>
      <c r="O104" s="307"/>
      <c r="P104" s="307"/>
      <c r="Q104" s="307"/>
      <c r="R104" s="307"/>
    </row>
    <row r="105" spans="2:18" ht="13.5" customHeight="1">
      <c r="B105" s="17" t="s">
        <v>76</v>
      </c>
      <c r="C105" s="154" t="s">
        <v>211</v>
      </c>
      <c r="D105" s="8"/>
      <c r="E105" s="6"/>
      <c r="F105" s="37"/>
      <c r="G105" s="3"/>
      <c r="H105" s="7"/>
      <c r="I105" s="8"/>
      <c r="J105" s="9"/>
      <c r="K105" s="307"/>
      <c r="L105" s="307"/>
      <c r="M105" s="307"/>
      <c r="N105" s="307"/>
      <c r="O105" s="307"/>
      <c r="P105" s="307"/>
      <c r="Q105" s="307"/>
      <c r="R105" s="307"/>
    </row>
    <row r="106" spans="2:18" ht="13.5" customHeight="1">
      <c r="B106" s="17" t="s">
        <v>112</v>
      </c>
      <c r="C106" s="153" t="s">
        <v>212</v>
      </c>
      <c r="D106" s="102"/>
      <c r="E106" s="6"/>
      <c r="F106" s="37"/>
      <c r="G106" s="17"/>
      <c r="H106" s="7"/>
      <c r="I106" s="102"/>
      <c r="J106" s="9"/>
      <c r="K106" s="307"/>
      <c r="L106" s="307"/>
      <c r="M106" s="307"/>
      <c r="N106" s="307"/>
      <c r="O106" s="307"/>
      <c r="P106" s="307"/>
      <c r="Q106" s="307"/>
      <c r="R106" s="307"/>
    </row>
    <row r="107" spans="2:18" s="30" customFormat="1" ht="13">
      <c r="B107" s="17" t="s">
        <v>113</v>
      </c>
      <c r="C107" s="29" t="s">
        <v>216</v>
      </c>
      <c r="D107" s="9"/>
      <c r="E107" s="16"/>
      <c r="F107" s="37"/>
      <c r="G107" s="3"/>
      <c r="H107" s="31"/>
      <c r="I107" s="9"/>
      <c r="J107" s="17"/>
      <c r="K107" s="307"/>
      <c r="L107" s="307"/>
      <c r="M107" s="307"/>
      <c r="N107" s="307"/>
      <c r="O107" s="307"/>
      <c r="P107" s="307"/>
      <c r="Q107" s="307"/>
      <c r="R107" s="307"/>
    </row>
    <row r="108" spans="2:18" s="30" customFormat="1" ht="11.5" customHeight="1">
      <c r="B108" s="17"/>
      <c r="C108" s="412" t="s">
        <v>244</v>
      </c>
      <c r="D108" s="9"/>
      <c r="E108" s="16"/>
      <c r="F108" s="37"/>
      <c r="G108" s="3"/>
      <c r="H108" s="31"/>
      <c r="I108" s="9"/>
      <c r="J108" s="17"/>
      <c r="K108" s="307"/>
      <c r="L108" s="307"/>
      <c r="M108" s="307"/>
      <c r="N108" s="307"/>
      <c r="O108" s="307"/>
      <c r="P108" s="307"/>
      <c r="Q108" s="307"/>
      <c r="R108" s="307"/>
    </row>
    <row r="109" spans="2:18" s="30" customFormat="1">
      <c r="B109" s="17"/>
      <c r="C109" s="201"/>
      <c r="D109" s="284"/>
      <c r="E109" s="327"/>
      <c r="F109" s="328"/>
      <c r="G109" s="331"/>
      <c r="H109" s="332"/>
      <c r="I109" s="284"/>
      <c r="J109" s="9"/>
      <c r="K109" s="307"/>
      <c r="L109" s="307"/>
      <c r="M109" s="307"/>
      <c r="N109" s="307"/>
      <c r="O109" s="307"/>
      <c r="P109" s="307"/>
      <c r="Q109" s="307"/>
      <c r="R109" s="307"/>
    </row>
    <row r="110" spans="2:18" ht="13">
      <c r="B110" s="3"/>
      <c r="C110" s="25" t="s">
        <v>77</v>
      </c>
      <c r="D110" s="26">
        <f>SUM(D103:D109)</f>
        <v>0</v>
      </c>
      <c r="E110" s="23"/>
      <c r="F110" s="37"/>
      <c r="G110" s="3"/>
      <c r="H110" s="7"/>
      <c r="I110" s="26">
        <f>SUM(I103:I109)</f>
        <v>0</v>
      </c>
      <c r="J110" s="12"/>
      <c r="K110" s="307"/>
      <c r="L110" s="307"/>
      <c r="M110" s="307"/>
      <c r="N110" s="307"/>
      <c r="O110" s="307"/>
      <c r="P110" s="307"/>
      <c r="Q110" s="307"/>
      <c r="R110" s="307"/>
    </row>
    <row r="111" spans="2:18" ht="16.5" customHeight="1">
      <c r="B111" s="80" t="s">
        <v>114</v>
      </c>
      <c r="C111" s="55" t="s">
        <v>228</v>
      </c>
      <c r="D111" s="9"/>
      <c r="E111" s="16"/>
      <c r="F111" s="37"/>
      <c r="G111" s="3"/>
      <c r="H111" s="7"/>
      <c r="I111" s="9"/>
      <c r="J111" s="17"/>
      <c r="K111" s="307"/>
      <c r="L111" s="307"/>
      <c r="M111" s="307"/>
      <c r="N111" s="307"/>
      <c r="O111" s="307"/>
      <c r="P111" s="307"/>
      <c r="Q111" s="307"/>
      <c r="R111" s="307"/>
    </row>
    <row r="112" spans="2:18" ht="13.5" customHeight="1">
      <c r="B112" s="3" t="s">
        <v>116</v>
      </c>
      <c r="C112" s="317" t="s">
        <v>115</v>
      </c>
      <c r="D112" s="8"/>
      <c r="E112" s="6"/>
      <c r="F112" s="37"/>
      <c r="G112" s="3"/>
      <c r="H112" s="7"/>
      <c r="I112" s="8"/>
      <c r="J112" s="9"/>
      <c r="K112" s="307"/>
      <c r="L112" s="307"/>
      <c r="M112" s="307"/>
      <c r="N112" s="307"/>
      <c r="O112" s="307"/>
      <c r="P112" s="307"/>
      <c r="Q112" s="307"/>
      <c r="R112" s="307"/>
    </row>
    <row r="113" spans="2:18" ht="13.5" customHeight="1">
      <c r="B113" s="17" t="s">
        <v>117</v>
      </c>
      <c r="C113" s="154" t="s">
        <v>227</v>
      </c>
      <c r="D113" s="102"/>
      <c r="E113" s="6"/>
      <c r="F113" s="37"/>
      <c r="G113" s="17"/>
      <c r="H113" s="7"/>
      <c r="I113" s="102"/>
      <c r="J113" s="9"/>
      <c r="K113" s="307"/>
      <c r="L113" s="307"/>
      <c r="M113" s="307"/>
      <c r="N113" s="307"/>
      <c r="O113" s="307"/>
      <c r="P113" s="307"/>
      <c r="Q113" s="307"/>
      <c r="R113" s="307"/>
    </row>
    <row r="114" spans="2:18" ht="13.5" customHeight="1">
      <c r="B114" s="17" t="s">
        <v>118</v>
      </c>
      <c r="C114" s="29" t="s">
        <v>286</v>
      </c>
      <c r="D114" s="9"/>
      <c r="E114" s="37"/>
      <c r="F114" s="37"/>
      <c r="G114" s="17"/>
      <c r="H114" s="7"/>
      <c r="I114" s="9"/>
      <c r="J114" s="37"/>
      <c r="K114" s="307"/>
      <c r="L114" s="307"/>
      <c r="M114" s="307"/>
      <c r="N114" s="307"/>
      <c r="O114" s="307"/>
      <c r="P114" s="307"/>
      <c r="Q114" s="307"/>
      <c r="R114" s="307"/>
    </row>
    <row r="115" spans="2:18" s="30" customFormat="1">
      <c r="B115" s="17"/>
      <c r="C115" s="201"/>
      <c r="D115" s="284"/>
      <c r="E115" s="327"/>
      <c r="F115" s="328"/>
      <c r="G115" s="331"/>
      <c r="H115" s="332"/>
      <c r="I115" s="284"/>
      <c r="J115" s="9"/>
      <c r="K115" s="307"/>
      <c r="L115" s="307"/>
      <c r="M115" s="307"/>
      <c r="N115" s="307"/>
      <c r="O115" s="307"/>
      <c r="P115" s="307"/>
      <c r="Q115" s="307"/>
      <c r="R115" s="307"/>
    </row>
    <row r="116" spans="2:18" ht="13">
      <c r="B116" s="3"/>
      <c r="C116" s="25" t="s">
        <v>119</v>
      </c>
      <c r="D116" s="26">
        <f>SUM(D112:D115)</f>
        <v>0</v>
      </c>
      <c r="E116" s="23"/>
      <c r="F116" s="37"/>
      <c r="G116" s="3"/>
      <c r="H116" s="7"/>
      <c r="I116" s="26">
        <f>SUM(I112:I115)</f>
        <v>0</v>
      </c>
      <c r="J116" s="12"/>
      <c r="K116" s="307"/>
      <c r="L116" s="307"/>
      <c r="M116" s="307"/>
      <c r="N116" s="307"/>
      <c r="O116" s="307"/>
      <c r="P116" s="307"/>
      <c r="Q116" s="307"/>
      <c r="R116" s="307"/>
    </row>
    <row r="117" spans="2:18" s="40" customFormat="1" ht="11" customHeight="1" thickBot="1">
      <c r="B117" s="14"/>
      <c r="C117" s="189"/>
      <c r="D117" s="189"/>
      <c r="E117" s="189"/>
      <c r="F117" s="189"/>
      <c r="G117" s="14"/>
      <c r="H117" s="190"/>
      <c r="I117" s="103"/>
      <c r="J117" s="103"/>
      <c r="K117" s="307"/>
      <c r="L117" s="307"/>
      <c r="M117" s="307"/>
      <c r="N117" s="307"/>
      <c r="O117" s="307"/>
      <c r="P117" s="307"/>
      <c r="Q117" s="307"/>
      <c r="R117" s="307"/>
    </row>
    <row r="118" spans="2:18" ht="21" customHeight="1" thickBot="1">
      <c r="B118" s="3"/>
      <c r="C118" s="233" t="s">
        <v>108</v>
      </c>
      <c r="D118" s="232">
        <f>SUM(D31,D48,D64,D73,D81,D87,D93,D100,D110,D116)</f>
        <v>0</v>
      </c>
      <c r="E118" s="83"/>
      <c r="F118" s="155">
        <f>D118-D22-D23+SUM(F22:F23)</f>
        <v>0</v>
      </c>
      <c r="G118" s="84"/>
      <c r="H118" s="87"/>
      <c r="I118" s="49">
        <f>SUM(I31,I48,I64,I73,I87,I93,I81,I100,I110,I116)</f>
        <v>0</v>
      </c>
      <c r="J118" s="84"/>
      <c r="K118" s="155">
        <f>I118-I22-I23+SUM(K22:K23)</f>
        <v>0</v>
      </c>
      <c r="L118" s="303"/>
      <c r="M118" s="303"/>
      <c r="N118" s="303"/>
      <c r="O118" s="303"/>
      <c r="P118" s="303"/>
      <c r="Q118" s="303"/>
      <c r="R118" s="303"/>
    </row>
    <row r="119" spans="2:18" s="112" customFormat="1" ht="27.5" customHeight="1">
      <c r="B119" s="113"/>
      <c r="C119" s="114"/>
      <c r="D119" s="115"/>
      <c r="E119" s="116"/>
      <c r="F119" s="117"/>
      <c r="G119" s="73"/>
      <c r="H119" s="50"/>
      <c r="I119" s="115"/>
      <c r="J119" s="116"/>
      <c r="K119" s="307"/>
      <c r="L119" s="307"/>
      <c r="M119" s="307"/>
      <c r="N119" s="307"/>
      <c r="O119" s="307"/>
      <c r="P119" s="307"/>
      <c r="Q119" s="307"/>
      <c r="R119" s="307"/>
    </row>
    <row r="120" spans="2:18" ht="20" customHeight="1">
      <c r="B120" s="379" t="s">
        <v>246</v>
      </c>
      <c r="C120" s="380"/>
      <c r="D120" s="32"/>
      <c r="E120" s="23"/>
      <c r="F120" s="32"/>
      <c r="G120" s="23"/>
      <c r="H120" s="23"/>
      <c r="I120" s="32"/>
      <c r="J120" s="23"/>
      <c r="K120" s="307"/>
      <c r="L120" s="307"/>
      <c r="M120" s="307"/>
      <c r="N120" s="307"/>
      <c r="O120" s="307"/>
      <c r="P120" s="307"/>
      <c r="Q120" s="307"/>
      <c r="R120" s="307"/>
    </row>
    <row r="121" spans="2:18" ht="12.5" customHeight="1">
      <c r="B121" s="199"/>
      <c r="C121" s="438" t="s">
        <v>287</v>
      </c>
      <c r="D121" s="32"/>
      <c r="E121" s="23"/>
      <c r="F121" s="32"/>
      <c r="G121" s="23"/>
      <c r="H121" s="23"/>
      <c r="I121" s="32"/>
      <c r="J121" s="23"/>
      <c r="K121" s="307"/>
      <c r="L121" s="307"/>
      <c r="M121" s="307"/>
      <c r="N121" s="307"/>
      <c r="O121" s="307"/>
      <c r="P121" s="307"/>
      <c r="Q121" s="307"/>
      <c r="R121" s="307"/>
    </row>
    <row r="122" spans="2:18" ht="13">
      <c r="B122" s="86" t="s">
        <v>31</v>
      </c>
      <c r="C122" s="154" t="s">
        <v>120</v>
      </c>
      <c r="D122" s="101"/>
      <c r="E122" s="88"/>
      <c r="F122" s="32"/>
      <c r="G122" s="3"/>
      <c r="H122" s="7"/>
      <c r="I122" s="101"/>
      <c r="J122" s="9"/>
      <c r="K122" s="307"/>
      <c r="L122" s="307"/>
      <c r="M122" s="307"/>
      <c r="N122" s="307"/>
      <c r="O122" s="307"/>
      <c r="P122" s="307"/>
      <c r="Q122" s="307"/>
      <c r="R122" s="307"/>
    </row>
    <row r="123" spans="2:18" ht="13">
      <c r="B123" s="86" t="s">
        <v>63</v>
      </c>
      <c r="C123" s="200" t="s">
        <v>214</v>
      </c>
      <c r="D123" s="101"/>
      <c r="E123" s="88"/>
      <c r="F123" s="32"/>
      <c r="G123" s="3"/>
      <c r="H123" s="7"/>
      <c r="I123" s="101"/>
      <c r="J123" s="9"/>
      <c r="K123" s="307"/>
      <c r="L123" s="307"/>
      <c r="M123" s="307"/>
      <c r="N123" s="307"/>
      <c r="O123" s="307"/>
      <c r="P123" s="307"/>
      <c r="Q123" s="307"/>
      <c r="R123" s="307"/>
    </row>
    <row r="124" spans="2:18" ht="13">
      <c r="B124" s="86" t="s">
        <v>62</v>
      </c>
      <c r="C124" s="200" t="s">
        <v>213</v>
      </c>
      <c r="D124" s="93"/>
      <c r="E124" s="88"/>
      <c r="F124" s="32"/>
      <c r="G124" s="3"/>
      <c r="H124" s="7"/>
      <c r="I124" s="93"/>
      <c r="J124" s="9"/>
      <c r="K124" s="307"/>
      <c r="L124" s="307"/>
      <c r="M124" s="307"/>
      <c r="N124" s="307"/>
      <c r="O124" s="307"/>
      <c r="P124" s="307"/>
      <c r="Q124" s="307"/>
      <c r="R124" s="307"/>
    </row>
    <row r="125" spans="2:18" ht="13">
      <c r="B125" s="86" t="s">
        <v>104</v>
      </c>
      <c r="C125" s="200" t="s">
        <v>121</v>
      </c>
      <c r="D125" s="8"/>
      <c r="E125" s="88"/>
      <c r="F125" s="32"/>
      <c r="G125" s="3"/>
      <c r="H125" s="7"/>
      <c r="I125" s="8"/>
      <c r="J125" s="9"/>
      <c r="K125" s="307"/>
      <c r="L125" s="307"/>
      <c r="M125" s="307"/>
      <c r="N125" s="307"/>
      <c r="O125" s="307"/>
      <c r="P125" s="307"/>
      <c r="Q125" s="307"/>
      <c r="R125" s="307"/>
    </row>
    <row r="126" spans="2:18" ht="13">
      <c r="B126" s="86" t="s">
        <v>122</v>
      </c>
      <c r="C126" s="200" t="s">
        <v>123</v>
      </c>
      <c r="D126" s="102"/>
      <c r="E126" s="88"/>
      <c r="F126" s="32"/>
      <c r="G126" s="3"/>
      <c r="H126" s="7"/>
      <c r="I126" s="102"/>
      <c r="J126" s="9"/>
      <c r="K126" s="307"/>
      <c r="L126" s="307"/>
      <c r="M126" s="307"/>
      <c r="N126" s="307"/>
      <c r="O126" s="307"/>
      <c r="P126" s="307"/>
      <c r="Q126" s="307"/>
      <c r="R126" s="307"/>
    </row>
    <row r="127" spans="2:18" s="30" customFormat="1" ht="13">
      <c r="B127" s="86" t="s">
        <v>124</v>
      </c>
      <c r="C127" s="29" t="s">
        <v>131</v>
      </c>
      <c r="D127" s="9"/>
      <c r="E127" s="16"/>
      <c r="F127" s="32"/>
      <c r="G127" s="3"/>
      <c r="H127" s="31"/>
      <c r="I127" s="9"/>
      <c r="J127" s="17"/>
      <c r="K127" s="307"/>
      <c r="L127" s="307"/>
      <c r="M127" s="307"/>
      <c r="N127" s="307"/>
      <c r="O127" s="307"/>
      <c r="P127" s="307"/>
      <c r="Q127" s="307"/>
      <c r="R127" s="307"/>
    </row>
    <row r="128" spans="2:18" s="30" customFormat="1" ht="10.5" customHeight="1">
      <c r="B128" s="86"/>
      <c r="C128" s="412" t="s">
        <v>247</v>
      </c>
      <c r="D128" s="32"/>
      <c r="E128" s="32"/>
      <c r="F128" s="32"/>
      <c r="G128" s="3"/>
      <c r="H128" s="32"/>
      <c r="I128" s="32"/>
      <c r="J128" s="32"/>
      <c r="K128" s="307"/>
      <c r="L128" s="307"/>
      <c r="M128" s="307"/>
      <c r="N128" s="307"/>
      <c r="O128" s="307"/>
      <c r="P128" s="307"/>
      <c r="Q128" s="307"/>
      <c r="R128" s="307"/>
    </row>
    <row r="129" spans="2:18" s="30" customFormat="1" ht="13.5" thickBot="1">
      <c r="B129" s="17"/>
      <c r="C129" s="204"/>
      <c r="D129" s="284"/>
      <c r="E129" s="327"/>
      <c r="F129" s="334"/>
      <c r="G129" s="331"/>
      <c r="H129" s="332"/>
      <c r="I129" s="284"/>
      <c r="J129" s="9"/>
      <c r="K129" s="307"/>
      <c r="L129" s="307"/>
      <c r="M129" s="307"/>
      <c r="N129" s="307"/>
      <c r="O129" s="307"/>
      <c r="P129" s="307"/>
      <c r="Q129" s="307"/>
      <c r="R129" s="307"/>
    </row>
    <row r="130" spans="2:18" s="53" customFormat="1" ht="21" customHeight="1" thickBot="1">
      <c r="B130" s="52"/>
      <c r="C130" s="234" t="s">
        <v>288</v>
      </c>
      <c r="D130" s="155">
        <f>SUM(D122:D126)+D129</f>
        <v>0</v>
      </c>
      <c r="E130" s="228"/>
      <c r="F130" s="229" t="e">
        <f>D130/D118</f>
        <v>#DIV/0!</v>
      </c>
      <c r="G130" s="230"/>
      <c r="H130" s="231"/>
      <c r="I130" s="155">
        <f>SUM(I122:I126)+I129</f>
        <v>0</v>
      </c>
      <c r="J130" s="142"/>
      <c r="K130" s="227" t="e">
        <f>I130/I118</f>
        <v>#DIV/0!</v>
      </c>
      <c r="L130" s="304"/>
      <c r="M130" s="304"/>
      <c r="N130" s="304"/>
      <c r="O130" s="304"/>
      <c r="P130" s="304"/>
      <c r="Q130" s="304"/>
      <c r="R130" s="304"/>
    </row>
    <row r="131" spans="2:18" ht="14.5" customHeight="1" thickBot="1">
      <c r="B131" s="3"/>
      <c r="C131" s="3"/>
      <c r="D131" s="15"/>
      <c r="E131" s="23"/>
      <c r="F131" s="32"/>
      <c r="G131" s="67"/>
      <c r="H131" s="67"/>
      <c r="I131" s="35"/>
      <c r="J131" s="12"/>
      <c r="K131" s="307"/>
      <c r="L131" s="307"/>
      <c r="M131" s="307"/>
      <c r="N131" s="307"/>
      <c r="O131" s="307"/>
      <c r="P131" s="307"/>
      <c r="Q131" s="307"/>
      <c r="R131" s="307"/>
    </row>
    <row r="132" spans="2:18" s="56" customFormat="1" ht="26.25" customHeight="1" thickBot="1">
      <c r="B132" s="57"/>
      <c r="C132" s="208" t="s">
        <v>106</v>
      </c>
      <c r="D132" s="209">
        <f>+D118+D130</f>
        <v>0</v>
      </c>
      <c r="E132" s="90"/>
      <c r="F132" s="58"/>
      <c r="G132" s="84"/>
      <c r="H132" s="89"/>
      <c r="I132" s="209">
        <f>+I118+I130</f>
        <v>0</v>
      </c>
      <c r="J132" s="84"/>
      <c r="K132" s="307"/>
      <c r="L132" s="307"/>
      <c r="M132" s="307"/>
      <c r="N132" s="307"/>
      <c r="O132" s="307"/>
      <c r="P132" s="307"/>
      <c r="Q132" s="307"/>
      <c r="R132" s="307"/>
    </row>
    <row r="133" spans="2:18" s="56" customFormat="1" ht="17" customHeight="1" thickBot="1">
      <c r="B133" s="57"/>
      <c r="C133" s="156" t="s">
        <v>107</v>
      </c>
      <c r="D133" s="157" t="s">
        <v>177</v>
      </c>
      <c r="E133" s="158"/>
      <c r="F133" s="155">
        <f>SUM(F118+D130)</f>
        <v>0</v>
      </c>
      <c r="G133" s="159"/>
      <c r="H133" s="160"/>
      <c r="I133" s="157" t="s">
        <v>176</v>
      </c>
      <c r="J133" s="161"/>
      <c r="K133" s="155">
        <f>SUM(K118+I130)</f>
        <v>0</v>
      </c>
      <c r="L133" s="305"/>
      <c r="M133" s="305"/>
      <c r="N133" s="305"/>
      <c r="O133" s="305"/>
      <c r="P133" s="305"/>
      <c r="Q133" s="305"/>
      <c r="R133" s="305"/>
    </row>
    <row r="134" spans="2:18" ht="28.5" customHeight="1">
      <c r="B134" s="3"/>
      <c r="C134" s="33"/>
      <c r="D134" s="32"/>
      <c r="E134" s="32"/>
      <c r="F134" s="32"/>
      <c r="G134" s="17"/>
      <c r="H134" s="16"/>
      <c r="I134" s="32"/>
      <c r="J134" s="32"/>
      <c r="K134" s="307"/>
      <c r="L134" s="307"/>
      <c r="M134" s="307"/>
      <c r="N134" s="307"/>
      <c r="O134" s="307"/>
      <c r="P134" s="307"/>
      <c r="Q134" s="307"/>
      <c r="R134" s="307"/>
    </row>
    <row r="135" spans="2:18" s="19" customFormat="1" ht="35.5" customHeight="1">
      <c r="B135" s="381" t="s">
        <v>99</v>
      </c>
      <c r="C135" s="382"/>
      <c r="D135" s="120"/>
      <c r="E135" s="354" t="s">
        <v>169</v>
      </c>
      <c r="F135" s="383"/>
      <c r="G135" s="384"/>
      <c r="H135" s="354" t="s">
        <v>170</v>
      </c>
      <c r="I135" s="355"/>
      <c r="J135" s="356"/>
      <c r="K135" s="307"/>
      <c r="L135" s="307"/>
      <c r="M135" s="307"/>
      <c r="N135" s="307"/>
      <c r="O135" s="307"/>
      <c r="P135" s="307"/>
      <c r="Q135" s="307"/>
      <c r="R135" s="307"/>
    </row>
    <row r="136" spans="2:18" ht="24.75" customHeight="1">
      <c r="B136" s="353" t="s">
        <v>289</v>
      </c>
      <c r="C136" s="353"/>
      <c r="D136" s="387"/>
      <c r="E136" s="16"/>
      <c r="F136" s="17"/>
      <c r="G136" s="17"/>
      <c r="I136" s="9"/>
      <c r="J136" s="17"/>
      <c r="K136" s="307"/>
      <c r="L136" s="307"/>
      <c r="M136" s="307"/>
      <c r="N136" s="307"/>
      <c r="O136" s="307"/>
      <c r="P136" s="307"/>
      <c r="Q136" s="307"/>
      <c r="R136" s="307"/>
    </row>
    <row r="137" spans="2:18">
      <c r="B137" s="22" t="s">
        <v>0</v>
      </c>
      <c r="C137" s="388" t="s">
        <v>96</v>
      </c>
      <c r="D137" s="389"/>
      <c r="E137" s="16"/>
      <c r="F137" s="8"/>
      <c r="G137" s="38"/>
      <c r="H137" s="20"/>
      <c r="I137" s="8"/>
      <c r="J137" s="17"/>
      <c r="K137" s="307"/>
      <c r="L137" s="307"/>
      <c r="M137" s="307"/>
      <c r="N137" s="307"/>
      <c r="O137" s="307"/>
      <c r="P137" s="307"/>
      <c r="Q137" s="307"/>
      <c r="R137" s="307"/>
    </row>
    <row r="138" spans="2:18">
      <c r="B138" s="86" t="s">
        <v>2</v>
      </c>
      <c r="C138" s="388" t="s">
        <v>64</v>
      </c>
      <c r="D138" s="389"/>
      <c r="E138" s="6"/>
      <c r="F138" s="8"/>
      <c r="G138" s="38"/>
      <c r="H138" s="20"/>
      <c r="I138" s="8"/>
      <c r="J138" s="17"/>
      <c r="K138" s="307"/>
      <c r="L138" s="307"/>
      <c r="M138" s="307"/>
      <c r="N138" s="307"/>
      <c r="O138" s="307"/>
      <c r="P138" s="307"/>
      <c r="Q138" s="307"/>
      <c r="R138" s="307"/>
    </row>
    <row r="139" spans="2:18">
      <c r="B139" s="86" t="s">
        <v>8</v>
      </c>
      <c r="C139" s="388" t="s">
        <v>65</v>
      </c>
      <c r="D139" s="389"/>
      <c r="E139" s="6"/>
      <c r="F139" s="8"/>
      <c r="G139" s="38"/>
      <c r="H139" s="20"/>
      <c r="I139" s="8"/>
      <c r="J139" s="17"/>
      <c r="K139" s="307"/>
      <c r="L139" s="307"/>
      <c r="M139" s="307"/>
      <c r="N139" s="307"/>
      <c r="O139" s="307"/>
      <c r="P139" s="307"/>
      <c r="Q139" s="307"/>
      <c r="R139" s="307"/>
    </row>
    <row r="140" spans="2:18">
      <c r="B140" s="86" t="s">
        <v>16</v>
      </c>
      <c r="C140" s="388" t="s">
        <v>137</v>
      </c>
      <c r="D140" s="389"/>
      <c r="E140" s="6"/>
      <c r="F140" s="8"/>
      <c r="G140" s="38"/>
      <c r="H140" s="20"/>
      <c r="I140" s="8"/>
      <c r="J140" s="17"/>
      <c r="K140" s="307"/>
      <c r="L140" s="307"/>
      <c r="M140" s="307"/>
      <c r="N140" s="307"/>
      <c r="O140" s="307"/>
      <c r="P140" s="307"/>
      <c r="Q140" s="307"/>
      <c r="R140" s="307"/>
    </row>
    <row r="141" spans="2:18">
      <c r="B141" s="86" t="s">
        <v>21</v>
      </c>
      <c r="C141" s="388" t="s">
        <v>67</v>
      </c>
      <c r="D141" s="389"/>
      <c r="E141" s="6"/>
      <c r="F141" s="8"/>
      <c r="G141" s="38"/>
      <c r="H141" s="20"/>
      <c r="I141" s="8"/>
      <c r="J141" s="17"/>
      <c r="K141" s="307"/>
      <c r="L141" s="307"/>
      <c r="M141" s="307"/>
      <c r="N141" s="307"/>
      <c r="O141" s="307"/>
      <c r="P141" s="307"/>
      <c r="Q141" s="307"/>
      <c r="R141" s="307"/>
    </row>
    <row r="142" spans="2:18" ht="13">
      <c r="B142" s="86" t="s">
        <v>26</v>
      </c>
      <c r="C142" s="388" t="s">
        <v>271</v>
      </c>
      <c r="D142" s="389"/>
      <c r="E142" s="6"/>
      <c r="F142" s="8"/>
      <c r="G142" s="38"/>
      <c r="H142" s="20"/>
      <c r="I142" s="8"/>
      <c r="J142" s="17"/>
      <c r="K142" s="307"/>
      <c r="L142" s="307"/>
      <c r="M142" s="307"/>
      <c r="N142" s="307"/>
      <c r="O142" s="307"/>
      <c r="P142" s="307"/>
      <c r="Q142" s="307"/>
      <c r="R142" s="307"/>
    </row>
    <row r="143" spans="2:18">
      <c r="B143" s="86" t="s">
        <v>43</v>
      </c>
      <c r="C143" s="390" t="s">
        <v>105</v>
      </c>
      <c r="D143" s="391"/>
      <c r="E143" s="36"/>
      <c r="F143" s="121"/>
      <c r="G143" s="3"/>
      <c r="H143" s="20"/>
      <c r="I143" s="121"/>
      <c r="J143" s="17"/>
      <c r="K143" s="307"/>
      <c r="L143" s="307"/>
      <c r="M143" s="307"/>
      <c r="N143" s="307"/>
      <c r="O143" s="307"/>
      <c r="P143" s="307"/>
      <c r="Q143" s="307"/>
      <c r="R143" s="307"/>
    </row>
    <row r="144" spans="2:18">
      <c r="B144" s="86"/>
      <c r="C144" s="392"/>
      <c r="D144" s="393"/>
      <c r="E144" s="6"/>
      <c r="F144" s="8"/>
      <c r="G144" s="3"/>
      <c r="H144" s="20"/>
      <c r="I144" s="8"/>
      <c r="J144" s="17"/>
      <c r="K144" s="307"/>
      <c r="L144" s="307"/>
      <c r="M144" s="307"/>
      <c r="N144" s="307"/>
      <c r="O144" s="307"/>
      <c r="P144" s="307"/>
      <c r="Q144" s="307"/>
      <c r="R144" s="307"/>
    </row>
    <row r="145" spans="2:18" s="30" customFormat="1">
      <c r="B145" s="17"/>
      <c r="C145" s="351"/>
      <c r="D145" s="352"/>
      <c r="E145" s="6"/>
      <c r="F145" s="8"/>
      <c r="G145" s="17"/>
      <c r="H145" s="20"/>
      <c r="I145" s="8"/>
      <c r="J145" s="17"/>
      <c r="K145" s="307"/>
      <c r="L145" s="307"/>
      <c r="M145" s="307"/>
      <c r="N145" s="307"/>
      <c r="O145" s="307"/>
      <c r="P145" s="307"/>
      <c r="Q145" s="307"/>
      <c r="R145" s="307"/>
    </row>
    <row r="146" spans="2:18" s="43" customFormat="1" ht="21.75" customHeight="1">
      <c r="B146" s="1"/>
      <c r="C146" s="124"/>
      <c r="D146" s="124" t="s">
        <v>126</v>
      </c>
      <c r="E146" s="125"/>
      <c r="F146" s="49">
        <f>SUM(F137:F141,F144:F145,-F142)</f>
        <v>0</v>
      </c>
      <c r="G146" s="122"/>
      <c r="H146" s="123"/>
      <c r="I146" s="49">
        <f>SUM(I137:I141,I144:I145,-I142)</f>
        <v>0</v>
      </c>
      <c r="J146" s="44"/>
      <c r="K146" s="307"/>
      <c r="L146" s="307"/>
      <c r="M146" s="307"/>
      <c r="N146" s="307"/>
      <c r="O146" s="307"/>
      <c r="P146" s="307"/>
      <c r="Q146" s="307"/>
      <c r="R146" s="307"/>
    </row>
    <row r="147" spans="2:18" ht="24" customHeight="1">
      <c r="B147" s="353" t="s">
        <v>100</v>
      </c>
      <c r="C147" s="353"/>
      <c r="D147" s="350"/>
      <c r="E147" s="16"/>
      <c r="F147" s="9"/>
      <c r="G147" s="4"/>
      <c r="H147" s="44"/>
      <c r="I147" s="9"/>
      <c r="J147" s="17"/>
      <c r="K147" s="307"/>
      <c r="L147" s="307"/>
      <c r="M147" s="307"/>
      <c r="N147" s="307"/>
      <c r="O147" s="307"/>
      <c r="P147" s="307"/>
      <c r="Q147" s="307"/>
      <c r="R147" s="307"/>
    </row>
    <row r="148" spans="2:18" ht="17.25" customHeight="1">
      <c r="B148" s="85" t="s">
        <v>54</v>
      </c>
      <c r="C148" s="188" t="s">
        <v>153</v>
      </c>
      <c r="D148" s="163" t="s">
        <v>154</v>
      </c>
      <c r="E148" s="16"/>
      <c r="F148" s="24"/>
      <c r="G148" s="17"/>
      <c r="H148" s="17"/>
      <c r="I148" s="24"/>
      <c r="J148" s="17"/>
      <c r="K148" s="307"/>
      <c r="L148" s="307"/>
      <c r="M148" s="307"/>
      <c r="N148" s="307"/>
      <c r="O148" s="307"/>
      <c r="P148" s="307"/>
      <c r="Q148" s="307"/>
      <c r="R148" s="307"/>
    </row>
    <row r="149" spans="2:18">
      <c r="B149" s="86"/>
      <c r="C149" s="192"/>
      <c r="D149" s="285"/>
      <c r="E149" s="6"/>
      <c r="F149" s="8"/>
      <c r="G149" s="48"/>
      <c r="H149" s="168"/>
      <c r="I149" s="8"/>
      <c r="J149" s="9"/>
      <c r="K149" s="307"/>
      <c r="L149" s="307"/>
      <c r="M149" s="307"/>
      <c r="N149" s="307"/>
      <c r="O149" s="307"/>
      <c r="P149" s="307"/>
      <c r="Q149" s="307"/>
      <c r="R149" s="307"/>
    </row>
    <row r="150" spans="2:18">
      <c r="B150" s="86"/>
      <c r="C150" s="191"/>
      <c r="D150" s="165"/>
      <c r="E150" s="16"/>
      <c r="F150" s="8"/>
      <c r="G150" s="48"/>
      <c r="H150" s="168"/>
      <c r="I150" s="8"/>
      <c r="J150" s="9"/>
      <c r="K150" s="307"/>
      <c r="L150" s="307"/>
      <c r="M150" s="307"/>
      <c r="N150" s="307"/>
      <c r="O150" s="307"/>
      <c r="P150" s="307"/>
      <c r="Q150" s="307"/>
      <c r="R150" s="307"/>
    </row>
    <row r="151" spans="2:18">
      <c r="B151" s="86"/>
      <c r="C151" s="191"/>
      <c r="D151" s="165"/>
      <c r="E151" s="6"/>
      <c r="F151" s="8"/>
      <c r="G151" s="48"/>
      <c r="H151" s="168"/>
      <c r="I151" s="8"/>
      <c r="J151" s="9"/>
      <c r="K151" s="307"/>
      <c r="L151" s="307"/>
      <c r="M151" s="307"/>
      <c r="N151" s="307"/>
      <c r="O151" s="307"/>
      <c r="P151" s="307"/>
      <c r="Q151" s="307"/>
      <c r="R151" s="307"/>
    </row>
    <row r="152" spans="2:18">
      <c r="B152" s="86"/>
      <c r="C152" s="191"/>
      <c r="D152" s="165"/>
      <c r="E152" s="6"/>
      <c r="F152" s="8"/>
      <c r="G152" s="48"/>
      <c r="H152" s="168"/>
      <c r="I152" s="8"/>
      <c r="J152" s="9"/>
      <c r="K152" s="307"/>
      <c r="L152" s="307"/>
      <c r="M152" s="307"/>
      <c r="N152" s="307"/>
      <c r="O152" s="307"/>
      <c r="P152" s="307"/>
      <c r="Q152" s="307"/>
      <c r="R152" s="307"/>
    </row>
    <row r="153" spans="2:18">
      <c r="B153" s="86"/>
      <c r="C153" s="191"/>
      <c r="D153" s="165"/>
      <c r="E153" s="6"/>
      <c r="F153" s="8"/>
      <c r="G153" s="48"/>
      <c r="H153" s="168"/>
      <c r="I153" s="8"/>
      <c r="J153" s="9"/>
      <c r="K153" s="307"/>
      <c r="L153" s="307"/>
      <c r="M153" s="307"/>
      <c r="N153" s="307"/>
      <c r="O153" s="307"/>
      <c r="P153" s="307"/>
      <c r="Q153" s="307"/>
      <c r="R153" s="307"/>
    </row>
    <row r="154" spans="2:18">
      <c r="B154" s="86"/>
      <c r="C154" s="191"/>
      <c r="D154" s="165"/>
      <c r="E154" s="6"/>
      <c r="F154" s="8"/>
      <c r="G154" s="48"/>
      <c r="H154" s="168"/>
      <c r="I154" s="8"/>
      <c r="J154" s="9"/>
      <c r="K154" s="307"/>
      <c r="L154" s="307"/>
      <c r="M154" s="307"/>
      <c r="N154" s="307"/>
      <c r="O154" s="307"/>
      <c r="P154" s="307"/>
      <c r="Q154" s="307"/>
      <c r="R154" s="307"/>
    </row>
    <row r="155" spans="2:18">
      <c r="B155" s="86"/>
      <c r="C155" s="167"/>
      <c r="D155" s="286"/>
      <c r="E155" s="6"/>
      <c r="F155" s="8"/>
      <c r="G155" s="48"/>
      <c r="H155" s="168"/>
      <c r="I155" s="8"/>
      <c r="J155" s="9"/>
      <c r="K155" s="307"/>
      <c r="L155" s="307"/>
      <c r="M155" s="307"/>
      <c r="N155" s="307"/>
      <c r="O155" s="307"/>
      <c r="P155" s="307"/>
      <c r="Q155" s="307"/>
      <c r="R155" s="307"/>
    </row>
    <row r="156" spans="2:18" ht="18.75" customHeight="1">
      <c r="B156" s="85" t="s">
        <v>55</v>
      </c>
      <c r="C156" s="345" t="s">
        <v>162</v>
      </c>
      <c r="D156" s="169"/>
      <c r="E156" s="36"/>
      <c r="F156" s="60"/>
      <c r="G156" s="48"/>
      <c r="H156" s="168"/>
      <c r="I156" s="60"/>
      <c r="J156" s="17"/>
      <c r="K156" s="307"/>
      <c r="L156" s="307"/>
      <c r="M156" s="307"/>
      <c r="N156" s="307"/>
      <c r="O156" s="307"/>
      <c r="P156" s="307"/>
      <c r="Q156" s="307"/>
      <c r="R156" s="307"/>
    </row>
    <row r="157" spans="2:18">
      <c r="B157" s="86"/>
      <c r="C157" s="191"/>
      <c r="D157" s="165"/>
      <c r="E157" s="6"/>
      <c r="F157" s="8"/>
      <c r="G157" s="48"/>
      <c r="H157" s="168"/>
      <c r="I157" s="8"/>
      <c r="J157" s="9"/>
      <c r="K157" s="307"/>
      <c r="L157" s="307"/>
      <c r="M157" s="307"/>
      <c r="N157" s="307"/>
      <c r="O157" s="307"/>
      <c r="P157" s="307"/>
      <c r="Q157" s="307"/>
      <c r="R157" s="307"/>
    </row>
    <row r="158" spans="2:18">
      <c r="B158" s="86"/>
      <c r="C158" s="191"/>
      <c r="D158" s="165"/>
      <c r="E158" s="6"/>
      <c r="F158" s="8"/>
      <c r="G158" s="48"/>
      <c r="H158" s="168"/>
      <c r="I158" s="8"/>
      <c r="J158" s="9"/>
      <c r="K158" s="307"/>
      <c r="L158" s="307"/>
      <c r="M158" s="307"/>
      <c r="N158" s="307"/>
      <c r="O158" s="307"/>
      <c r="P158" s="307"/>
      <c r="Q158" s="307"/>
      <c r="R158" s="307"/>
    </row>
    <row r="159" spans="2:18">
      <c r="B159" s="86"/>
      <c r="C159" s="191"/>
      <c r="D159" s="165"/>
      <c r="E159" s="6"/>
      <c r="F159" s="8"/>
      <c r="G159" s="48"/>
      <c r="H159" s="168"/>
      <c r="I159" s="8"/>
      <c r="J159" s="9"/>
      <c r="K159" s="307"/>
      <c r="L159" s="307"/>
      <c r="M159" s="307"/>
      <c r="N159" s="307"/>
      <c r="O159" s="307"/>
      <c r="P159" s="307"/>
      <c r="Q159" s="307"/>
      <c r="R159" s="307"/>
    </row>
    <row r="160" spans="2:18">
      <c r="B160" s="86"/>
      <c r="C160" s="191"/>
      <c r="D160" s="165"/>
      <c r="E160" s="6"/>
      <c r="F160" s="8"/>
      <c r="G160" s="48"/>
      <c r="H160" s="168"/>
      <c r="I160" s="8"/>
      <c r="J160" s="9"/>
      <c r="K160" s="307"/>
      <c r="L160" s="307"/>
      <c r="M160" s="307"/>
      <c r="N160" s="307"/>
      <c r="O160" s="307"/>
      <c r="P160" s="307"/>
      <c r="Q160" s="307"/>
      <c r="R160" s="307"/>
    </row>
    <row r="161" spans="2:18">
      <c r="B161" s="86"/>
      <c r="C161" s="191"/>
      <c r="D161" s="166"/>
      <c r="E161" s="6"/>
      <c r="F161" s="8"/>
      <c r="G161" s="48"/>
      <c r="H161" s="168"/>
      <c r="I161" s="8"/>
      <c r="J161" s="9"/>
      <c r="K161" s="307"/>
      <c r="L161" s="307"/>
      <c r="M161" s="307"/>
      <c r="N161" s="307"/>
      <c r="O161" s="307"/>
      <c r="P161" s="307"/>
      <c r="Q161" s="307"/>
      <c r="R161" s="307"/>
    </row>
    <row r="162" spans="2:18">
      <c r="B162" s="86"/>
      <c r="C162" s="191"/>
      <c r="D162" s="166"/>
      <c r="E162" s="6"/>
      <c r="F162" s="8"/>
      <c r="G162" s="48"/>
      <c r="H162" s="168"/>
      <c r="I162" s="8"/>
      <c r="J162" s="9"/>
      <c r="K162" s="307"/>
      <c r="L162" s="307"/>
      <c r="M162" s="307"/>
      <c r="N162" s="307"/>
      <c r="O162" s="307"/>
      <c r="P162" s="307"/>
      <c r="Q162" s="307"/>
      <c r="R162" s="307"/>
    </row>
    <row r="163" spans="2:18" ht="39" customHeight="1">
      <c r="B163" s="85" t="s">
        <v>56</v>
      </c>
      <c r="C163" s="385" t="s">
        <v>272</v>
      </c>
      <c r="D163" s="386"/>
      <c r="E163" s="61"/>
      <c r="F163" s="267"/>
      <c r="G163" s="48"/>
      <c r="H163" s="168"/>
      <c r="I163" s="267"/>
      <c r="J163" s="17"/>
      <c r="K163" s="307"/>
      <c r="L163" s="307"/>
      <c r="M163" s="307"/>
      <c r="N163" s="307"/>
      <c r="O163" s="307"/>
      <c r="P163" s="307"/>
      <c r="Q163" s="307"/>
      <c r="R163" s="307"/>
    </row>
    <row r="164" spans="2:18" ht="25" customHeight="1">
      <c r="B164" s="85"/>
      <c r="C164" s="205"/>
      <c r="D164" s="170"/>
      <c r="E164" s="61"/>
      <c r="F164" s="413" t="s">
        <v>208</v>
      </c>
      <c r="G164" s="414"/>
      <c r="H164" s="414"/>
      <c r="I164" s="415" t="s">
        <v>209</v>
      </c>
      <c r="J164" s="17"/>
      <c r="K164" s="307"/>
      <c r="L164" s="307"/>
      <c r="M164" s="307"/>
      <c r="N164" s="307"/>
      <c r="O164" s="307"/>
      <c r="P164" s="307"/>
      <c r="Q164" s="307"/>
      <c r="R164" s="307"/>
    </row>
    <row r="165" spans="2:18" s="43" customFormat="1" ht="17" customHeight="1">
      <c r="B165" s="1"/>
      <c r="C165" s="64"/>
      <c r="D165" s="64" t="s">
        <v>125</v>
      </c>
      <c r="E165" s="125"/>
      <c r="F165" s="49">
        <f>SUM(F149:F155,F157:F163)</f>
        <v>0</v>
      </c>
      <c r="G165" s="122"/>
      <c r="H165" s="123"/>
      <c r="I165" s="49">
        <f>SUM(I149:I155,I157:I163)</f>
        <v>0</v>
      </c>
      <c r="J165" s="44"/>
      <c r="K165" s="307"/>
      <c r="L165" s="307"/>
      <c r="M165" s="307"/>
      <c r="N165" s="307"/>
      <c r="O165" s="307"/>
      <c r="P165" s="307"/>
      <c r="Q165" s="307"/>
      <c r="R165" s="307"/>
    </row>
    <row r="166" spans="2:18" s="43" customFormat="1" ht="9.75" customHeight="1" thickBot="1">
      <c r="B166" s="1"/>
      <c r="C166" s="41"/>
      <c r="E166" s="41"/>
      <c r="F166" s="41"/>
      <c r="G166" s="51"/>
      <c r="H166" s="51"/>
      <c r="I166" s="41"/>
      <c r="J166" s="45"/>
      <c r="K166" s="307"/>
      <c r="L166" s="307"/>
      <c r="M166" s="307"/>
      <c r="N166" s="307"/>
      <c r="O166" s="307"/>
      <c r="P166" s="307"/>
      <c r="Q166" s="307"/>
      <c r="R166" s="307"/>
    </row>
    <row r="167" spans="2:18" s="56" customFormat="1" ht="20" customHeight="1" thickBot="1">
      <c r="B167" s="57"/>
      <c r="C167" s="210"/>
      <c r="D167" s="211" t="s">
        <v>127</v>
      </c>
      <c r="E167" s="212"/>
      <c r="F167" s="213">
        <f>+F165+F146</f>
        <v>0</v>
      </c>
      <c r="G167" s="82"/>
      <c r="H167" s="91"/>
      <c r="I167" s="209">
        <f>+I165+I146</f>
        <v>0</v>
      </c>
      <c r="J167" s="65"/>
      <c r="K167" s="307"/>
      <c r="L167" s="307"/>
      <c r="M167" s="307"/>
      <c r="N167" s="307"/>
      <c r="O167" s="307"/>
      <c r="P167" s="307"/>
      <c r="Q167" s="307"/>
      <c r="R167" s="307"/>
    </row>
    <row r="168" spans="2:18" s="77" customFormat="1" ht="10.5" customHeight="1">
      <c r="B168" s="78"/>
      <c r="C168" s="75"/>
      <c r="D168" s="58"/>
      <c r="E168" s="74"/>
      <c r="F168" s="58"/>
      <c r="G168" s="78"/>
      <c r="H168" s="68"/>
      <c r="I168" s="58"/>
      <c r="J168" s="68"/>
      <c r="K168" s="307"/>
      <c r="L168" s="307"/>
      <c r="M168" s="307"/>
      <c r="N168" s="307"/>
      <c r="O168" s="307"/>
      <c r="P168" s="307"/>
      <c r="Q168" s="307"/>
      <c r="R168" s="307"/>
    </row>
    <row r="169" spans="2:18" s="77" customFormat="1" ht="26" customHeight="1">
      <c r="B169" s="78"/>
      <c r="C169" s="75"/>
      <c r="D169" s="58"/>
      <c r="E169" s="74"/>
      <c r="F169" s="58"/>
      <c r="G169" s="78"/>
      <c r="H169" s="68"/>
      <c r="I169" s="58"/>
      <c r="J169" s="68"/>
      <c r="K169" s="307"/>
      <c r="L169" s="307"/>
      <c r="M169" s="307"/>
      <c r="N169" s="307"/>
      <c r="O169" s="307"/>
      <c r="P169" s="307"/>
      <c r="Q169" s="307"/>
      <c r="R169" s="307"/>
    </row>
    <row r="170" spans="2:18" s="3" customFormat="1" ht="36.75" customHeight="1">
      <c r="B170" s="424" t="s">
        <v>109</v>
      </c>
      <c r="C170" s="347" t="s">
        <v>273</v>
      </c>
      <c r="D170" s="348"/>
      <c r="E170" s="354" t="s">
        <v>171</v>
      </c>
      <c r="F170" s="425"/>
      <c r="G170" s="426"/>
      <c r="H170" s="354" t="s">
        <v>172</v>
      </c>
      <c r="I170" s="425"/>
      <c r="J170" s="426"/>
      <c r="K170" s="307"/>
      <c r="L170" s="307"/>
      <c r="M170" s="307"/>
      <c r="N170" s="307"/>
      <c r="O170" s="307"/>
      <c r="P170" s="307"/>
      <c r="Q170" s="307"/>
      <c r="R170" s="307"/>
    </row>
    <row r="171" spans="2:18" s="76" customFormat="1" ht="18" customHeight="1">
      <c r="B171" s="126"/>
      <c r="C171" s="164" t="s">
        <v>248</v>
      </c>
      <c r="D171" s="163" t="s">
        <v>167</v>
      </c>
      <c r="E171" s="128"/>
      <c r="F171" s="127"/>
      <c r="G171" s="129"/>
      <c r="H171" s="129"/>
      <c r="I171" s="127"/>
      <c r="J171" s="129"/>
      <c r="K171" s="307"/>
      <c r="L171" s="307"/>
      <c r="M171" s="307"/>
      <c r="N171" s="307"/>
      <c r="O171" s="307"/>
      <c r="P171" s="307"/>
      <c r="Q171" s="307"/>
      <c r="R171" s="307"/>
    </row>
    <row r="172" spans="2:18">
      <c r="B172" s="130"/>
      <c r="C172" s="322"/>
      <c r="D172" s="324"/>
      <c r="E172" s="131"/>
      <c r="F172" s="325"/>
      <c r="G172" s="132"/>
      <c r="H172" s="133"/>
      <c r="I172" s="325"/>
      <c r="J172" s="132"/>
      <c r="K172" s="307"/>
      <c r="L172" s="307"/>
      <c r="M172" s="307"/>
      <c r="N172" s="307"/>
      <c r="O172" s="307"/>
      <c r="P172" s="307"/>
      <c r="Q172" s="307"/>
      <c r="R172" s="307"/>
    </row>
    <row r="173" spans="2:18">
      <c r="B173" s="130"/>
      <c r="C173" s="323"/>
      <c r="D173" s="324"/>
      <c r="E173" s="131"/>
      <c r="F173" s="325"/>
      <c r="G173" s="132"/>
      <c r="H173" s="133"/>
      <c r="I173" s="325"/>
      <c r="J173" s="132"/>
      <c r="K173" s="307"/>
      <c r="L173" s="307"/>
      <c r="M173" s="307"/>
      <c r="N173" s="307"/>
      <c r="O173" s="307"/>
      <c r="P173" s="307"/>
      <c r="Q173" s="307"/>
      <c r="R173" s="307"/>
    </row>
    <row r="174" spans="2:18">
      <c r="B174" s="130"/>
      <c r="C174" s="323"/>
      <c r="D174" s="324"/>
      <c r="E174" s="131"/>
      <c r="F174" s="325"/>
      <c r="G174" s="132"/>
      <c r="H174" s="133"/>
      <c r="I174" s="325"/>
      <c r="J174" s="132"/>
      <c r="K174" s="307"/>
      <c r="L174" s="307"/>
      <c r="M174" s="307"/>
      <c r="N174" s="307"/>
      <c r="O174" s="307"/>
      <c r="P174" s="307"/>
      <c r="Q174" s="307"/>
      <c r="R174" s="307"/>
    </row>
    <row r="175" spans="2:18">
      <c r="B175" s="130"/>
      <c r="C175" s="323"/>
      <c r="D175" s="324"/>
      <c r="E175" s="131"/>
      <c r="F175" s="325"/>
      <c r="G175" s="132"/>
      <c r="H175" s="133"/>
      <c r="I175" s="325"/>
      <c r="J175" s="132"/>
      <c r="K175" s="307"/>
      <c r="L175" s="307"/>
      <c r="M175" s="307"/>
      <c r="N175" s="307"/>
      <c r="O175" s="307"/>
      <c r="P175" s="307"/>
      <c r="Q175" s="307"/>
      <c r="R175" s="307"/>
    </row>
    <row r="176" spans="2:18">
      <c r="B176" s="130"/>
      <c r="C176" s="323"/>
      <c r="D176" s="324"/>
      <c r="E176" s="131"/>
      <c r="F176" s="325"/>
      <c r="G176" s="132"/>
      <c r="H176" s="133"/>
      <c r="I176" s="325"/>
      <c r="J176" s="132"/>
      <c r="K176" s="307"/>
      <c r="L176" s="307"/>
      <c r="M176" s="307"/>
      <c r="N176" s="307"/>
      <c r="O176" s="307"/>
      <c r="P176" s="307"/>
      <c r="Q176" s="307"/>
      <c r="R176" s="307"/>
    </row>
    <row r="177" spans="2:18">
      <c r="B177" s="130"/>
      <c r="C177" s="323"/>
      <c r="D177" s="324"/>
      <c r="E177" s="131"/>
      <c r="F177" s="325"/>
      <c r="G177" s="132"/>
      <c r="H177" s="133"/>
      <c r="I177" s="325"/>
      <c r="J177" s="132"/>
      <c r="K177" s="307"/>
      <c r="L177" s="307"/>
      <c r="M177" s="307"/>
      <c r="N177" s="307"/>
      <c r="O177" s="307"/>
      <c r="P177" s="307"/>
      <c r="Q177" s="307"/>
      <c r="R177" s="307"/>
    </row>
    <row r="178" spans="2:18">
      <c r="B178" s="130"/>
      <c r="C178" s="323"/>
      <c r="D178" s="324"/>
      <c r="E178" s="131"/>
      <c r="F178" s="325"/>
      <c r="G178" s="132"/>
      <c r="H178" s="133"/>
      <c r="I178" s="325"/>
      <c r="J178" s="132"/>
      <c r="K178" s="307"/>
      <c r="L178" s="307"/>
      <c r="M178" s="307"/>
      <c r="N178" s="307"/>
      <c r="O178" s="307"/>
      <c r="P178" s="307"/>
      <c r="Q178" s="307"/>
      <c r="R178" s="307"/>
    </row>
    <row r="179" spans="2:18">
      <c r="B179" s="130"/>
      <c r="C179" s="323"/>
      <c r="D179" s="324"/>
      <c r="E179" s="131"/>
      <c r="F179" s="325"/>
      <c r="G179" s="132"/>
      <c r="H179" s="133"/>
      <c r="I179" s="325"/>
      <c r="J179" s="132"/>
      <c r="K179" s="307"/>
      <c r="L179" s="307"/>
      <c r="M179" s="307"/>
      <c r="N179" s="307"/>
      <c r="O179" s="307"/>
      <c r="P179" s="307"/>
      <c r="Q179" s="307"/>
      <c r="R179" s="307"/>
    </row>
    <row r="180" spans="2:18">
      <c r="B180" s="130"/>
      <c r="C180" s="323"/>
      <c r="D180" s="324"/>
      <c r="E180" s="131"/>
      <c r="F180" s="325"/>
      <c r="G180" s="132"/>
      <c r="H180" s="133"/>
      <c r="I180" s="325"/>
      <c r="J180" s="132"/>
      <c r="K180" s="307"/>
      <c r="L180" s="307"/>
      <c r="M180" s="307"/>
      <c r="N180" s="307"/>
      <c r="O180" s="307"/>
      <c r="P180" s="307"/>
      <c r="Q180" s="307"/>
      <c r="R180" s="307"/>
    </row>
    <row r="181" spans="2:18" ht="13">
      <c r="B181" s="130"/>
      <c r="C181" s="323"/>
      <c r="D181" s="324"/>
      <c r="E181" s="134"/>
      <c r="F181" s="325"/>
      <c r="G181" s="132"/>
      <c r="H181" s="133"/>
      <c r="I181" s="325"/>
      <c r="J181" s="135"/>
      <c r="K181" s="307"/>
      <c r="L181" s="307"/>
      <c r="M181" s="307"/>
      <c r="N181" s="307"/>
      <c r="O181" s="307"/>
      <c r="P181" s="307"/>
      <c r="Q181" s="307"/>
      <c r="R181" s="307"/>
    </row>
    <row r="182" spans="2:18" s="69" customFormat="1" ht="26.25" customHeight="1">
      <c r="B182" s="136"/>
      <c r="C182" s="137"/>
      <c r="D182" s="429" t="s">
        <v>261</v>
      </c>
      <c r="E182" s="138"/>
      <c r="F182" s="427">
        <f>SUM(F172:F181)</f>
        <v>0</v>
      </c>
      <c r="G182" s="428"/>
      <c r="H182" s="123"/>
      <c r="I182" s="427">
        <f>SUM(I172:I181)</f>
        <v>0</v>
      </c>
      <c r="J182" s="139"/>
      <c r="K182" s="307"/>
      <c r="L182" s="307"/>
      <c r="M182" s="307"/>
      <c r="N182" s="307"/>
      <c r="O182" s="307"/>
      <c r="P182" s="307"/>
      <c r="Q182" s="307"/>
      <c r="R182" s="307"/>
    </row>
    <row r="183" spans="2:18" s="177" customFormat="1" ht="26.25" customHeight="1">
      <c r="B183" s="178"/>
      <c r="C183" s="179"/>
      <c r="D183" s="179"/>
      <c r="E183" s="180"/>
      <c r="F183" s="181"/>
      <c r="G183" s="182"/>
      <c r="H183" s="182"/>
      <c r="I183" s="181"/>
      <c r="J183" s="183"/>
      <c r="K183" s="307"/>
      <c r="L183" s="307"/>
      <c r="M183" s="307"/>
      <c r="N183" s="307"/>
      <c r="O183" s="307"/>
      <c r="P183" s="307"/>
      <c r="Q183" s="307"/>
      <c r="R183" s="307"/>
    </row>
    <row r="184" spans="2:18" s="3" customFormat="1" ht="33" customHeight="1">
      <c r="B184" s="424" t="s">
        <v>166</v>
      </c>
      <c r="C184" s="430" t="s">
        <v>250</v>
      </c>
      <c r="D184" s="382" t="s">
        <v>110</v>
      </c>
      <c r="E184" s="354" t="s">
        <v>257</v>
      </c>
      <c r="F184" s="383"/>
      <c r="G184" s="384"/>
      <c r="H184" s="354" t="s">
        <v>258</v>
      </c>
      <c r="I184" s="383"/>
      <c r="J184" s="384"/>
      <c r="K184" s="307"/>
      <c r="L184" s="307"/>
      <c r="M184" s="307"/>
      <c r="N184" s="307"/>
      <c r="O184" s="307"/>
      <c r="P184" s="307"/>
      <c r="Q184" s="307"/>
      <c r="R184" s="307"/>
    </row>
    <row r="185" spans="2:18" s="76" customFormat="1" ht="23.5" customHeight="1">
      <c r="B185" s="130"/>
      <c r="C185" s="399" t="s">
        <v>251</v>
      </c>
      <c r="D185" s="400"/>
      <c r="E185" s="128"/>
      <c r="F185" s="127"/>
      <c r="G185" s="129"/>
      <c r="H185" s="129"/>
      <c r="I185" s="127"/>
      <c r="J185" s="129"/>
      <c r="K185" s="307"/>
      <c r="L185" s="307"/>
      <c r="M185" s="307"/>
      <c r="N185" s="307"/>
      <c r="O185" s="307"/>
      <c r="P185" s="307"/>
      <c r="Q185" s="307"/>
      <c r="R185" s="307"/>
    </row>
    <row r="186" spans="2:18" ht="14">
      <c r="B186" s="130"/>
      <c r="C186" s="417" t="s">
        <v>249</v>
      </c>
      <c r="D186" s="339"/>
      <c r="E186" s="131"/>
      <c r="F186" s="47"/>
      <c r="G186" s="47"/>
      <c r="H186" s="47"/>
      <c r="I186" s="47"/>
      <c r="J186" s="47"/>
      <c r="K186" s="307"/>
      <c r="L186" s="307"/>
      <c r="M186" s="307"/>
      <c r="N186" s="307"/>
      <c r="O186" s="307"/>
      <c r="P186" s="307"/>
      <c r="Q186" s="307"/>
      <c r="R186" s="307"/>
    </row>
    <row r="187" spans="2:18" ht="14">
      <c r="B187" s="130"/>
      <c r="C187" s="416" t="s">
        <v>290</v>
      </c>
      <c r="D187" s="341"/>
      <c r="E187" s="131"/>
      <c r="F187" s="47"/>
      <c r="G187" s="47"/>
      <c r="H187" s="47"/>
      <c r="I187" s="47"/>
      <c r="J187" s="47"/>
      <c r="K187" s="307"/>
      <c r="L187" s="307"/>
      <c r="M187" s="307"/>
      <c r="N187" s="307"/>
      <c r="O187" s="307"/>
      <c r="P187" s="307"/>
      <c r="Q187" s="307"/>
      <c r="R187" s="307"/>
    </row>
    <row r="188" spans="2:18" s="19" customFormat="1" ht="19" customHeight="1">
      <c r="B188" s="130"/>
      <c r="C188" s="401" t="s">
        <v>275</v>
      </c>
      <c r="D188" s="402"/>
      <c r="E188" s="131"/>
      <c r="F188" s="326"/>
      <c r="G188" s="313"/>
      <c r="H188" s="314"/>
      <c r="I188" s="326"/>
      <c r="J188" s="313"/>
      <c r="K188" s="307"/>
      <c r="L188" s="307"/>
      <c r="M188" s="307"/>
      <c r="N188" s="307"/>
      <c r="O188" s="307"/>
      <c r="P188" s="307"/>
      <c r="Q188" s="307"/>
      <c r="R188" s="307"/>
    </row>
    <row r="189" spans="2:18" s="19" customFormat="1" ht="12.5" customHeight="1">
      <c r="B189" s="130"/>
      <c r="C189" s="418"/>
      <c r="D189" s="419"/>
      <c r="E189" s="131"/>
      <c r="F189" s="307"/>
      <c r="G189" s="307"/>
      <c r="H189" s="307"/>
      <c r="I189" s="307"/>
      <c r="J189" s="307"/>
      <c r="K189" s="307"/>
      <c r="L189" s="307"/>
      <c r="M189" s="307"/>
      <c r="N189" s="307"/>
      <c r="O189" s="307"/>
      <c r="P189" s="307"/>
      <c r="Q189" s="307"/>
      <c r="R189" s="307"/>
    </row>
    <row r="190" spans="2:18" s="19" customFormat="1" ht="19" customHeight="1">
      <c r="B190" s="130"/>
      <c r="C190" s="401" t="s">
        <v>274</v>
      </c>
      <c r="D190" s="403"/>
      <c r="E190" s="131"/>
      <c r="F190" s="326"/>
      <c r="G190" s="313"/>
      <c r="H190" s="314"/>
      <c r="I190" s="326"/>
      <c r="J190" s="313"/>
      <c r="K190" s="307"/>
      <c r="L190" s="307"/>
      <c r="M190" s="307"/>
      <c r="N190" s="307"/>
      <c r="O190" s="307"/>
      <c r="P190" s="307"/>
      <c r="Q190" s="307"/>
      <c r="R190" s="307"/>
    </row>
    <row r="191" spans="2:18" s="76" customFormat="1" ht="22.5" customHeight="1">
      <c r="B191" s="130"/>
      <c r="C191" s="404" t="s">
        <v>255</v>
      </c>
      <c r="D191" s="405"/>
      <c r="E191" s="128"/>
      <c r="F191" s="127"/>
      <c r="G191" s="129"/>
      <c r="H191" s="129"/>
      <c r="I191" s="127"/>
      <c r="J191" s="129"/>
      <c r="K191" s="307"/>
      <c r="L191" s="307"/>
      <c r="M191" s="307"/>
      <c r="N191" s="307"/>
      <c r="O191" s="307"/>
      <c r="P191" s="307"/>
      <c r="Q191" s="307"/>
      <c r="R191" s="307"/>
    </row>
    <row r="192" spans="2:18" ht="14">
      <c r="B192" s="130"/>
      <c r="C192" s="420" t="s">
        <v>254</v>
      </c>
      <c r="D192" s="421"/>
      <c r="E192" s="131"/>
      <c r="F192" s="127"/>
      <c r="G192" s="129"/>
      <c r="H192" s="129"/>
      <c r="I192" s="127"/>
      <c r="J192" s="132"/>
      <c r="K192" s="307"/>
      <c r="L192" s="307"/>
      <c r="M192" s="307"/>
      <c r="N192" s="307"/>
      <c r="O192" s="307"/>
      <c r="P192" s="307"/>
      <c r="Q192" s="307"/>
      <c r="R192" s="307"/>
    </row>
    <row r="193" spans="2:18" ht="13.5" customHeight="1">
      <c r="B193" s="130"/>
      <c r="C193" s="336" t="s">
        <v>252</v>
      </c>
      <c r="D193" s="339"/>
      <c r="E193" s="131"/>
      <c r="F193" s="325"/>
      <c r="G193" s="132"/>
      <c r="H193" s="133"/>
      <c r="I193" s="325"/>
      <c r="J193" s="132"/>
      <c r="K193" s="307"/>
      <c r="L193" s="307"/>
      <c r="M193" s="307"/>
      <c r="N193" s="307"/>
      <c r="O193" s="307"/>
      <c r="P193" s="307"/>
      <c r="Q193" s="307"/>
      <c r="R193" s="307"/>
    </row>
    <row r="194" spans="2:18" ht="13.5" customHeight="1">
      <c r="B194" s="130"/>
      <c r="C194" s="337" t="s">
        <v>253</v>
      </c>
      <c r="D194" s="340"/>
      <c r="E194" s="131"/>
      <c r="F194" s="325"/>
      <c r="G194" s="132"/>
      <c r="H194" s="133"/>
      <c r="I194" s="325"/>
      <c r="J194" s="132"/>
      <c r="K194" s="307"/>
      <c r="L194" s="307"/>
      <c r="M194" s="307"/>
      <c r="N194" s="307"/>
      <c r="O194" s="307"/>
      <c r="P194" s="307"/>
      <c r="Q194" s="307"/>
      <c r="R194" s="307"/>
    </row>
    <row r="195" spans="2:18" ht="13.5" customHeight="1">
      <c r="B195" s="130"/>
      <c r="C195" s="338" t="s">
        <v>190</v>
      </c>
      <c r="D195" s="341"/>
      <c r="E195" s="131"/>
      <c r="F195" s="325"/>
      <c r="G195" s="132"/>
      <c r="H195" s="133"/>
      <c r="I195" s="325"/>
      <c r="J195" s="132"/>
      <c r="K195" s="307"/>
      <c r="L195" s="307"/>
      <c r="M195" s="307"/>
      <c r="N195" s="307"/>
      <c r="O195" s="307"/>
      <c r="P195" s="307"/>
      <c r="Q195" s="307"/>
      <c r="R195" s="307"/>
    </row>
    <row r="196" spans="2:18" s="69" customFormat="1" ht="26.25" customHeight="1">
      <c r="B196" s="136"/>
      <c r="C196" s="137"/>
      <c r="D196" s="429" t="s">
        <v>259</v>
      </c>
      <c r="E196" s="431"/>
      <c r="F196" s="427">
        <f>SUM(F188:F195)</f>
        <v>0</v>
      </c>
      <c r="G196" s="428"/>
      <c r="H196" s="123"/>
      <c r="I196" s="427">
        <f>SUM(I188:I195)</f>
        <v>0</v>
      </c>
      <c r="J196" s="139"/>
      <c r="K196" s="307"/>
      <c r="L196" s="307"/>
      <c r="M196" s="307"/>
      <c r="N196" s="307"/>
      <c r="O196" s="307"/>
      <c r="P196" s="307"/>
      <c r="Q196" s="307"/>
      <c r="R196" s="307"/>
    </row>
    <row r="197" spans="2:18" s="69" customFormat="1" ht="26.25" customHeight="1">
      <c r="B197" s="136"/>
      <c r="C197" s="312"/>
      <c r="D197" s="312"/>
      <c r="E197" s="312"/>
      <c r="F197" s="312"/>
      <c r="G197" s="312"/>
      <c r="H197" s="312"/>
      <c r="I197" s="312"/>
      <c r="J197" s="139"/>
      <c r="K197" s="307"/>
      <c r="L197" s="307"/>
      <c r="M197" s="307"/>
      <c r="N197" s="307"/>
      <c r="O197" s="307"/>
      <c r="P197" s="307"/>
      <c r="Q197" s="307"/>
      <c r="R197" s="307"/>
    </row>
    <row r="198" spans="2:18" s="3" customFormat="1" ht="48.5" customHeight="1">
      <c r="B198" s="424" t="s">
        <v>219</v>
      </c>
      <c r="C198" s="430" t="s">
        <v>256</v>
      </c>
      <c r="D198" s="382" t="s">
        <v>110</v>
      </c>
      <c r="E198" s="354" t="s">
        <v>257</v>
      </c>
      <c r="F198" s="383"/>
      <c r="G198" s="384"/>
      <c r="H198" s="354" t="s">
        <v>258</v>
      </c>
      <c r="I198" s="383"/>
      <c r="J198" s="384"/>
      <c r="K198" s="307"/>
      <c r="L198" s="307"/>
      <c r="M198" s="307"/>
      <c r="N198" s="307"/>
      <c r="O198" s="307"/>
      <c r="P198" s="307"/>
      <c r="Q198" s="307"/>
      <c r="R198" s="307"/>
    </row>
    <row r="199" spans="2:18" s="76" customFormat="1" ht="18" customHeight="1">
      <c r="B199" s="126"/>
      <c r="C199" s="164" t="s">
        <v>225</v>
      </c>
      <c r="D199" s="163" t="s">
        <v>220</v>
      </c>
      <c r="E199" s="128"/>
      <c r="F199" s="127"/>
      <c r="G199" s="129"/>
      <c r="H199" s="129"/>
      <c r="I199" s="127"/>
      <c r="J199" s="129"/>
      <c r="K199" s="307"/>
      <c r="L199" s="307"/>
      <c r="M199" s="307"/>
      <c r="N199" s="307"/>
      <c r="O199" s="307"/>
      <c r="P199" s="307"/>
      <c r="Q199" s="307"/>
      <c r="R199" s="307"/>
    </row>
    <row r="200" spans="2:18" ht="15.5" customHeight="1">
      <c r="B200" s="130"/>
      <c r="C200" s="342" t="s">
        <v>221</v>
      </c>
      <c r="D200" s="324"/>
      <c r="E200" s="131"/>
      <c r="F200" s="325"/>
      <c r="G200" s="132"/>
      <c r="H200" s="133"/>
      <c r="I200" s="325"/>
      <c r="J200" s="132"/>
      <c r="K200" s="307"/>
      <c r="L200" s="307"/>
      <c r="M200" s="307"/>
      <c r="N200" s="307"/>
      <c r="O200" s="307"/>
      <c r="P200" s="307"/>
      <c r="Q200" s="307"/>
      <c r="R200" s="307"/>
    </row>
    <row r="201" spans="2:18" ht="14" customHeight="1">
      <c r="B201" s="130"/>
      <c r="C201" s="343" t="s">
        <v>222</v>
      </c>
      <c r="D201" s="324"/>
      <c r="E201" s="131"/>
      <c r="F201" s="325"/>
      <c r="G201" s="132"/>
      <c r="H201" s="133"/>
      <c r="I201" s="325"/>
      <c r="J201" s="132"/>
      <c r="K201" s="307"/>
      <c r="L201" s="307"/>
      <c r="M201" s="307"/>
      <c r="N201" s="307"/>
      <c r="O201" s="307"/>
      <c r="P201" s="307"/>
      <c r="Q201" s="307"/>
      <c r="R201" s="307"/>
    </row>
    <row r="202" spans="2:18" ht="15.5" customHeight="1">
      <c r="B202" s="130"/>
      <c r="C202" s="344" t="s">
        <v>223</v>
      </c>
      <c r="D202" s="324"/>
      <c r="E202" s="131"/>
      <c r="F202" s="325"/>
      <c r="G202" s="132"/>
      <c r="H202" s="133"/>
      <c r="I202" s="325"/>
      <c r="J202" s="132"/>
      <c r="K202" s="307"/>
      <c r="L202" s="307"/>
      <c r="M202" s="307"/>
      <c r="N202" s="307"/>
      <c r="O202" s="307"/>
      <c r="P202" s="307"/>
      <c r="Q202" s="307"/>
      <c r="R202" s="307"/>
    </row>
    <row r="203" spans="2:18" ht="15.5" customHeight="1">
      <c r="B203" s="130"/>
      <c r="C203" s="344" t="s">
        <v>224</v>
      </c>
      <c r="D203" s="324"/>
      <c r="E203" s="131"/>
      <c r="F203" s="325"/>
      <c r="G203" s="132"/>
      <c r="H203" s="133"/>
      <c r="I203" s="325"/>
      <c r="J203" s="132"/>
      <c r="K203" s="307"/>
      <c r="L203" s="307"/>
      <c r="M203" s="307"/>
      <c r="N203" s="307"/>
      <c r="O203" s="307"/>
      <c r="P203" s="307"/>
      <c r="Q203" s="307"/>
      <c r="R203" s="307"/>
    </row>
    <row r="204" spans="2:18" s="69" customFormat="1" ht="26.25" customHeight="1">
      <c r="B204" s="136"/>
      <c r="C204" s="137"/>
      <c r="D204" s="429" t="s">
        <v>260</v>
      </c>
      <c r="E204" s="431"/>
      <c r="F204" s="427">
        <f>SUM(F200:F203)</f>
        <v>0</v>
      </c>
      <c r="G204" s="428"/>
      <c r="H204" s="123"/>
      <c r="I204" s="427">
        <f>SUM(I200:I203)</f>
        <v>0</v>
      </c>
      <c r="J204" s="139"/>
      <c r="K204" s="307"/>
      <c r="L204" s="307"/>
      <c r="M204" s="307"/>
      <c r="N204" s="307"/>
      <c r="O204" s="307"/>
      <c r="P204" s="307"/>
      <c r="Q204" s="307"/>
      <c r="R204" s="307"/>
    </row>
    <row r="205" spans="2:18" s="177" customFormat="1" ht="45" customHeight="1" thickBot="1">
      <c r="B205" s="178"/>
      <c r="C205" s="184"/>
      <c r="D205" s="184"/>
      <c r="E205" s="185"/>
      <c r="F205" s="186"/>
      <c r="G205" s="187"/>
      <c r="H205" s="187"/>
      <c r="I205" s="186"/>
      <c r="J205" s="183"/>
      <c r="K205" s="307"/>
      <c r="L205" s="307"/>
      <c r="M205" s="307"/>
      <c r="N205" s="307"/>
      <c r="O205" s="307"/>
      <c r="P205" s="307"/>
      <c r="Q205" s="307"/>
      <c r="R205" s="307"/>
    </row>
    <row r="206" spans="2:18" s="28" customFormat="1" ht="28" customHeight="1" thickBot="1">
      <c r="B206" s="406" t="s">
        <v>178</v>
      </c>
      <c r="C206" s="407"/>
      <c r="D206" s="396" t="s">
        <v>185</v>
      </c>
      <c r="E206" s="397"/>
      <c r="F206" s="398"/>
      <c r="G206" s="372" t="s">
        <v>184</v>
      </c>
      <c r="H206" s="373"/>
      <c r="I206" s="373"/>
      <c r="J206" s="374"/>
      <c r="K206" s="375"/>
      <c r="L206" s="307"/>
      <c r="M206" s="307"/>
      <c r="N206" s="307"/>
      <c r="O206" s="307"/>
      <c r="P206" s="307"/>
      <c r="Q206" s="307"/>
      <c r="R206" s="307"/>
    </row>
    <row r="207" spans="2:18" s="46" customFormat="1" ht="27.75" customHeight="1">
      <c r="B207" s="214"/>
      <c r="C207" s="108" t="s">
        <v>180</v>
      </c>
      <c r="D207" s="248">
        <f>+D132</f>
        <v>0</v>
      </c>
      <c r="E207" s="235"/>
      <c r="F207" s="104"/>
      <c r="G207" s="96"/>
      <c r="H207" s="96"/>
      <c r="I207" s="235">
        <f>+I132</f>
        <v>0</v>
      </c>
      <c r="J207" s="236"/>
      <c r="K207" s="307"/>
      <c r="L207" s="307"/>
      <c r="M207" s="307"/>
      <c r="N207" s="307"/>
      <c r="O207" s="307"/>
      <c r="P207" s="307"/>
      <c r="Q207" s="307"/>
      <c r="R207" s="307"/>
    </row>
    <row r="208" spans="2:18" s="46" customFormat="1" ht="25.5" customHeight="1" thickBot="1">
      <c r="B208" s="214"/>
      <c r="C208" s="217" t="s">
        <v>179</v>
      </c>
      <c r="D208" s="250">
        <f>+F167</f>
        <v>0</v>
      </c>
      <c r="E208" s="251"/>
      <c r="F208" s="104"/>
      <c r="G208" s="96"/>
      <c r="H208" s="96"/>
      <c r="I208" s="256">
        <f>+I167</f>
        <v>0</v>
      </c>
      <c r="J208" s="62"/>
      <c r="K208" s="309"/>
      <c r="L208" s="307"/>
      <c r="M208" s="307"/>
      <c r="N208" s="307"/>
      <c r="O208" s="307"/>
      <c r="P208" s="307"/>
      <c r="Q208" s="307"/>
      <c r="R208" s="307"/>
    </row>
    <row r="209" spans="1:18" s="56" customFormat="1" ht="21.5" customHeight="1" thickBot="1">
      <c r="B209" s="67"/>
      <c r="C209" s="217" t="s">
        <v>262</v>
      </c>
      <c r="D209" s="245">
        <f>+D208-D207</f>
        <v>0</v>
      </c>
      <c r="E209" s="255"/>
      <c r="F209" s="249"/>
      <c r="G209" s="96"/>
      <c r="H209" s="96"/>
      <c r="I209" s="245">
        <f>+I208-I207</f>
        <v>0</v>
      </c>
      <c r="J209" s="255"/>
      <c r="K209" s="307"/>
      <c r="L209" s="307"/>
      <c r="M209" s="307"/>
      <c r="N209" s="307"/>
      <c r="O209" s="307"/>
      <c r="P209" s="307"/>
      <c r="Q209" s="307"/>
      <c r="R209" s="307"/>
    </row>
    <row r="210" spans="1:18" s="46" customFormat="1" ht="18" customHeight="1">
      <c r="B210" s="62"/>
      <c r="C210" s="218"/>
      <c r="D210" s="252" t="s">
        <v>186</v>
      </c>
      <c r="E210" s="253"/>
      <c r="G210" s="105"/>
      <c r="H210" s="106"/>
      <c r="I210" s="257" t="str">
        <f>IF(I207=0,"",(I207-D207)*1/D207)</f>
        <v/>
      </c>
      <c r="J210" s="107"/>
      <c r="K210" s="307"/>
      <c r="L210" s="307"/>
      <c r="M210" s="307"/>
      <c r="N210" s="307"/>
      <c r="O210" s="307"/>
      <c r="P210" s="307"/>
      <c r="Q210" s="307"/>
      <c r="R210" s="307"/>
    </row>
    <row r="211" spans="1:18" s="46" customFormat="1" ht="18" customHeight="1">
      <c r="B211" s="62"/>
      <c r="C211" s="218"/>
      <c r="D211" s="247" t="s">
        <v>187</v>
      </c>
      <c r="E211" s="110"/>
      <c r="F211" s="109"/>
      <c r="G211" s="105"/>
      <c r="H211" s="106"/>
      <c r="I211" s="258" t="str">
        <f>IF(I208=0,"",(I208-D208)*1/D208)</f>
        <v/>
      </c>
      <c r="J211" s="107"/>
      <c r="K211" s="307"/>
      <c r="L211" s="307"/>
      <c r="M211" s="307"/>
      <c r="N211" s="307"/>
      <c r="O211" s="307"/>
      <c r="P211" s="307"/>
      <c r="Q211" s="307"/>
      <c r="R211" s="307"/>
    </row>
    <row r="212" spans="1:18" s="46" customFormat="1" ht="41.5" customHeight="1" thickBot="1">
      <c r="B212" s="62"/>
      <c r="C212" s="63"/>
      <c r="D212" s="63"/>
      <c r="E212" s="63"/>
      <c r="F212" s="63"/>
      <c r="G212" s="63"/>
      <c r="H212" s="63"/>
      <c r="I212" s="63"/>
      <c r="J212" s="63"/>
      <c r="K212" s="307"/>
      <c r="L212" s="307"/>
      <c r="M212" s="307"/>
      <c r="N212" s="307"/>
      <c r="O212" s="307"/>
      <c r="P212" s="307"/>
      <c r="Q212" s="307"/>
      <c r="R212" s="307"/>
    </row>
    <row r="213" spans="1:18" s="28" customFormat="1" ht="25.5" customHeight="1" thickBot="1">
      <c r="B213" s="394" t="s">
        <v>263</v>
      </c>
      <c r="C213" s="395"/>
      <c r="D213" s="396" t="s">
        <v>185</v>
      </c>
      <c r="E213" s="397"/>
      <c r="F213" s="398"/>
      <c r="G213" s="372" t="s">
        <v>184</v>
      </c>
      <c r="H213" s="373"/>
      <c r="I213" s="373"/>
      <c r="J213" s="374"/>
      <c r="K213" s="375"/>
      <c r="L213" s="307"/>
      <c r="M213" s="307"/>
      <c r="N213" s="307"/>
      <c r="O213" s="307"/>
      <c r="P213" s="307"/>
      <c r="Q213" s="307"/>
      <c r="R213" s="307"/>
    </row>
    <row r="214" spans="1:18" s="99" customFormat="1" ht="30.75" customHeight="1">
      <c r="A214" s="238"/>
      <c r="B214" s="216"/>
      <c r="C214" s="237" t="s">
        <v>264</v>
      </c>
      <c r="D214" s="248">
        <f>D207</f>
        <v>0</v>
      </c>
      <c r="E214" s="264"/>
      <c r="F214" s="97"/>
      <c r="G214" s="96"/>
      <c r="I214" s="95">
        <f>I207</f>
        <v>0</v>
      </c>
      <c r="J214" s="98"/>
      <c r="K214" s="308"/>
      <c r="L214" s="307"/>
      <c r="M214" s="307"/>
      <c r="N214" s="307"/>
      <c r="O214" s="307"/>
      <c r="P214" s="307"/>
      <c r="Q214" s="307"/>
      <c r="R214" s="307"/>
    </row>
    <row r="215" spans="1:18" s="99" customFormat="1" ht="25.5" customHeight="1">
      <c r="A215" s="238"/>
      <c r="B215" s="239"/>
      <c r="C215" s="432" t="s">
        <v>277</v>
      </c>
      <c r="D215" s="433">
        <f>F182</f>
        <v>0</v>
      </c>
      <c r="E215" s="265"/>
      <c r="F215" s="97"/>
      <c r="G215" s="96"/>
      <c r="H215" s="434"/>
      <c r="I215" s="265">
        <f>+I182</f>
        <v>0</v>
      </c>
      <c r="J215" s="98"/>
      <c r="K215" s="308"/>
      <c r="L215" s="307"/>
      <c r="M215" s="307"/>
      <c r="N215" s="307"/>
      <c r="O215" s="307"/>
      <c r="P215" s="307"/>
      <c r="Q215" s="307"/>
      <c r="R215" s="307"/>
    </row>
    <row r="216" spans="1:18" s="99" customFormat="1" ht="25.5" customHeight="1">
      <c r="A216" s="238"/>
      <c r="B216" s="239"/>
      <c r="C216" s="432" t="s">
        <v>278</v>
      </c>
      <c r="D216" s="435">
        <f>F196</f>
        <v>0</v>
      </c>
      <c r="E216" s="265"/>
      <c r="F216" s="97"/>
      <c r="G216" s="96"/>
      <c r="H216" s="434"/>
      <c r="I216" s="256">
        <f>+I196</f>
        <v>0</v>
      </c>
      <c r="J216" s="98"/>
      <c r="K216" s="308"/>
      <c r="L216" s="307"/>
      <c r="M216" s="307"/>
      <c r="N216" s="307"/>
      <c r="O216" s="307"/>
      <c r="P216" s="307"/>
      <c r="Q216" s="307"/>
      <c r="R216" s="307"/>
    </row>
    <row r="217" spans="1:18" s="99" customFormat="1" ht="25.5" customHeight="1" thickBot="1">
      <c r="A217" s="238"/>
      <c r="B217" s="239"/>
      <c r="C217" s="432" t="s">
        <v>279</v>
      </c>
      <c r="D217" s="436">
        <f>F204</f>
        <v>0</v>
      </c>
      <c r="E217" s="251"/>
      <c r="F217" s="97"/>
      <c r="G217" s="96"/>
      <c r="H217" s="434"/>
      <c r="I217" s="256">
        <f>+I204</f>
        <v>0</v>
      </c>
      <c r="J217" s="98"/>
      <c r="K217" s="308"/>
      <c r="L217" s="307"/>
      <c r="M217" s="307"/>
      <c r="N217" s="307"/>
      <c r="O217" s="307"/>
      <c r="P217" s="307"/>
      <c r="Q217" s="307"/>
      <c r="R217" s="307"/>
    </row>
    <row r="218" spans="1:18" s="70" customFormat="1" ht="24.5" customHeight="1" thickBot="1">
      <c r="A218" s="240"/>
      <c r="B218" s="241"/>
      <c r="C218" s="215" t="s">
        <v>188</v>
      </c>
      <c r="D218" s="254">
        <f>SUM(D214:D217)</f>
        <v>0</v>
      </c>
      <c r="E218" s="259"/>
      <c r="F218" s="66"/>
      <c r="G218" s="67"/>
      <c r="H218" s="260"/>
      <c r="I218" s="261">
        <f>SUM(I214:I217)</f>
        <v>0</v>
      </c>
      <c r="J218" s="259"/>
      <c r="K218" s="307"/>
      <c r="L218" s="307"/>
      <c r="M218" s="307"/>
      <c r="N218" s="307"/>
      <c r="O218" s="307"/>
      <c r="P218" s="307"/>
      <c r="Q218" s="307"/>
      <c r="R218" s="307"/>
    </row>
    <row r="219" spans="1:18" s="19" customFormat="1" ht="33.5" customHeight="1">
      <c r="B219" s="242"/>
      <c r="C219" s="100"/>
      <c r="D219" s="219"/>
      <c r="E219" s="219"/>
      <c r="F219" s="222" t="s">
        <v>265</v>
      </c>
      <c r="G219" s="94"/>
      <c r="H219" s="220"/>
      <c r="I219" s="243" t="str">
        <f>IF(I218=0,"",(I218-D218)*1/D218)</f>
        <v/>
      </c>
      <c r="J219" s="221"/>
      <c r="K219" s="307"/>
      <c r="L219" s="307"/>
      <c r="M219" s="307"/>
      <c r="N219" s="307"/>
      <c r="O219" s="307"/>
      <c r="P219" s="307"/>
      <c r="Q219" s="307"/>
      <c r="R219" s="307"/>
    </row>
    <row r="220" spans="1:18" s="72" customFormat="1" ht="17" customHeight="1">
      <c r="B220" s="71"/>
      <c r="C220" s="280" t="s">
        <v>207</v>
      </c>
      <c r="D220" s="270"/>
      <c r="E220" s="271"/>
      <c r="F220" s="271"/>
      <c r="G220" s="271"/>
      <c r="H220" s="271"/>
      <c r="I220" s="272"/>
      <c r="J220" s="273"/>
      <c r="K220" s="307"/>
      <c r="L220" s="307"/>
      <c r="M220" s="307"/>
      <c r="N220" s="307"/>
      <c r="O220" s="307"/>
      <c r="P220" s="307"/>
      <c r="Q220" s="307"/>
      <c r="R220" s="307"/>
    </row>
    <row r="221" spans="1:18" ht="15.5">
      <c r="B221" s="3"/>
      <c r="C221" s="422" t="s">
        <v>276</v>
      </c>
      <c r="D221" s="274"/>
      <c r="E221" s="16"/>
      <c r="F221" s="9"/>
      <c r="G221" s="17"/>
      <c r="H221" s="17"/>
      <c r="I221" s="9"/>
      <c r="J221" s="226"/>
      <c r="K221" s="307"/>
      <c r="L221" s="307"/>
      <c r="M221" s="307"/>
      <c r="N221" s="307"/>
      <c r="O221" s="307"/>
      <c r="P221" s="307"/>
      <c r="Q221" s="307"/>
      <c r="R221" s="307"/>
    </row>
    <row r="222" spans="1:18" ht="15.5">
      <c r="B222" s="3"/>
      <c r="C222" s="422" t="s">
        <v>206</v>
      </c>
      <c r="D222" s="274"/>
      <c r="E222" s="16"/>
      <c r="F222" s="9"/>
      <c r="G222" s="17"/>
      <c r="H222" s="17"/>
      <c r="I222" s="9"/>
      <c r="J222" s="226"/>
      <c r="K222" s="307"/>
      <c r="L222" s="307"/>
      <c r="M222" s="307"/>
      <c r="N222" s="307"/>
      <c r="O222" s="307"/>
      <c r="P222" s="307"/>
      <c r="Q222" s="307"/>
      <c r="R222" s="307"/>
    </row>
    <row r="223" spans="1:18" ht="19.5" customHeight="1">
      <c r="B223" s="3"/>
      <c r="C223" s="281" t="s">
        <v>266</v>
      </c>
      <c r="D223" s="275"/>
      <c r="E223" s="276"/>
      <c r="F223" s="277"/>
      <c r="G223" s="278"/>
      <c r="H223" s="278"/>
      <c r="I223" s="277"/>
      <c r="J223" s="279"/>
      <c r="K223" s="307"/>
      <c r="L223" s="307"/>
      <c r="M223" s="307"/>
      <c r="N223" s="307"/>
      <c r="O223" s="307"/>
      <c r="P223" s="307"/>
      <c r="Q223" s="307"/>
      <c r="R223" s="307"/>
    </row>
    <row r="224" spans="1:18">
      <c r="B224" s="3"/>
      <c r="C224" s="3"/>
      <c r="D224" s="13"/>
      <c r="E224" s="14"/>
      <c r="F224" s="13"/>
      <c r="G224" s="3"/>
      <c r="H224" s="3"/>
      <c r="I224" s="13"/>
      <c r="J224" s="3"/>
      <c r="K224" s="13"/>
    </row>
    <row r="225" spans="2:11">
      <c r="B225" s="3"/>
      <c r="C225" s="3"/>
      <c r="D225" s="13"/>
      <c r="E225" s="14"/>
      <c r="F225" s="13"/>
      <c r="G225" s="3"/>
      <c r="H225" s="3"/>
      <c r="I225" s="13"/>
      <c r="J225" s="3"/>
      <c r="K225" s="13"/>
    </row>
    <row r="226" spans="2:11">
      <c r="B226" s="3"/>
      <c r="C226" s="3"/>
      <c r="D226" s="13"/>
      <c r="E226" s="14"/>
      <c r="F226" s="13"/>
      <c r="G226" s="3"/>
      <c r="H226" s="3"/>
      <c r="I226" s="13"/>
      <c r="J226" s="3"/>
      <c r="K226" s="13"/>
    </row>
    <row r="227" spans="2:11">
      <c r="B227" s="3"/>
      <c r="C227" s="3"/>
      <c r="D227" s="13"/>
      <c r="E227" s="14"/>
      <c r="F227" s="13"/>
      <c r="G227" s="3"/>
      <c r="H227" s="3"/>
      <c r="I227" s="13"/>
      <c r="J227" s="3"/>
      <c r="K227" s="13"/>
    </row>
    <row r="228" spans="2:11">
      <c r="B228" s="3"/>
      <c r="C228" s="3"/>
      <c r="D228" s="13"/>
      <c r="E228" s="14"/>
      <c r="F228" s="13"/>
      <c r="G228" s="3"/>
      <c r="H228" s="3"/>
      <c r="I228" s="13"/>
      <c r="J228" s="3"/>
      <c r="K228" s="13"/>
    </row>
    <row r="229" spans="2:11">
      <c r="B229" s="3"/>
      <c r="C229" s="3"/>
      <c r="D229" s="13"/>
      <c r="E229" s="14"/>
      <c r="F229" s="13"/>
      <c r="G229" s="3"/>
      <c r="H229" s="3"/>
      <c r="I229" s="13"/>
      <c r="J229" s="3"/>
      <c r="K229" s="13"/>
    </row>
    <row r="230" spans="2:11">
      <c r="B230" s="3"/>
      <c r="C230" s="3"/>
      <c r="D230" s="13"/>
      <c r="E230" s="14"/>
      <c r="F230" s="13"/>
      <c r="G230" s="3"/>
      <c r="H230" s="3"/>
      <c r="I230" s="13"/>
      <c r="J230" s="3"/>
      <c r="K230" s="13"/>
    </row>
    <row r="231" spans="2:11">
      <c r="B231" s="3"/>
      <c r="C231" s="3"/>
      <c r="D231" s="13"/>
      <c r="E231" s="14"/>
      <c r="F231" s="13"/>
      <c r="G231" s="3"/>
      <c r="H231" s="3"/>
      <c r="I231" s="13"/>
      <c r="J231" s="3"/>
      <c r="K231" s="13"/>
    </row>
    <row r="232" spans="2:11">
      <c r="B232" s="3"/>
      <c r="C232" s="3"/>
      <c r="D232" s="13"/>
      <c r="E232" s="14"/>
      <c r="F232" s="13"/>
      <c r="G232" s="3"/>
      <c r="H232" s="3"/>
      <c r="I232" s="13"/>
      <c r="J232" s="3"/>
      <c r="K232" s="13"/>
    </row>
    <row r="233" spans="2:11">
      <c r="B233" s="3"/>
      <c r="C233" s="3"/>
      <c r="D233" s="13"/>
      <c r="E233" s="14"/>
      <c r="F233" s="13"/>
      <c r="G233" s="3"/>
      <c r="H233" s="3"/>
      <c r="I233" s="13"/>
      <c r="J233" s="3"/>
      <c r="K233" s="13"/>
    </row>
    <row r="234" spans="2:11">
      <c r="B234" s="3"/>
      <c r="C234" s="3"/>
      <c r="D234" s="13"/>
      <c r="E234" s="14"/>
      <c r="F234" s="13"/>
      <c r="G234" s="3"/>
      <c r="H234" s="3"/>
      <c r="I234" s="13"/>
      <c r="J234" s="3"/>
      <c r="K234" s="13"/>
    </row>
    <row r="235" spans="2:11">
      <c r="B235" s="3"/>
      <c r="C235" s="3"/>
      <c r="D235" s="13"/>
      <c r="E235" s="14"/>
      <c r="F235" s="13"/>
      <c r="G235" s="3"/>
      <c r="H235" s="3"/>
      <c r="I235" s="13"/>
      <c r="J235" s="3"/>
      <c r="K235" s="13"/>
    </row>
    <row r="236" spans="2:11">
      <c r="B236" s="3"/>
      <c r="C236" s="3"/>
      <c r="D236" s="13"/>
      <c r="E236" s="14"/>
      <c r="F236" s="13"/>
      <c r="G236" s="3"/>
      <c r="H236" s="3"/>
      <c r="I236" s="13"/>
      <c r="J236" s="3"/>
      <c r="K236" s="13"/>
    </row>
    <row r="237" spans="2:11">
      <c r="B237" s="3"/>
      <c r="C237" s="3"/>
      <c r="D237" s="13"/>
      <c r="E237" s="14"/>
      <c r="F237" s="13"/>
      <c r="G237" s="3"/>
      <c r="H237" s="3"/>
      <c r="I237" s="13"/>
      <c r="J237" s="3"/>
      <c r="K237" s="13"/>
    </row>
    <row r="238" spans="2:11">
      <c r="B238" s="3"/>
      <c r="C238" s="3"/>
      <c r="D238" s="13"/>
      <c r="E238" s="14"/>
      <c r="F238" s="13"/>
      <c r="G238" s="3"/>
      <c r="H238" s="3"/>
      <c r="I238" s="13"/>
      <c r="J238" s="3"/>
      <c r="K238" s="13"/>
    </row>
    <row r="239" spans="2:11">
      <c r="B239" s="3"/>
      <c r="C239" s="3"/>
      <c r="D239" s="13"/>
      <c r="E239" s="14"/>
      <c r="F239" s="13"/>
      <c r="G239" s="3"/>
      <c r="H239" s="3"/>
      <c r="I239" s="13"/>
      <c r="J239" s="3"/>
      <c r="K239" s="13"/>
    </row>
    <row r="240" spans="2:11">
      <c r="B240" s="3"/>
      <c r="C240" s="3"/>
      <c r="D240" s="13"/>
      <c r="E240" s="14"/>
      <c r="F240" s="13"/>
      <c r="G240" s="3"/>
      <c r="H240" s="3"/>
      <c r="I240" s="13"/>
      <c r="J240" s="3"/>
      <c r="K240" s="13"/>
    </row>
    <row r="241" spans="2:11">
      <c r="B241" s="3"/>
      <c r="C241" s="3"/>
      <c r="D241" s="13"/>
      <c r="E241" s="14"/>
      <c r="F241" s="13"/>
      <c r="G241" s="3"/>
      <c r="H241" s="3"/>
      <c r="I241" s="13"/>
      <c r="J241" s="3"/>
      <c r="K241" s="13"/>
    </row>
    <row r="242" spans="2:11">
      <c r="B242" s="3"/>
      <c r="C242" s="3"/>
      <c r="D242" s="13"/>
      <c r="E242" s="14"/>
      <c r="F242" s="13"/>
      <c r="G242" s="3"/>
      <c r="H242" s="3"/>
      <c r="I242" s="13"/>
      <c r="J242" s="3"/>
      <c r="K242" s="13"/>
    </row>
    <row r="243" spans="2:11">
      <c r="B243" s="3"/>
      <c r="C243" s="3"/>
      <c r="D243" s="13"/>
      <c r="E243" s="14"/>
      <c r="F243" s="13"/>
      <c r="G243" s="3"/>
      <c r="H243" s="3"/>
      <c r="I243" s="13"/>
      <c r="J243" s="3"/>
      <c r="K243" s="13"/>
    </row>
    <row r="244" spans="2:11">
      <c r="B244" s="3"/>
      <c r="C244" s="3"/>
      <c r="D244" s="13"/>
      <c r="E244" s="14"/>
      <c r="F244" s="13"/>
      <c r="G244" s="3"/>
      <c r="H244" s="3"/>
      <c r="I244" s="13"/>
      <c r="J244" s="3"/>
      <c r="K244" s="13"/>
    </row>
    <row r="245" spans="2:11">
      <c r="B245" s="3"/>
      <c r="C245" s="3"/>
      <c r="D245" s="13"/>
      <c r="E245" s="14"/>
      <c r="F245" s="13"/>
      <c r="G245" s="3"/>
      <c r="H245" s="3"/>
      <c r="I245" s="13"/>
      <c r="J245" s="3"/>
      <c r="K245" s="13"/>
    </row>
    <row r="246" spans="2:11">
      <c r="B246" s="3"/>
      <c r="C246" s="3"/>
      <c r="D246" s="13"/>
      <c r="E246" s="14"/>
      <c r="F246" s="13"/>
      <c r="G246" s="3"/>
      <c r="H246" s="3"/>
      <c r="I246" s="13"/>
      <c r="J246" s="3"/>
      <c r="K246" s="13"/>
    </row>
    <row r="247" spans="2:11">
      <c r="B247" s="3"/>
      <c r="C247" s="3"/>
      <c r="D247" s="13"/>
      <c r="E247" s="14"/>
      <c r="F247" s="13"/>
      <c r="G247" s="3"/>
      <c r="H247" s="3"/>
      <c r="I247" s="13"/>
      <c r="J247" s="3"/>
      <c r="K247" s="13"/>
    </row>
    <row r="248" spans="2:11">
      <c r="B248" s="3"/>
      <c r="C248" s="3"/>
      <c r="D248" s="13"/>
      <c r="E248" s="14"/>
      <c r="F248" s="13"/>
      <c r="G248" s="3"/>
      <c r="H248" s="3"/>
      <c r="I248" s="13"/>
      <c r="J248" s="3"/>
      <c r="K248" s="13"/>
    </row>
    <row r="249" spans="2:11">
      <c r="B249" s="3"/>
      <c r="C249" s="3"/>
      <c r="D249" s="13"/>
      <c r="E249" s="14"/>
      <c r="F249" s="13"/>
      <c r="G249" s="3"/>
      <c r="H249" s="3"/>
      <c r="I249" s="13"/>
      <c r="J249" s="3"/>
      <c r="K249" s="13"/>
    </row>
    <row r="250" spans="2:11">
      <c r="B250" s="3"/>
      <c r="C250" s="3"/>
      <c r="D250" s="13"/>
      <c r="E250" s="14"/>
      <c r="F250" s="13"/>
      <c r="G250" s="3"/>
      <c r="H250" s="3"/>
      <c r="I250" s="13"/>
      <c r="J250" s="3"/>
      <c r="K250" s="13"/>
    </row>
    <row r="251" spans="2:11">
      <c r="B251" s="3"/>
      <c r="C251" s="3"/>
      <c r="D251" s="13"/>
      <c r="E251" s="14"/>
      <c r="F251" s="13"/>
      <c r="G251" s="3"/>
      <c r="H251" s="3"/>
      <c r="I251" s="13"/>
      <c r="J251" s="3"/>
      <c r="K251" s="13"/>
    </row>
    <row r="252" spans="2:11">
      <c r="B252" s="3"/>
      <c r="C252" s="3"/>
      <c r="D252" s="13"/>
      <c r="E252" s="14"/>
      <c r="F252" s="13"/>
      <c r="G252" s="3"/>
      <c r="H252" s="3"/>
      <c r="I252" s="13"/>
      <c r="J252" s="3"/>
      <c r="K252" s="13"/>
    </row>
    <row r="253" spans="2:11">
      <c r="B253" s="3"/>
      <c r="C253" s="3"/>
      <c r="D253" s="13"/>
      <c r="E253" s="14"/>
      <c r="F253" s="13"/>
      <c r="G253" s="3"/>
      <c r="H253" s="3"/>
      <c r="I253" s="13"/>
      <c r="J253" s="3"/>
      <c r="K253" s="13"/>
    </row>
    <row r="254" spans="2:11">
      <c r="B254" s="3"/>
      <c r="C254" s="3"/>
      <c r="D254" s="13"/>
      <c r="E254" s="14"/>
      <c r="F254" s="13"/>
      <c r="G254" s="3"/>
      <c r="H254" s="3"/>
      <c r="I254" s="13"/>
      <c r="J254" s="3"/>
      <c r="K254" s="13"/>
    </row>
    <row r="255" spans="2:11">
      <c r="B255" s="3"/>
      <c r="C255" s="3"/>
      <c r="D255" s="13"/>
      <c r="E255" s="14"/>
      <c r="F255" s="13"/>
      <c r="G255" s="3"/>
      <c r="H255" s="3"/>
      <c r="I255" s="13"/>
      <c r="J255" s="3"/>
      <c r="K255" s="13"/>
    </row>
    <row r="256" spans="2:11">
      <c r="B256" s="3"/>
      <c r="C256" s="3"/>
      <c r="D256" s="13"/>
      <c r="E256" s="14"/>
      <c r="F256" s="13"/>
      <c r="G256" s="3"/>
      <c r="H256" s="3"/>
      <c r="I256" s="13"/>
      <c r="J256" s="3"/>
      <c r="K256" s="13"/>
    </row>
    <row r="257" spans="2:11">
      <c r="B257" s="3"/>
      <c r="C257" s="3"/>
      <c r="D257" s="13"/>
      <c r="E257" s="14"/>
      <c r="F257" s="13"/>
      <c r="G257" s="3"/>
      <c r="H257" s="3"/>
      <c r="I257" s="13"/>
      <c r="J257" s="3"/>
      <c r="K257" s="13"/>
    </row>
    <row r="258" spans="2:11">
      <c r="B258" s="3"/>
      <c r="C258" s="3"/>
      <c r="D258" s="13"/>
      <c r="E258" s="14"/>
      <c r="F258" s="13"/>
      <c r="G258" s="3"/>
      <c r="H258" s="3"/>
      <c r="I258" s="13"/>
      <c r="J258" s="3"/>
      <c r="K258" s="13"/>
    </row>
    <row r="259" spans="2:11">
      <c r="B259" s="3"/>
      <c r="C259" s="3"/>
      <c r="D259" s="13"/>
      <c r="E259" s="14"/>
      <c r="F259" s="13"/>
      <c r="G259" s="3"/>
      <c r="H259" s="3"/>
      <c r="I259" s="13"/>
      <c r="J259" s="3"/>
      <c r="K259" s="13"/>
    </row>
    <row r="260" spans="2:11">
      <c r="B260" s="3"/>
      <c r="C260" s="3"/>
      <c r="D260" s="13"/>
      <c r="E260" s="14"/>
      <c r="F260" s="13"/>
      <c r="G260" s="3"/>
      <c r="H260" s="3"/>
      <c r="I260" s="13"/>
      <c r="J260" s="3"/>
      <c r="K260" s="13"/>
    </row>
    <row r="261" spans="2:11">
      <c r="B261" s="3"/>
      <c r="C261" s="3"/>
      <c r="D261" s="13"/>
      <c r="E261" s="14"/>
      <c r="F261" s="13"/>
      <c r="G261" s="3"/>
      <c r="H261" s="3"/>
      <c r="I261" s="13"/>
      <c r="J261" s="3"/>
      <c r="K261" s="13"/>
    </row>
    <row r="262" spans="2:11">
      <c r="B262" s="3"/>
      <c r="C262" s="3"/>
      <c r="D262" s="13"/>
      <c r="E262" s="14"/>
      <c r="F262" s="13"/>
      <c r="G262" s="3"/>
      <c r="H262" s="3"/>
      <c r="I262" s="13"/>
      <c r="J262" s="3"/>
      <c r="K262" s="13"/>
    </row>
    <row r="263" spans="2:11">
      <c r="B263" s="3"/>
      <c r="C263" s="3"/>
      <c r="D263" s="13"/>
      <c r="E263" s="14"/>
      <c r="F263" s="13"/>
      <c r="G263" s="3"/>
      <c r="H263" s="3"/>
      <c r="I263" s="13"/>
      <c r="J263" s="3"/>
      <c r="K263" s="13"/>
    </row>
    <row r="264" spans="2:11">
      <c r="B264" s="3"/>
      <c r="C264" s="3"/>
      <c r="D264" s="13"/>
      <c r="E264" s="14"/>
      <c r="F264" s="13"/>
      <c r="G264" s="3"/>
      <c r="H264" s="3"/>
      <c r="I264" s="13"/>
      <c r="J264" s="3"/>
      <c r="K264" s="13"/>
    </row>
    <row r="265" spans="2:11">
      <c r="B265" s="3"/>
      <c r="C265" s="3"/>
      <c r="D265" s="13"/>
      <c r="E265" s="14"/>
      <c r="F265" s="13"/>
      <c r="G265" s="3"/>
      <c r="H265" s="3"/>
      <c r="I265" s="13"/>
      <c r="J265" s="3"/>
      <c r="K265" s="13"/>
    </row>
    <row r="266" spans="2:11">
      <c r="B266" s="3"/>
      <c r="C266" s="3"/>
      <c r="D266" s="13"/>
      <c r="E266" s="14"/>
      <c r="F266" s="13"/>
      <c r="G266" s="3"/>
      <c r="H266" s="3"/>
      <c r="I266" s="13"/>
      <c r="J266" s="3"/>
      <c r="K266" s="13"/>
    </row>
    <row r="267" spans="2:11">
      <c r="B267" s="3"/>
      <c r="C267" s="3"/>
      <c r="D267" s="13"/>
      <c r="E267" s="14"/>
      <c r="F267" s="13"/>
      <c r="G267" s="3"/>
      <c r="H267" s="3"/>
      <c r="I267" s="13"/>
      <c r="J267" s="3"/>
      <c r="K267" s="13"/>
    </row>
    <row r="268" spans="2:11">
      <c r="B268" s="3"/>
      <c r="C268" s="3"/>
      <c r="D268" s="13"/>
      <c r="E268" s="14"/>
      <c r="F268" s="13"/>
      <c r="G268" s="3"/>
      <c r="H268" s="3"/>
      <c r="I268" s="13"/>
      <c r="J268" s="3"/>
      <c r="K268" s="13"/>
    </row>
    <row r="269" spans="2:11">
      <c r="B269" s="3"/>
      <c r="C269" s="3"/>
      <c r="D269" s="13"/>
      <c r="E269" s="14"/>
      <c r="F269" s="13"/>
      <c r="G269" s="3"/>
      <c r="H269" s="3"/>
      <c r="I269" s="13"/>
      <c r="J269" s="3"/>
      <c r="K269" s="13"/>
    </row>
    <row r="270" spans="2:11">
      <c r="B270" s="3"/>
      <c r="C270" s="3"/>
      <c r="D270" s="13"/>
      <c r="E270" s="14"/>
      <c r="F270" s="13"/>
      <c r="G270" s="3"/>
      <c r="H270" s="3"/>
      <c r="I270" s="13"/>
      <c r="J270" s="3"/>
      <c r="K270" s="13"/>
    </row>
    <row r="271" spans="2:11">
      <c r="B271" s="3"/>
      <c r="C271" s="3"/>
      <c r="D271" s="13"/>
      <c r="E271" s="14"/>
      <c r="F271" s="13"/>
      <c r="G271" s="3"/>
      <c r="H271" s="3"/>
      <c r="I271" s="13"/>
      <c r="J271" s="3"/>
      <c r="K271" s="13"/>
    </row>
    <row r="272" spans="2:11">
      <c r="B272" s="3"/>
      <c r="C272" s="3"/>
      <c r="D272" s="13"/>
      <c r="E272" s="14"/>
      <c r="F272" s="13"/>
      <c r="G272" s="3"/>
      <c r="H272" s="3"/>
      <c r="I272" s="13"/>
      <c r="J272" s="3"/>
      <c r="K272" s="13"/>
    </row>
    <row r="273" spans="2:11">
      <c r="B273" s="3"/>
      <c r="C273" s="3"/>
      <c r="D273" s="13"/>
      <c r="E273" s="14"/>
      <c r="F273" s="13"/>
      <c r="G273" s="3"/>
      <c r="H273" s="3"/>
      <c r="I273" s="13"/>
      <c r="J273" s="3"/>
      <c r="K273" s="13"/>
    </row>
    <row r="274" spans="2:11">
      <c r="B274" s="3"/>
      <c r="C274" s="3"/>
      <c r="D274" s="13"/>
      <c r="E274" s="14"/>
      <c r="F274" s="13"/>
      <c r="G274" s="3"/>
      <c r="H274" s="3"/>
      <c r="I274" s="13"/>
      <c r="J274" s="3"/>
      <c r="K274" s="13"/>
    </row>
    <row r="275" spans="2:11">
      <c r="B275" s="3"/>
      <c r="C275" s="3"/>
      <c r="D275" s="13"/>
      <c r="E275" s="14"/>
      <c r="F275" s="13"/>
      <c r="G275" s="3"/>
      <c r="H275" s="3"/>
      <c r="I275" s="13"/>
      <c r="J275" s="3"/>
      <c r="K275" s="13"/>
    </row>
    <row r="276" spans="2:11">
      <c r="B276" s="3"/>
      <c r="C276" s="3"/>
      <c r="D276" s="13"/>
      <c r="E276" s="14"/>
      <c r="F276" s="13"/>
      <c r="G276" s="3"/>
      <c r="H276" s="3"/>
      <c r="I276" s="13"/>
      <c r="J276" s="3"/>
      <c r="K276" s="13"/>
    </row>
    <row r="277" spans="2:11">
      <c r="B277" s="3"/>
      <c r="C277" s="3"/>
      <c r="D277" s="13"/>
      <c r="E277" s="14"/>
      <c r="F277" s="13"/>
      <c r="G277" s="3"/>
      <c r="H277" s="3"/>
      <c r="I277" s="13"/>
      <c r="J277" s="3"/>
      <c r="K277" s="13"/>
    </row>
    <row r="278" spans="2:11">
      <c r="B278" s="3"/>
      <c r="C278" s="3"/>
      <c r="D278" s="13"/>
      <c r="E278" s="14"/>
      <c r="F278" s="13"/>
      <c r="G278" s="3"/>
      <c r="H278" s="3"/>
      <c r="I278" s="13"/>
      <c r="J278" s="3"/>
      <c r="K278" s="13"/>
    </row>
    <row r="279" spans="2:11">
      <c r="B279" s="3"/>
      <c r="C279" s="3"/>
      <c r="D279" s="13"/>
      <c r="E279" s="14"/>
      <c r="F279" s="13"/>
      <c r="G279" s="3"/>
      <c r="H279" s="3"/>
      <c r="I279" s="13"/>
      <c r="J279" s="3"/>
      <c r="K279" s="13"/>
    </row>
    <row r="280" spans="2:11">
      <c r="B280" s="3"/>
      <c r="C280" s="3"/>
      <c r="D280" s="13"/>
      <c r="E280" s="14"/>
      <c r="F280" s="13"/>
      <c r="G280" s="3"/>
      <c r="H280" s="3"/>
      <c r="I280" s="13"/>
      <c r="J280" s="3"/>
      <c r="K280" s="13"/>
    </row>
    <row r="281" spans="2:11">
      <c r="B281" s="3"/>
      <c r="C281" s="3"/>
      <c r="D281" s="13"/>
      <c r="E281" s="14"/>
      <c r="F281" s="13"/>
      <c r="G281" s="3"/>
      <c r="H281" s="3"/>
      <c r="I281" s="13"/>
      <c r="J281" s="3"/>
      <c r="K281" s="13"/>
    </row>
    <row r="282" spans="2:11">
      <c r="B282" s="3"/>
      <c r="C282" s="3"/>
      <c r="D282" s="13"/>
      <c r="E282" s="14"/>
      <c r="F282" s="13"/>
      <c r="G282" s="3"/>
      <c r="H282" s="3"/>
      <c r="I282" s="13"/>
      <c r="J282" s="3"/>
      <c r="K282" s="13"/>
    </row>
    <row r="283" spans="2:11">
      <c r="B283" s="3"/>
      <c r="C283" s="3"/>
      <c r="D283" s="13"/>
      <c r="E283" s="14"/>
      <c r="F283" s="13"/>
      <c r="G283" s="3"/>
      <c r="H283" s="3"/>
      <c r="I283" s="13"/>
      <c r="J283" s="3"/>
      <c r="K283" s="13"/>
    </row>
    <row r="284" spans="2:11">
      <c r="B284" s="3"/>
      <c r="C284" s="3"/>
      <c r="D284" s="13"/>
      <c r="E284" s="14"/>
      <c r="F284" s="13"/>
      <c r="G284" s="3"/>
      <c r="H284" s="3"/>
      <c r="I284" s="13"/>
      <c r="J284" s="3"/>
      <c r="K284" s="13"/>
    </row>
    <row r="285" spans="2:11">
      <c r="B285" s="3"/>
      <c r="C285" s="3"/>
      <c r="D285" s="13"/>
      <c r="E285" s="14"/>
      <c r="F285" s="13"/>
      <c r="G285" s="3"/>
      <c r="H285" s="3"/>
      <c r="I285" s="13"/>
      <c r="J285" s="3"/>
      <c r="K285" s="13"/>
    </row>
    <row r="286" spans="2:11">
      <c r="B286" s="3"/>
      <c r="C286" s="3"/>
      <c r="D286" s="13"/>
      <c r="E286" s="14"/>
      <c r="F286" s="13"/>
      <c r="G286" s="3"/>
      <c r="H286" s="3"/>
      <c r="I286" s="13"/>
      <c r="J286" s="3"/>
      <c r="K286" s="13"/>
    </row>
    <row r="287" spans="2:11">
      <c r="B287" s="3"/>
      <c r="C287" s="3"/>
      <c r="D287" s="13"/>
      <c r="E287" s="14"/>
      <c r="F287" s="13"/>
      <c r="G287" s="3"/>
      <c r="H287" s="3"/>
      <c r="I287" s="13"/>
      <c r="J287" s="3"/>
      <c r="K287" s="13"/>
    </row>
    <row r="288" spans="2:11">
      <c r="B288" s="3"/>
      <c r="C288" s="3"/>
      <c r="D288" s="13"/>
      <c r="E288" s="14"/>
      <c r="F288" s="13"/>
      <c r="G288" s="3"/>
      <c r="H288" s="3"/>
      <c r="I288" s="13"/>
      <c r="J288" s="3"/>
      <c r="K288" s="13"/>
    </row>
    <row r="289" spans="2:11">
      <c r="B289" s="3"/>
      <c r="C289" s="3"/>
      <c r="D289" s="13"/>
      <c r="E289" s="14"/>
      <c r="F289" s="13"/>
      <c r="G289" s="3"/>
      <c r="H289" s="3"/>
      <c r="I289" s="13"/>
      <c r="J289" s="3"/>
      <c r="K289" s="13"/>
    </row>
    <row r="290" spans="2:11">
      <c r="B290" s="3"/>
      <c r="C290" s="3"/>
      <c r="D290" s="13"/>
      <c r="E290" s="14"/>
      <c r="F290" s="13"/>
      <c r="G290" s="3"/>
      <c r="H290" s="3"/>
      <c r="I290" s="13"/>
      <c r="J290" s="3"/>
      <c r="K290" s="13"/>
    </row>
    <row r="291" spans="2:11">
      <c r="B291" s="3"/>
      <c r="C291" s="3"/>
      <c r="D291" s="13"/>
      <c r="E291" s="14"/>
      <c r="F291" s="13"/>
      <c r="G291" s="3"/>
      <c r="H291" s="3"/>
      <c r="I291" s="13"/>
      <c r="J291" s="3"/>
      <c r="K291" s="13"/>
    </row>
    <row r="292" spans="2:11">
      <c r="B292" s="3"/>
      <c r="C292" s="3"/>
      <c r="D292" s="13"/>
      <c r="E292" s="14"/>
      <c r="F292" s="13"/>
      <c r="G292" s="3"/>
      <c r="H292" s="3"/>
      <c r="I292" s="13"/>
      <c r="J292" s="3"/>
      <c r="K292" s="13"/>
    </row>
    <row r="293" spans="2:11">
      <c r="B293" s="3"/>
      <c r="C293" s="3"/>
      <c r="D293" s="13"/>
      <c r="E293" s="14"/>
      <c r="F293" s="13"/>
      <c r="G293" s="3"/>
      <c r="H293" s="3"/>
      <c r="I293" s="13"/>
      <c r="J293" s="3"/>
      <c r="K293" s="13"/>
    </row>
    <row r="294" spans="2:11">
      <c r="B294" s="3"/>
      <c r="C294" s="3"/>
      <c r="D294" s="13"/>
      <c r="E294" s="14"/>
      <c r="F294" s="13"/>
      <c r="G294" s="3"/>
      <c r="H294" s="3"/>
      <c r="I294" s="13"/>
      <c r="J294" s="3"/>
      <c r="K294" s="13"/>
    </row>
    <row r="295" spans="2:11">
      <c r="B295" s="3"/>
      <c r="C295" s="3"/>
      <c r="D295" s="13"/>
      <c r="E295" s="14"/>
      <c r="F295" s="13"/>
      <c r="G295" s="3"/>
      <c r="H295" s="3"/>
      <c r="I295" s="13"/>
      <c r="J295" s="3"/>
      <c r="K295" s="13"/>
    </row>
    <row r="296" spans="2:11">
      <c r="B296" s="3"/>
      <c r="C296" s="3"/>
      <c r="D296" s="13"/>
      <c r="E296" s="14"/>
      <c r="F296" s="13"/>
      <c r="G296" s="3"/>
      <c r="H296" s="3"/>
      <c r="I296" s="13"/>
      <c r="J296" s="3"/>
      <c r="K296" s="13"/>
    </row>
    <row r="297" spans="2:11">
      <c r="B297" s="3"/>
      <c r="C297" s="3"/>
      <c r="D297" s="13"/>
      <c r="E297" s="14"/>
      <c r="F297" s="13"/>
      <c r="G297" s="3"/>
      <c r="H297" s="3"/>
      <c r="I297" s="13"/>
      <c r="J297" s="3"/>
      <c r="K297" s="13"/>
    </row>
    <row r="298" spans="2:11">
      <c r="B298" s="3"/>
      <c r="C298" s="3"/>
      <c r="D298" s="13"/>
      <c r="E298" s="14"/>
      <c r="F298" s="13"/>
      <c r="G298" s="3"/>
      <c r="H298" s="3"/>
      <c r="I298" s="13"/>
      <c r="J298" s="3"/>
      <c r="K298" s="13"/>
    </row>
    <row r="299" spans="2:11">
      <c r="B299" s="3"/>
      <c r="C299" s="3"/>
      <c r="D299" s="13"/>
      <c r="E299" s="14"/>
      <c r="F299" s="13"/>
      <c r="G299" s="3"/>
      <c r="H299" s="3"/>
      <c r="I299" s="13"/>
      <c r="J299" s="3"/>
      <c r="K299" s="13"/>
    </row>
    <row r="300" spans="2:11">
      <c r="B300" s="3"/>
      <c r="C300" s="3"/>
      <c r="D300" s="13"/>
      <c r="E300" s="14"/>
      <c r="F300" s="13"/>
      <c r="G300" s="3"/>
      <c r="H300" s="3"/>
      <c r="I300" s="13"/>
      <c r="J300" s="3"/>
      <c r="K300" s="13"/>
    </row>
    <row r="301" spans="2:11">
      <c r="B301" s="3"/>
      <c r="C301" s="3"/>
      <c r="D301" s="13"/>
      <c r="E301" s="14"/>
      <c r="F301" s="13"/>
      <c r="G301" s="3"/>
      <c r="H301" s="3"/>
      <c r="I301" s="13"/>
      <c r="J301" s="3"/>
      <c r="K301" s="13"/>
    </row>
    <row r="302" spans="2:11">
      <c r="B302" s="3"/>
      <c r="C302" s="3"/>
      <c r="D302" s="13"/>
      <c r="E302" s="14"/>
      <c r="F302" s="13"/>
      <c r="G302" s="3"/>
      <c r="H302" s="3"/>
      <c r="I302" s="13"/>
      <c r="J302" s="3"/>
      <c r="K302" s="13"/>
    </row>
    <row r="303" spans="2:11">
      <c r="B303" s="3"/>
      <c r="C303" s="3"/>
      <c r="D303" s="13"/>
      <c r="E303" s="14"/>
      <c r="F303" s="13"/>
      <c r="G303" s="3"/>
      <c r="H303" s="3"/>
      <c r="I303" s="13"/>
      <c r="J303" s="3"/>
      <c r="K303" s="13"/>
    </row>
    <row r="304" spans="2:11">
      <c r="B304" s="3"/>
      <c r="C304" s="3"/>
      <c r="D304" s="13"/>
      <c r="E304" s="14"/>
      <c r="F304" s="13"/>
      <c r="G304" s="3"/>
      <c r="H304" s="3"/>
      <c r="I304" s="13"/>
      <c r="J304" s="3"/>
      <c r="K304" s="13"/>
    </row>
    <row r="305" spans="2:11">
      <c r="B305" s="3"/>
      <c r="C305" s="3"/>
      <c r="D305" s="13"/>
      <c r="E305" s="14"/>
      <c r="F305" s="13"/>
      <c r="G305" s="3"/>
      <c r="H305" s="3"/>
      <c r="I305" s="13"/>
      <c r="J305" s="3"/>
      <c r="K305" s="13"/>
    </row>
    <row r="306" spans="2:11">
      <c r="B306" s="3"/>
      <c r="C306" s="3"/>
      <c r="D306" s="13"/>
      <c r="E306" s="14"/>
      <c r="F306" s="13"/>
      <c r="G306" s="3"/>
      <c r="H306" s="3"/>
      <c r="I306" s="13"/>
      <c r="J306" s="3"/>
      <c r="K306" s="13"/>
    </row>
    <row r="307" spans="2:11">
      <c r="B307" s="3"/>
      <c r="C307" s="3"/>
      <c r="D307" s="13"/>
      <c r="E307" s="14"/>
      <c r="F307" s="13"/>
      <c r="G307" s="3"/>
      <c r="H307" s="3"/>
      <c r="I307" s="13"/>
      <c r="J307" s="3"/>
      <c r="K307" s="13"/>
    </row>
    <row r="308" spans="2:11">
      <c r="B308" s="3"/>
      <c r="C308" s="3"/>
      <c r="D308" s="13"/>
      <c r="E308" s="14"/>
      <c r="F308" s="13"/>
      <c r="G308" s="3"/>
      <c r="H308" s="3"/>
      <c r="I308" s="13"/>
      <c r="J308" s="3"/>
      <c r="K308" s="13"/>
    </row>
    <row r="309" spans="2:11">
      <c r="B309" s="3"/>
      <c r="C309" s="3"/>
      <c r="D309" s="13"/>
      <c r="E309" s="14"/>
      <c r="F309" s="13"/>
      <c r="G309" s="3"/>
      <c r="H309" s="3"/>
      <c r="I309" s="13"/>
      <c r="J309" s="3"/>
      <c r="K309" s="13"/>
    </row>
    <row r="310" spans="2:11">
      <c r="B310" s="3"/>
      <c r="C310" s="3"/>
      <c r="D310" s="13"/>
      <c r="E310" s="14"/>
      <c r="F310" s="13"/>
      <c r="G310" s="3"/>
      <c r="H310" s="3"/>
      <c r="I310" s="13"/>
      <c r="J310" s="3"/>
      <c r="K310" s="13"/>
    </row>
    <row r="311" spans="2:11">
      <c r="B311" s="3"/>
      <c r="C311" s="3"/>
      <c r="D311" s="13"/>
      <c r="E311" s="14"/>
      <c r="F311" s="13"/>
      <c r="G311" s="3"/>
      <c r="H311" s="3"/>
      <c r="I311" s="13"/>
      <c r="J311" s="3"/>
      <c r="K311" s="13"/>
    </row>
    <row r="312" spans="2:11">
      <c r="B312" s="3"/>
      <c r="C312" s="3"/>
      <c r="D312" s="13"/>
      <c r="E312" s="14"/>
      <c r="F312" s="13"/>
      <c r="G312" s="3"/>
      <c r="H312" s="3"/>
      <c r="I312" s="13"/>
      <c r="J312" s="3"/>
      <c r="K312" s="13"/>
    </row>
    <row r="313" spans="2:11">
      <c r="B313" s="3"/>
      <c r="C313" s="3"/>
      <c r="D313" s="13"/>
      <c r="E313" s="14"/>
      <c r="F313" s="13"/>
      <c r="G313" s="3"/>
      <c r="H313" s="3"/>
      <c r="I313" s="13"/>
      <c r="J313" s="3"/>
      <c r="K313" s="13"/>
    </row>
    <row r="314" spans="2:11">
      <c r="B314" s="3"/>
      <c r="C314" s="3"/>
      <c r="D314" s="13"/>
      <c r="E314" s="14"/>
      <c r="F314" s="13"/>
      <c r="G314" s="3"/>
      <c r="H314" s="3"/>
      <c r="I314" s="13"/>
      <c r="J314" s="3"/>
      <c r="K314" s="13"/>
    </row>
    <row r="315" spans="2:11">
      <c r="B315" s="3"/>
      <c r="C315" s="3"/>
      <c r="D315" s="13"/>
      <c r="E315" s="14"/>
      <c r="F315" s="13"/>
      <c r="G315" s="3"/>
      <c r="H315" s="3"/>
      <c r="I315" s="13"/>
      <c r="J315" s="3"/>
      <c r="K315" s="13"/>
    </row>
    <row r="316" spans="2:11">
      <c r="B316" s="3"/>
      <c r="C316" s="3"/>
      <c r="D316" s="13"/>
      <c r="E316" s="14"/>
      <c r="F316" s="13"/>
      <c r="G316" s="3"/>
      <c r="H316" s="3"/>
      <c r="I316" s="13"/>
      <c r="J316" s="3"/>
      <c r="K316" s="13"/>
    </row>
    <row r="317" spans="2:11">
      <c r="B317" s="3"/>
      <c r="C317" s="3"/>
      <c r="D317" s="13"/>
      <c r="E317" s="14"/>
      <c r="F317" s="13"/>
      <c r="G317" s="3"/>
      <c r="H317" s="3"/>
      <c r="I317" s="13"/>
      <c r="J317" s="3"/>
      <c r="K317" s="13"/>
    </row>
    <row r="318" spans="2:11">
      <c r="B318" s="3"/>
      <c r="C318" s="3"/>
      <c r="D318" s="13"/>
      <c r="E318" s="14"/>
      <c r="F318" s="13"/>
      <c r="G318" s="3"/>
      <c r="H318" s="3"/>
      <c r="I318" s="13"/>
      <c r="J318" s="3"/>
      <c r="K318" s="13"/>
    </row>
    <row r="319" spans="2:11">
      <c r="B319" s="3"/>
      <c r="C319" s="3"/>
      <c r="D319" s="13"/>
      <c r="E319" s="14"/>
      <c r="F319" s="13"/>
      <c r="G319" s="3"/>
      <c r="H319" s="3"/>
      <c r="I319" s="13"/>
      <c r="J319" s="3"/>
      <c r="K319" s="13"/>
    </row>
    <row r="320" spans="2:11">
      <c r="B320" s="3"/>
      <c r="C320" s="3"/>
      <c r="D320" s="13"/>
      <c r="E320" s="14"/>
      <c r="F320" s="13"/>
      <c r="G320" s="3"/>
      <c r="H320" s="3"/>
      <c r="I320" s="13"/>
      <c r="J320" s="3"/>
      <c r="K320" s="13"/>
    </row>
    <row r="321" spans="2:11">
      <c r="B321" s="3"/>
      <c r="C321" s="3"/>
      <c r="D321" s="13"/>
      <c r="E321" s="14"/>
      <c r="F321" s="13"/>
      <c r="G321" s="3"/>
      <c r="H321" s="3"/>
      <c r="I321" s="13"/>
      <c r="J321" s="3"/>
      <c r="K321" s="13"/>
    </row>
    <row r="322" spans="2:11">
      <c r="B322" s="3"/>
      <c r="C322" s="3"/>
      <c r="D322" s="13"/>
      <c r="E322" s="14"/>
      <c r="F322" s="13"/>
      <c r="G322" s="3"/>
      <c r="H322" s="3"/>
      <c r="I322" s="13"/>
      <c r="J322" s="3"/>
      <c r="K322" s="13"/>
    </row>
    <row r="323" spans="2:11">
      <c r="B323" s="3"/>
      <c r="C323" s="3"/>
      <c r="D323" s="13"/>
      <c r="E323" s="14"/>
      <c r="F323" s="13"/>
      <c r="G323" s="3"/>
      <c r="H323" s="3"/>
      <c r="I323" s="13"/>
      <c r="J323" s="3"/>
      <c r="K323" s="13"/>
    </row>
    <row r="324" spans="2:11">
      <c r="B324" s="3"/>
      <c r="C324" s="3"/>
      <c r="D324" s="13"/>
      <c r="E324" s="14"/>
      <c r="F324" s="13"/>
      <c r="G324" s="3"/>
      <c r="H324" s="3"/>
      <c r="I324" s="13"/>
      <c r="J324" s="3"/>
      <c r="K324" s="13"/>
    </row>
    <row r="325" spans="2:11">
      <c r="B325" s="3"/>
      <c r="C325" s="3"/>
      <c r="D325" s="13"/>
      <c r="E325" s="14"/>
      <c r="F325" s="13"/>
      <c r="G325" s="3"/>
      <c r="H325" s="3"/>
      <c r="I325" s="13"/>
      <c r="J325" s="3"/>
      <c r="K325" s="13"/>
    </row>
    <row r="326" spans="2:11">
      <c r="B326" s="3"/>
      <c r="C326" s="3"/>
      <c r="D326" s="13"/>
      <c r="E326" s="14"/>
      <c r="F326" s="13"/>
      <c r="G326" s="3"/>
      <c r="H326" s="3"/>
      <c r="I326" s="13"/>
      <c r="J326" s="3"/>
      <c r="K326" s="13"/>
    </row>
    <row r="327" spans="2:11">
      <c r="B327" s="3"/>
      <c r="C327" s="3"/>
      <c r="D327" s="13"/>
      <c r="E327" s="14"/>
      <c r="F327" s="13"/>
      <c r="G327" s="3"/>
      <c r="H327" s="3"/>
      <c r="I327" s="13"/>
      <c r="J327" s="3"/>
      <c r="K327" s="13"/>
    </row>
    <row r="328" spans="2:11">
      <c r="B328" s="3"/>
      <c r="C328" s="3"/>
      <c r="D328" s="13"/>
      <c r="E328" s="14"/>
      <c r="F328" s="13"/>
      <c r="G328" s="3"/>
      <c r="H328" s="3"/>
      <c r="I328" s="13"/>
      <c r="J328" s="3"/>
      <c r="K328" s="13"/>
    </row>
    <row r="329" spans="2:11">
      <c r="B329" s="3"/>
      <c r="C329" s="3"/>
      <c r="D329" s="13"/>
      <c r="E329" s="14"/>
      <c r="F329" s="13"/>
      <c r="G329" s="3"/>
      <c r="H329" s="3"/>
      <c r="I329" s="13"/>
      <c r="J329" s="3"/>
      <c r="K329" s="13"/>
    </row>
    <row r="330" spans="2:11">
      <c r="B330" s="3"/>
      <c r="C330" s="3"/>
      <c r="D330" s="13"/>
      <c r="E330" s="14"/>
      <c r="F330" s="13"/>
      <c r="G330" s="3"/>
      <c r="H330" s="3"/>
      <c r="I330" s="13"/>
      <c r="J330" s="3"/>
      <c r="K330" s="13"/>
    </row>
    <row r="331" spans="2:11">
      <c r="B331" s="3"/>
      <c r="C331" s="3"/>
      <c r="D331" s="13"/>
      <c r="E331" s="14"/>
      <c r="F331" s="13"/>
      <c r="G331" s="3"/>
      <c r="H331" s="3"/>
      <c r="I331" s="13"/>
      <c r="J331" s="3"/>
      <c r="K331" s="13"/>
    </row>
    <row r="332" spans="2:11">
      <c r="B332" s="3"/>
      <c r="C332" s="3"/>
      <c r="D332" s="13"/>
      <c r="E332" s="14"/>
      <c r="F332" s="13"/>
      <c r="G332" s="3"/>
      <c r="H332" s="3"/>
      <c r="I332" s="13"/>
      <c r="J332" s="3"/>
      <c r="K332" s="13"/>
    </row>
    <row r="333" spans="2:11">
      <c r="B333" s="3"/>
      <c r="C333" s="3"/>
      <c r="D333" s="13"/>
      <c r="E333" s="14"/>
      <c r="F333" s="13"/>
      <c r="G333" s="3"/>
      <c r="H333" s="3"/>
      <c r="I333" s="13"/>
      <c r="J333" s="3"/>
      <c r="K333" s="13"/>
    </row>
    <row r="334" spans="2:11">
      <c r="B334" s="3"/>
      <c r="C334" s="3"/>
      <c r="D334" s="13"/>
      <c r="E334" s="14"/>
      <c r="F334" s="13"/>
      <c r="G334" s="3"/>
      <c r="H334" s="3"/>
      <c r="I334" s="13"/>
      <c r="J334" s="3"/>
      <c r="K334" s="13"/>
    </row>
    <row r="335" spans="2:11">
      <c r="B335" s="3"/>
      <c r="C335" s="3"/>
      <c r="D335" s="13"/>
      <c r="E335" s="14"/>
      <c r="F335" s="13"/>
      <c r="G335" s="3"/>
      <c r="H335" s="3"/>
      <c r="I335" s="13"/>
      <c r="J335" s="3"/>
      <c r="K335" s="13"/>
    </row>
    <row r="336" spans="2:11">
      <c r="B336" s="3"/>
      <c r="C336" s="3"/>
      <c r="D336" s="13"/>
      <c r="E336" s="14"/>
      <c r="F336" s="13"/>
      <c r="G336" s="3"/>
      <c r="H336" s="3"/>
      <c r="I336" s="13"/>
      <c r="J336" s="3"/>
      <c r="K336" s="13"/>
    </row>
    <row r="337" spans="2:11">
      <c r="B337" s="3"/>
      <c r="C337" s="3"/>
      <c r="D337" s="13"/>
      <c r="E337" s="14"/>
      <c r="F337" s="13"/>
      <c r="G337" s="3"/>
      <c r="H337" s="3"/>
      <c r="I337" s="13"/>
      <c r="J337" s="3"/>
      <c r="K337" s="13"/>
    </row>
    <row r="338" spans="2:11">
      <c r="B338" s="3"/>
      <c r="C338" s="3"/>
      <c r="D338" s="13"/>
      <c r="E338" s="14"/>
      <c r="F338" s="13"/>
      <c r="G338" s="3"/>
      <c r="H338" s="3"/>
      <c r="I338" s="13"/>
      <c r="J338" s="3"/>
      <c r="K338" s="13"/>
    </row>
    <row r="339" spans="2:11">
      <c r="B339" s="3"/>
      <c r="C339" s="3"/>
      <c r="D339" s="13"/>
      <c r="E339" s="14"/>
      <c r="F339" s="13"/>
      <c r="G339" s="3"/>
      <c r="H339" s="3"/>
      <c r="I339" s="13"/>
      <c r="J339" s="3"/>
      <c r="K339" s="13"/>
    </row>
    <row r="340" spans="2:11">
      <c r="B340" s="3"/>
      <c r="C340" s="3"/>
      <c r="D340" s="13"/>
      <c r="E340" s="14"/>
      <c r="F340" s="13"/>
      <c r="G340" s="3"/>
      <c r="H340" s="3"/>
      <c r="I340" s="13"/>
      <c r="J340" s="3"/>
      <c r="K340" s="13"/>
    </row>
    <row r="341" spans="2:11">
      <c r="B341" s="3"/>
      <c r="C341" s="3"/>
      <c r="D341" s="13"/>
      <c r="E341" s="14"/>
      <c r="F341" s="13"/>
      <c r="G341" s="3"/>
      <c r="H341" s="3"/>
      <c r="I341" s="13"/>
      <c r="J341" s="3"/>
      <c r="K341" s="13"/>
    </row>
    <row r="342" spans="2:11">
      <c r="B342" s="3"/>
      <c r="C342" s="3"/>
      <c r="D342" s="13"/>
      <c r="E342" s="14"/>
      <c r="F342" s="13"/>
      <c r="G342" s="3"/>
      <c r="H342" s="3"/>
      <c r="I342" s="13"/>
      <c r="J342" s="3"/>
      <c r="K342" s="13"/>
    </row>
    <row r="343" spans="2:11">
      <c r="B343" s="3"/>
      <c r="C343" s="3"/>
      <c r="D343" s="13"/>
      <c r="E343" s="14"/>
      <c r="F343" s="13"/>
      <c r="G343" s="3"/>
      <c r="H343" s="3"/>
      <c r="I343" s="13"/>
      <c r="J343" s="3"/>
      <c r="K343" s="13"/>
    </row>
    <row r="344" spans="2:11">
      <c r="B344" s="3"/>
      <c r="C344" s="3"/>
      <c r="D344" s="13"/>
      <c r="E344" s="14"/>
      <c r="F344" s="13"/>
      <c r="G344" s="3"/>
      <c r="H344" s="3"/>
      <c r="I344" s="13"/>
      <c r="J344" s="3"/>
      <c r="K344" s="13"/>
    </row>
    <row r="345" spans="2:11">
      <c r="B345" s="3"/>
      <c r="C345" s="3"/>
      <c r="D345" s="13"/>
      <c r="E345" s="14"/>
      <c r="F345" s="13"/>
      <c r="G345" s="3"/>
      <c r="H345" s="3"/>
      <c r="I345" s="13"/>
      <c r="J345" s="3"/>
      <c r="K345" s="13"/>
    </row>
    <row r="346" spans="2:11">
      <c r="B346" s="3"/>
      <c r="C346" s="3"/>
      <c r="D346" s="13"/>
      <c r="E346" s="14"/>
      <c r="F346" s="13"/>
      <c r="G346" s="3"/>
      <c r="H346" s="3"/>
      <c r="I346" s="13"/>
      <c r="J346" s="3"/>
      <c r="K346" s="13"/>
    </row>
    <row r="347" spans="2:11">
      <c r="B347" s="3"/>
      <c r="C347" s="3"/>
      <c r="D347" s="13"/>
      <c r="E347" s="14"/>
      <c r="F347" s="13"/>
      <c r="G347" s="3"/>
      <c r="H347" s="3"/>
      <c r="I347" s="13"/>
      <c r="J347" s="3"/>
      <c r="K347" s="13"/>
    </row>
    <row r="348" spans="2:11">
      <c r="B348" s="3"/>
      <c r="C348" s="3"/>
      <c r="D348" s="13"/>
      <c r="E348" s="14"/>
      <c r="F348" s="13"/>
      <c r="G348" s="3"/>
      <c r="H348" s="3"/>
      <c r="I348" s="13"/>
      <c r="J348" s="3"/>
      <c r="K348" s="13"/>
    </row>
    <row r="349" spans="2:11">
      <c r="B349" s="3"/>
      <c r="C349" s="3"/>
      <c r="D349" s="13"/>
      <c r="E349" s="14"/>
      <c r="F349" s="13"/>
      <c r="G349" s="3"/>
      <c r="H349" s="3"/>
      <c r="I349" s="13"/>
      <c r="J349" s="3"/>
      <c r="K349" s="13"/>
    </row>
  </sheetData>
  <sheetProtection algorithmName="SHA-512" hashValue="3aJ+nDEzsC9SPxSKywVdsVpthnBZLRe9jUAU86t0Qc7EVHnXg9axb1QE1FJj1gJ/JtLS63R43xd6VJDjgB2f/g==" saltValue="6NsApp9P3PhyOIDcZm3+3w==" spinCount="100000" sheet="1" insertRows="0"/>
  <mergeCells count="46">
    <mergeCell ref="G213:K213"/>
    <mergeCell ref="E170:G170"/>
    <mergeCell ref="H170:J170"/>
    <mergeCell ref="C184:D184"/>
    <mergeCell ref="E184:G184"/>
    <mergeCell ref="H184:J184"/>
    <mergeCell ref="B213:C213"/>
    <mergeCell ref="D213:F213"/>
    <mergeCell ref="C185:D185"/>
    <mergeCell ref="C188:D188"/>
    <mergeCell ref="C190:D190"/>
    <mergeCell ref="C191:D191"/>
    <mergeCell ref="C192:D192"/>
    <mergeCell ref="B206:C206"/>
    <mergeCell ref="D206:F206"/>
    <mergeCell ref="G206:K206"/>
    <mergeCell ref="H11:K11"/>
    <mergeCell ref="B12:C12"/>
    <mergeCell ref="B120:C120"/>
    <mergeCell ref="B135:C135"/>
    <mergeCell ref="E135:G135"/>
    <mergeCell ref="C163:D163"/>
    <mergeCell ref="B136:D136"/>
    <mergeCell ref="C137:D137"/>
    <mergeCell ref="C138:D138"/>
    <mergeCell ref="C139:D139"/>
    <mergeCell ref="C140:D140"/>
    <mergeCell ref="C141:D141"/>
    <mergeCell ref="C142:D142"/>
    <mergeCell ref="C143:D143"/>
    <mergeCell ref="C144:D144"/>
    <mergeCell ref="C198:D198"/>
    <mergeCell ref="E198:G198"/>
    <mergeCell ref="H198:J198"/>
    <mergeCell ref="C189:D189"/>
    <mergeCell ref="I4:K4"/>
    <mergeCell ref="I5:K5"/>
    <mergeCell ref="C145:D145"/>
    <mergeCell ref="B147:D147"/>
    <mergeCell ref="H135:J135"/>
    <mergeCell ref="D11:F11"/>
    <mergeCell ref="D10:F10"/>
    <mergeCell ref="D6:K6"/>
    <mergeCell ref="D7:K7"/>
    <mergeCell ref="D8:K8"/>
    <mergeCell ref="H10:K10"/>
  </mergeCells>
  <phoneticPr fontId="1" type="noConversion"/>
  <pageMargins left="0.15748031496062992" right="0.15748031496062992" top="0.86614173228346458" bottom="0.39370078740157483" header="0.11811023622047245" footer="0.19685039370078741"/>
  <pageSetup paperSize="9" scale="78" fitToWidth="0" orientation="portrait" r:id="rId1"/>
  <headerFooter alignWithMargins="0">
    <oddHeader xml:space="preserve">&amp;L&amp;G&amp;C&amp;8K270-V04-25&amp;R&amp;8 K0642 K0643 </oddHeader>
    <oddFooter>&amp;R&amp;P</oddFooter>
  </headerFooter>
  <ignoredErrors>
    <ignoredError sqref="F130 K130" evalError="1"/>
  </ignoredErrors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4</vt:i4>
      </vt:variant>
    </vt:vector>
  </HeadingPairs>
  <TitlesOfParts>
    <vt:vector size="6" baseType="lpstr">
      <vt:lpstr>Instruccions</vt:lpstr>
      <vt:lpstr>TEC038-Mod.1_FESTIVALS_2026</vt:lpstr>
      <vt:lpstr>Instruccions!_1Àrea_d_impressió</vt:lpstr>
      <vt:lpstr>'TEC038-Mod.1_FESTIVALS_2026'!_1Àrea_d_impressió</vt:lpstr>
      <vt:lpstr>Instruccions!Àrea_d'impressió</vt:lpstr>
      <vt:lpstr>'TEC038-Mod.1_FESTIVALS_2026'!Àrea_d'impressió</vt:lpstr>
    </vt:vector>
  </TitlesOfParts>
  <Manager>mrclpp</Manager>
  <Company>Gencat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270-V04-13</dc:title>
  <dc:subject>Pressupost annex a subvencions per a l'organització a Catalunya de festivals, mostres i cicles audiovisuals, així com la seva promoció i difusió</dc:subject>
  <dc:creator>Àrea d'administració electrònica i documentació</dc:creator>
  <cp:lastModifiedBy>Aregay Castro, Judith</cp:lastModifiedBy>
  <cp:lastPrinted>2025-03-12T07:06:16Z</cp:lastPrinted>
  <dcterms:created xsi:type="dcterms:W3CDTF">2007-02-07T14:55:10Z</dcterms:created>
  <dcterms:modified xsi:type="dcterms:W3CDTF">2026-04-15T14:17:15Z</dcterms:modified>
  <cp:category>Pressupost;subvencions;organització;Catalunya;festivals;mostres;cicles;audiovisuals;promoció,difusió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