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X:\11723_ICEC\12781_AUDIOVISUAL\GESTIÓ\SUBVENCIONS\2024\- FORMULARIS 2024\DOCUMENTALS\"/>
    </mc:Choice>
  </mc:AlternateContent>
  <workbookProtection workbookAlgorithmName="SHA-512" workbookHashValue="XMxxy0r2ipBQsDp1rOcOhHSj3LyGk5SMW5nDijyDISH4LPQaXGpzEq9+xFXwtoKRDKfYmaGGgqysKAZJMsS7tw==" workbookSaltValue="QIGqddB8oNyT1sFrkv30Yw==" workbookSpinCount="100000" lockStructure="1"/>
  <bookViews>
    <workbookView xWindow="-15" yWindow="6375" windowWidth="19170" windowHeight="5955"/>
  </bookViews>
  <sheets>
    <sheet name="RELACIÓ DETALLADA - TVD" sheetId="1" r:id="rId1"/>
    <sheet name="MOSTREIG-No omplir" sheetId="5" state="hidden" r:id="rId2"/>
  </sheets>
  <definedNames>
    <definedName name="_xlnm._FilterDatabase" localSheetId="0" hidden="1">'RELACIÓ DETALLADA - TVD'!$B$8:$J$612</definedName>
    <definedName name="_xlnm.Print_Titles" localSheetId="0">'RELACIÓ DETALLADA - TVD'!$6:$8</definedName>
    <definedName name="Z_3967C897_E016_4DE8_B314_51ABC8EAB480_.wvu.FilterData" localSheetId="0" hidden="1">'RELACIÓ DETALLADA - TVD'!$B$8:$J$612</definedName>
    <definedName name="Z_3967C897_E016_4DE8_B314_51ABC8EAB480_.wvu.PrintTitles" localSheetId="0" hidden="1">'RELACIÓ DETALLADA - TVD'!$6:$8</definedName>
    <definedName name="Z_7CFE1A59_1D42_4862_9B03_379C37408C27_.wvu.FilterData" localSheetId="0" hidden="1">'RELACIÓ DETALLADA - TVD'!$B$8:$J$612</definedName>
    <definedName name="Z_7CFE1A59_1D42_4862_9B03_379C37408C27_.wvu.PrintTitles" localSheetId="0" hidden="1">'RELACIÓ DETALLADA - TVD'!$6:$8</definedName>
    <definedName name="Z_8E1051ED_39F9_498E_B5DA_37054BD0DAB5_.wvu.FilterData" localSheetId="0" hidden="1">'RELACIÓ DETALLADA - TVD'!$B$8:$J$612</definedName>
    <definedName name="Z_8E1051ED_39F9_498E_B5DA_37054BD0DAB5_.wvu.PrintTitles" localSheetId="0" hidden="1">'RELACIÓ DETALLADA - TVD'!$6:$8</definedName>
    <definedName name="Z_91011A9B_75FC_49D0_8319_E7B70121CDFD_.wvu.FilterData" localSheetId="0" hidden="1">'RELACIÓ DETALLADA - TVD'!$B$8:$J$612</definedName>
    <definedName name="Z_932C2256_EE86_493A_A96C_C53520D639AA_.wvu.FilterData" localSheetId="0" hidden="1">'RELACIÓ DETALLADA - TVD'!$B$8:$J$612</definedName>
    <definedName name="Z_932C2256_EE86_493A_A96C_C53520D639AA_.wvu.PrintTitles" localSheetId="0" hidden="1">'RELACIÓ DETALLADA - TVD'!$6:$8</definedName>
    <definedName name="Z_942E145C_8AB3_46F5_A879_D4ABB4D947AD_.wvu.FilterData" localSheetId="0" hidden="1">'RELACIÓ DETALLADA - TVD'!$B$8:$J$612</definedName>
    <definedName name="Z_942E145C_8AB3_46F5_A879_D4ABB4D947AD_.wvu.PrintTitles" localSheetId="0" hidden="1">'RELACIÓ DETALLADA - TVD'!$6:$8</definedName>
  </definedNames>
  <calcPr calcId="162913"/>
  <customWorkbookViews>
    <customWorkbookView name="Plaza Martinez, Ainara - Visualització personal" guid="{8E1051ED-39F9-498E-B5DA-37054BD0DAB5}" mergeInterval="0" personalView="1" maximized="1" xWindow="-8" yWindow="-8" windowWidth="1616" windowHeight="886" activeSheetId="3"/>
    <customWorkbookView name="Isabel Justo - Vista personalizada" guid="{942E145C-8AB3-46F5-A879-D4ABB4D947AD}" mergeInterval="0" personalView="1" maximized="1" xWindow="-8" yWindow="-8" windowWidth="1616" windowHeight="876" activeSheetId="1"/>
    <customWorkbookView name="Marta Álvarez - Vista personalizada" guid="{932C2256-EE86-493A-A96C-C53520D639AA}" mergeInterval="0" personalView="1" maximized="1" xWindow="-8" yWindow="-8" windowWidth="1936" windowHeight="1056" activeSheetId="1"/>
    <customWorkbookView name="bsanchez - Vista personalizada" guid="{3967C897-E016-4DE8-B314-51ABC8EAB480}" mergeInterval="0" personalView="1" maximized="1" xWindow="1" yWindow="1" windowWidth="1920" windowHeight="809" activeSheetId="1"/>
    <customWorkbookView name="Yolanda Arquillo - Vista personalizada" guid="{7CFE1A59-1D42-4862-9B03-379C37408C27}" mergeInterval="0" personalView="1" maximized="1" xWindow="-8" yWindow="-8" windowWidth="1616" windowHeight="876" activeSheetId="1"/>
  </customWorkbookViews>
</workbook>
</file>

<file path=xl/calcChain.xml><?xml version="1.0" encoding="utf-8"?>
<calcChain xmlns="http://schemas.openxmlformats.org/spreadsheetml/2006/main">
  <c r="P596" i="1" l="1"/>
  <c r="L596" i="1"/>
  <c r="P595" i="1"/>
  <c r="L595" i="1"/>
  <c r="P594" i="1"/>
  <c r="L594" i="1"/>
  <c r="P593" i="1"/>
  <c r="L593" i="1"/>
  <c r="P592" i="1"/>
  <c r="L592" i="1"/>
  <c r="P591" i="1"/>
  <c r="L591" i="1"/>
  <c r="P590" i="1"/>
  <c r="L590" i="1"/>
  <c r="P589" i="1"/>
  <c r="L589" i="1"/>
  <c r="P588" i="1"/>
  <c r="L588" i="1"/>
  <c r="P587" i="1"/>
  <c r="L587" i="1"/>
  <c r="P586" i="1"/>
  <c r="L586" i="1"/>
  <c r="P607" i="1"/>
  <c r="L607" i="1"/>
  <c r="P606" i="1"/>
  <c r="L606" i="1"/>
  <c r="P605" i="1"/>
  <c r="L605" i="1"/>
  <c r="P604" i="1"/>
  <c r="L604" i="1"/>
  <c r="P603" i="1"/>
  <c r="L603" i="1"/>
  <c r="P602" i="1"/>
  <c r="L602" i="1"/>
  <c r="P601" i="1"/>
  <c r="L601" i="1"/>
  <c r="P600" i="1"/>
  <c r="L600" i="1"/>
  <c r="P599" i="1"/>
  <c r="L599" i="1"/>
  <c r="P598" i="1"/>
  <c r="L598" i="1"/>
  <c r="P597" i="1"/>
  <c r="L597" i="1"/>
  <c r="I419" i="1"/>
  <c r="P382" i="1"/>
  <c r="L382" i="1"/>
  <c r="P381" i="1"/>
  <c r="L381" i="1"/>
  <c r="P380" i="1"/>
  <c r="L380" i="1"/>
  <c r="P379" i="1"/>
  <c r="L379" i="1"/>
  <c r="P378" i="1"/>
  <c r="L378" i="1"/>
  <c r="P377" i="1"/>
  <c r="L377" i="1"/>
  <c r="P376" i="1"/>
  <c r="L376" i="1"/>
  <c r="P375" i="1"/>
  <c r="L375" i="1"/>
  <c r="P374" i="1"/>
  <c r="L374" i="1"/>
  <c r="P373" i="1"/>
  <c r="L373" i="1"/>
  <c r="P372" i="1"/>
  <c r="L372" i="1"/>
  <c r="P371" i="1"/>
  <c r="L371" i="1"/>
  <c r="P370" i="1"/>
  <c r="L370" i="1"/>
  <c r="P408" i="1"/>
  <c r="L408" i="1"/>
  <c r="P407" i="1"/>
  <c r="L407" i="1"/>
  <c r="P406" i="1"/>
  <c r="L406" i="1"/>
  <c r="P405" i="1"/>
  <c r="L405" i="1"/>
  <c r="P404" i="1"/>
  <c r="L404" i="1"/>
  <c r="P403" i="1"/>
  <c r="L403" i="1"/>
  <c r="P402" i="1"/>
  <c r="L402" i="1"/>
  <c r="P401" i="1"/>
  <c r="L401" i="1"/>
  <c r="P400" i="1"/>
  <c r="L400" i="1"/>
  <c r="P399" i="1"/>
  <c r="L399" i="1"/>
  <c r="P398" i="1"/>
  <c r="L398" i="1"/>
  <c r="P397" i="1"/>
  <c r="L397" i="1"/>
  <c r="P396" i="1"/>
  <c r="L396" i="1"/>
  <c r="P395" i="1"/>
  <c r="L395" i="1"/>
  <c r="P394" i="1"/>
  <c r="L394" i="1"/>
  <c r="P393" i="1"/>
  <c r="L393" i="1"/>
  <c r="P392" i="1"/>
  <c r="L392" i="1"/>
  <c r="P391" i="1"/>
  <c r="L391" i="1"/>
  <c r="P390" i="1"/>
  <c r="L390" i="1"/>
  <c r="P389" i="1"/>
  <c r="L389" i="1"/>
  <c r="P388" i="1"/>
  <c r="L388" i="1"/>
  <c r="P387" i="1"/>
  <c r="L387" i="1"/>
  <c r="P386" i="1"/>
  <c r="L386" i="1"/>
  <c r="P385" i="1"/>
  <c r="L385" i="1"/>
  <c r="P384" i="1"/>
  <c r="L384" i="1"/>
  <c r="P383" i="1"/>
  <c r="L383" i="1"/>
  <c r="P369" i="1"/>
  <c r="L369" i="1"/>
  <c r="P175" i="1"/>
  <c r="L175" i="1"/>
  <c r="P174" i="1"/>
  <c r="L174" i="1"/>
  <c r="P173" i="1"/>
  <c r="L173" i="1"/>
  <c r="P172" i="1"/>
  <c r="L172" i="1"/>
  <c r="P171" i="1"/>
  <c r="L171" i="1"/>
  <c r="P170" i="1"/>
  <c r="L170" i="1"/>
  <c r="P169" i="1"/>
  <c r="L169" i="1"/>
  <c r="P168" i="1"/>
  <c r="L168" i="1"/>
  <c r="P167" i="1"/>
  <c r="L167" i="1"/>
  <c r="P166" i="1"/>
  <c r="L166" i="1"/>
  <c r="P165" i="1"/>
  <c r="L165" i="1"/>
  <c r="P164" i="1"/>
  <c r="L164" i="1"/>
  <c r="P163" i="1"/>
  <c r="L163" i="1"/>
  <c r="P162" i="1"/>
  <c r="L162" i="1"/>
  <c r="P161" i="1"/>
  <c r="L161" i="1"/>
  <c r="P160" i="1"/>
  <c r="L160" i="1"/>
  <c r="P159" i="1"/>
  <c r="L159" i="1"/>
  <c r="P158" i="1"/>
  <c r="L158" i="1"/>
  <c r="P157" i="1"/>
  <c r="L157" i="1"/>
  <c r="P156" i="1"/>
  <c r="L156" i="1"/>
  <c r="P155" i="1"/>
  <c r="L155" i="1"/>
  <c r="P154" i="1"/>
  <c r="L154" i="1"/>
  <c r="P153" i="1"/>
  <c r="L153" i="1"/>
  <c r="P100" i="1"/>
  <c r="L100" i="1"/>
  <c r="P99" i="1"/>
  <c r="L99" i="1"/>
  <c r="P98" i="1"/>
  <c r="L98" i="1"/>
  <c r="P97" i="1"/>
  <c r="L97" i="1"/>
  <c r="P96" i="1"/>
  <c r="L96" i="1"/>
  <c r="P95" i="1"/>
  <c r="L95" i="1"/>
  <c r="P94" i="1"/>
  <c r="L94" i="1"/>
  <c r="P93" i="1"/>
  <c r="L93" i="1"/>
  <c r="P92" i="1"/>
  <c r="L92" i="1"/>
  <c r="P91" i="1"/>
  <c r="L91" i="1"/>
  <c r="P90" i="1"/>
  <c r="L90" i="1"/>
  <c r="P89" i="1"/>
  <c r="L89" i="1"/>
  <c r="P88" i="1"/>
  <c r="L88" i="1"/>
  <c r="P87" i="1"/>
  <c r="L87" i="1"/>
  <c r="P86" i="1"/>
  <c r="L86" i="1"/>
  <c r="P85" i="1"/>
  <c r="L85" i="1"/>
  <c r="P84" i="1"/>
  <c r="L84" i="1"/>
  <c r="P83" i="1"/>
  <c r="L83" i="1"/>
  <c r="P82" i="1"/>
  <c r="L82" i="1"/>
  <c r="P81" i="1"/>
  <c r="L81" i="1"/>
  <c r="P80" i="1"/>
  <c r="L80" i="1"/>
  <c r="P79" i="1"/>
  <c r="L79" i="1"/>
  <c r="P78" i="1"/>
  <c r="L78" i="1"/>
  <c r="P77" i="1"/>
  <c r="L77" i="1"/>
  <c r="P113" i="1"/>
  <c r="L113" i="1"/>
  <c r="P112" i="1"/>
  <c r="L112" i="1"/>
  <c r="P111" i="1"/>
  <c r="L111" i="1"/>
  <c r="P110" i="1"/>
  <c r="L110" i="1"/>
  <c r="P109" i="1"/>
  <c r="L109" i="1"/>
  <c r="P108" i="1"/>
  <c r="L108" i="1"/>
  <c r="P107" i="1"/>
  <c r="L107" i="1"/>
  <c r="P106" i="1"/>
  <c r="L106" i="1"/>
  <c r="P105" i="1"/>
  <c r="L105" i="1"/>
  <c r="P104" i="1"/>
  <c r="L104" i="1"/>
  <c r="P103" i="1"/>
  <c r="L103" i="1"/>
  <c r="P102" i="1"/>
  <c r="L102" i="1"/>
  <c r="P101" i="1"/>
  <c r="L101" i="1"/>
  <c r="I66" i="1"/>
  <c r="P58" i="1"/>
  <c r="L58" i="1"/>
  <c r="P57" i="1"/>
  <c r="L57" i="1"/>
  <c r="P56" i="1"/>
  <c r="L56" i="1"/>
  <c r="P55" i="1"/>
  <c r="L55" i="1"/>
  <c r="P54" i="1"/>
  <c r="L54" i="1"/>
  <c r="P53" i="1"/>
  <c r="L53" i="1"/>
  <c r="P52" i="1"/>
  <c r="L52" i="1"/>
  <c r="P51" i="1"/>
  <c r="L51" i="1"/>
  <c r="P50" i="1"/>
  <c r="L50" i="1"/>
  <c r="P23" i="1"/>
  <c r="L23" i="1"/>
  <c r="P22" i="1"/>
  <c r="L22" i="1"/>
  <c r="P21" i="1"/>
  <c r="L21" i="1"/>
  <c r="P20" i="1"/>
  <c r="L20" i="1"/>
  <c r="P19" i="1"/>
  <c r="L19" i="1"/>
  <c r="L612" i="1" l="1"/>
  <c r="L611" i="1"/>
  <c r="L610" i="1"/>
  <c r="L609" i="1"/>
  <c r="L608" i="1"/>
  <c r="L585" i="1"/>
  <c r="L584" i="1"/>
  <c r="L583" i="1"/>
  <c r="L582" i="1"/>
  <c r="L581" i="1"/>
  <c r="L580" i="1"/>
  <c r="L545" i="1"/>
  <c r="L544" i="1"/>
  <c r="L543" i="1"/>
  <c r="L542" i="1"/>
  <c r="L541" i="1"/>
  <c r="L540" i="1"/>
  <c r="L539" i="1"/>
  <c r="L538" i="1"/>
  <c r="L537" i="1"/>
  <c r="L536" i="1"/>
  <c r="L535" i="1"/>
  <c r="L534" i="1"/>
  <c r="L533" i="1"/>
  <c r="L532" i="1"/>
  <c r="L531" i="1"/>
  <c r="L530" i="1"/>
  <c r="L529" i="1"/>
  <c r="L528" i="1"/>
  <c r="L527" i="1"/>
  <c r="L526" i="1"/>
  <c r="L525" i="1"/>
  <c r="L524" i="1"/>
  <c r="L523" i="1"/>
  <c r="L522" i="1"/>
  <c r="L521" i="1"/>
  <c r="L520" i="1"/>
  <c r="L519" i="1"/>
  <c r="L518" i="1"/>
  <c r="L517" i="1"/>
  <c r="L516" i="1"/>
  <c r="L515" i="1"/>
  <c r="L514" i="1"/>
  <c r="L513" i="1"/>
  <c r="L512" i="1"/>
  <c r="L511" i="1"/>
  <c r="L510" i="1"/>
  <c r="L509" i="1"/>
  <c r="L508" i="1"/>
  <c r="L507" i="1"/>
  <c r="L506" i="1"/>
  <c r="L505" i="1"/>
  <c r="L504" i="1"/>
  <c r="L503" i="1"/>
  <c r="L502" i="1"/>
  <c r="L501" i="1"/>
  <c r="L500" i="1"/>
  <c r="L499" i="1"/>
  <c r="L498" i="1"/>
  <c r="L497" i="1"/>
  <c r="L496" i="1"/>
  <c r="L495" i="1"/>
  <c r="L494" i="1"/>
  <c r="L493" i="1"/>
  <c r="L492" i="1"/>
  <c r="L491" i="1"/>
  <c r="L490" i="1"/>
  <c r="L489" i="1"/>
  <c r="L488" i="1"/>
  <c r="L487" i="1"/>
  <c r="L486" i="1"/>
  <c r="L485" i="1"/>
  <c r="L484" i="1"/>
  <c r="L483" i="1"/>
  <c r="L482" i="1"/>
  <c r="L481" i="1"/>
  <c r="L480" i="1"/>
  <c r="L479" i="1"/>
  <c r="L478" i="1"/>
  <c r="L477" i="1"/>
  <c r="L476" i="1"/>
  <c r="L475" i="1"/>
  <c r="L474" i="1"/>
  <c r="L473" i="1"/>
  <c r="L472" i="1"/>
  <c r="L471" i="1"/>
  <c r="L470" i="1"/>
  <c r="L469" i="1"/>
  <c r="L468" i="1"/>
  <c r="L467" i="1"/>
  <c r="L466" i="1"/>
  <c r="L465" i="1"/>
  <c r="L464" i="1"/>
  <c r="L463" i="1"/>
  <c r="L462" i="1"/>
  <c r="L457" i="1"/>
  <c r="L456" i="1"/>
  <c r="L455" i="1"/>
  <c r="L454" i="1"/>
  <c r="L453" i="1"/>
  <c r="L452" i="1"/>
  <c r="L451" i="1"/>
  <c r="L450" i="1"/>
  <c r="L449" i="1"/>
  <c r="L448" i="1"/>
  <c r="L447" i="1"/>
  <c r="L446" i="1"/>
  <c r="L445" i="1"/>
  <c r="L444" i="1"/>
  <c r="L443" i="1"/>
  <c r="L438" i="1"/>
  <c r="L437" i="1"/>
  <c r="L436" i="1"/>
  <c r="L435" i="1"/>
  <c r="L434" i="1"/>
  <c r="L433" i="1"/>
  <c r="L432" i="1"/>
  <c r="L431" i="1"/>
  <c r="L430" i="1"/>
  <c r="L429" i="1"/>
  <c r="L428" i="1"/>
  <c r="L427" i="1"/>
  <c r="L426" i="1"/>
  <c r="L425" i="1"/>
  <c r="L424" i="1"/>
  <c r="L423" i="1"/>
  <c r="L422" i="1"/>
  <c r="L417" i="1"/>
  <c r="L416" i="1"/>
  <c r="L415" i="1"/>
  <c r="L414" i="1"/>
  <c r="L413" i="1"/>
  <c r="L412" i="1"/>
  <c r="L411" i="1"/>
  <c r="L410" i="1"/>
  <c r="L409" i="1"/>
  <c r="L368" i="1"/>
  <c r="L367" i="1"/>
  <c r="L366" i="1"/>
  <c r="L365" i="1"/>
  <c r="L364" i="1"/>
  <c r="L363" i="1"/>
  <c r="L362" i="1"/>
  <c r="L361" i="1"/>
  <c r="L360" i="1"/>
  <c r="L359" i="1"/>
  <c r="L358" i="1"/>
  <c r="L357" i="1"/>
  <c r="L356" i="1"/>
  <c r="L355" i="1"/>
  <c r="L354" i="1"/>
  <c r="L353" i="1"/>
  <c r="L352" i="1"/>
  <c r="L351" i="1"/>
  <c r="L350" i="1"/>
  <c r="L349" i="1"/>
  <c r="L348" i="1"/>
  <c r="L347" i="1"/>
  <c r="L346" i="1"/>
  <c r="L345" i="1"/>
  <c r="L344" i="1"/>
  <c r="L343" i="1"/>
  <c r="L342" i="1"/>
  <c r="L337" i="1"/>
  <c r="L336" i="1"/>
  <c r="L335" i="1"/>
  <c r="L334" i="1"/>
  <c r="L333" i="1"/>
  <c r="L332" i="1"/>
  <c r="L331" i="1"/>
  <c r="L330" i="1"/>
  <c r="L329" i="1"/>
  <c r="L328" i="1"/>
  <c r="L327" i="1"/>
  <c r="L326" i="1"/>
  <c r="L325" i="1"/>
  <c r="L324" i="1"/>
  <c r="L323" i="1"/>
  <c r="L322" i="1"/>
  <c r="L321" i="1"/>
  <c r="L320" i="1"/>
  <c r="L319" i="1"/>
  <c r="L318" i="1"/>
  <c r="L317" i="1"/>
  <c r="L316" i="1"/>
  <c r="L315" i="1"/>
  <c r="L314" i="1"/>
  <c r="L313" i="1"/>
  <c r="L312" i="1"/>
  <c r="L311" i="1"/>
  <c r="L310" i="1"/>
  <c r="L309" i="1"/>
  <c r="L308" i="1"/>
  <c r="L307" i="1"/>
  <c r="L306" i="1"/>
  <c r="L305" i="1"/>
  <c r="L304" i="1"/>
  <c r="L303" i="1"/>
  <c r="L302" i="1"/>
  <c r="L301" i="1"/>
  <c r="L300" i="1"/>
  <c r="L299" i="1"/>
  <c r="L298" i="1"/>
  <c r="L297" i="1"/>
  <c r="L296" i="1"/>
  <c r="L295" i="1"/>
  <c r="L294" i="1"/>
  <c r="L293" i="1"/>
  <c r="L292" i="1"/>
  <c r="L291" i="1"/>
  <c r="L290" i="1"/>
  <c r="L289" i="1"/>
  <c r="L288" i="1"/>
  <c r="L287" i="1"/>
  <c r="L286" i="1"/>
  <c r="L285" i="1"/>
  <c r="L284" i="1"/>
  <c r="L283" i="1"/>
  <c r="L282" i="1"/>
  <c r="L281" i="1"/>
  <c r="L280" i="1"/>
  <c r="L279" i="1"/>
  <c r="L278" i="1"/>
  <c r="L277" i="1"/>
  <c r="L276" i="1"/>
  <c r="L275" i="1"/>
  <c r="L274" i="1"/>
  <c r="L273" i="1"/>
  <c r="L272" i="1"/>
  <c r="L271" i="1"/>
  <c r="L270" i="1"/>
  <c r="L269" i="1"/>
  <c r="L268" i="1"/>
  <c r="L267" i="1"/>
  <c r="L266" i="1"/>
  <c r="L265" i="1"/>
  <c r="L264" i="1"/>
  <c r="L263" i="1"/>
  <c r="L262" i="1"/>
  <c r="L261" i="1"/>
  <c r="L256" i="1"/>
  <c r="L255" i="1"/>
  <c r="L254" i="1"/>
  <c r="L253" i="1"/>
  <c r="L252" i="1"/>
  <c r="L251" i="1"/>
  <c r="L250" i="1"/>
  <c r="L249" i="1"/>
  <c r="L248" i="1"/>
  <c r="L247" i="1"/>
  <c r="L246" i="1"/>
  <c r="L245" i="1"/>
  <c r="L244" i="1"/>
  <c r="L243" i="1"/>
  <c r="L242" i="1"/>
  <c r="L241" i="1"/>
  <c r="L240" i="1"/>
  <c r="L239" i="1"/>
  <c r="L238" i="1"/>
  <c r="L237" i="1"/>
  <c r="L236" i="1"/>
  <c r="L235" i="1"/>
  <c r="L234" i="1"/>
  <c r="L233" i="1"/>
  <c r="L232" i="1"/>
  <c r="L231" i="1"/>
  <c r="L230" i="1"/>
  <c r="L229" i="1"/>
  <c r="L228" i="1"/>
  <c r="L227" i="1"/>
  <c r="L226" i="1"/>
  <c r="L225" i="1"/>
  <c r="L224" i="1"/>
  <c r="L223" i="1"/>
  <c r="L222" i="1"/>
  <c r="L221" i="1"/>
  <c r="L220" i="1"/>
  <c r="L219" i="1"/>
  <c r="L218" i="1"/>
  <c r="L217" i="1"/>
  <c r="L216" i="1"/>
  <c r="L215" i="1"/>
  <c r="L214" i="1"/>
  <c r="L213" i="1"/>
  <c r="L212" i="1"/>
  <c r="L211" i="1"/>
  <c r="L210" i="1"/>
  <c r="L209" i="1"/>
  <c r="L208" i="1"/>
  <c r="L207" i="1"/>
  <c r="L206" i="1"/>
  <c r="L205" i="1"/>
  <c r="L204" i="1"/>
  <c r="L203" i="1"/>
  <c r="L202" i="1"/>
  <c r="L201" i="1"/>
  <c r="L200" i="1"/>
  <c r="L199" i="1"/>
  <c r="L198" i="1"/>
  <c r="L197" i="1"/>
  <c r="L196" i="1"/>
  <c r="L195" i="1"/>
  <c r="L194" i="1"/>
  <c r="L193" i="1"/>
  <c r="L192" i="1"/>
  <c r="L191" i="1"/>
  <c r="L186" i="1"/>
  <c r="L185" i="1"/>
  <c r="L184" i="1"/>
  <c r="L183" i="1"/>
  <c r="L182" i="1"/>
  <c r="L181" i="1"/>
  <c r="L180" i="1"/>
  <c r="L179" i="1"/>
  <c r="L178" i="1"/>
  <c r="L177" i="1"/>
  <c r="L176" i="1"/>
  <c r="L152" i="1"/>
  <c r="L151" i="1"/>
  <c r="L150" i="1"/>
  <c r="L149" i="1"/>
  <c r="L148" i="1"/>
  <c r="L147" i="1"/>
  <c r="L146" i="1"/>
  <c r="L145" i="1"/>
  <c r="L140" i="1"/>
  <c r="L139" i="1"/>
  <c r="L138" i="1"/>
  <c r="L137" i="1"/>
  <c r="L136" i="1"/>
  <c r="L135" i="1"/>
  <c r="L134" i="1"/>
  <c r="L133" i="1"/>
  <c r="L132" i="1"/>
  <c r="L131" i="1"/>
  <c r="L130" i="1"/>
  <c r="L129" i="1"/>
  <c r="L128" i="1"/>
  <c r="L127" i="1"/>
  <c r="L126" i="1"/>
  <c r="L125" i="1"/>
  <c r="L124" i="1"/>
  <c r="L123" i="1"/>
  <c r="L122" i="1"/>
  <c r="L121" i="1"/>
  <c r="L120" i="1"/>
  <c r="L119" i="1"/>
  <c r="L118" i="1"/>
  <c r="L117" i="1"/>
  <c r="L116" i="1"/>
  <c r="L115" i="1"/>
  <c r="L114" i="1"/>
  <c r="L76" i="1"/>
  <c r="L75" i="1"/>
  <c r="L74" i="1"/>
  <c r="L73" i="1"/>
  <c r="L72" i="1"/>
  <c r="L71" i="1"/>
  <c r="L70" i="1"/>
  <c r="L69" i="1"/>
  <c r="L64" i="1"/>
  <c r="L63" i="1"/>
  <c r="L62" i="1"/>
  <c r="L61" i="1"/>
  <c r="L60" i="1"/>
  <c r="L59" i="1"/>
  <c r="L40" i="1"/>
  <c r="L39" i="1"/>
  <c r="L38" i="1"/>
  <c r="L37" i="1"/>
  <c r="L36" i="1"/>
  <c r="L35" i="1"/>
  <c r="L34" i="1"/>
  <c r="L33" i="1"/>
  <c r="L32" i="1"/>
  <c r="L31" i="1"/>
  <c r="L30" i="1"/>
  <c r="L29" i="1"/>
  <c r="L24" i="1"/>
  <c r="L18" i="1"/>
  <c r="L17" i="1"/>
  <c r="L16" i="1"/>
  <c r="L15" i="1"/>
  <c r="L14" i="1"/>
  <c r="L13" i="1"/>
  <c r="L12" i="1"/>
  <c r="L11" i="1"/>
  <c r="L10" i="1"/>
  <c r="L575" i="1"/>
  <c r="L574" i="1"/>
  <c r="L573" i="1"/>
  <c r="L572" i="1"/>
  <c r="L571" i="1"/>
  <c r="L570" i="1"/>
  <c r="L569" i="1"/>
  <c r="L568" i="1"/>
  <c r="L567" i="1"/>
  <c r="L566" i="1"/>
  <c r="L565" i="1"/>
  <c r="L564" i="1"/>
  <c r="L563" i="1"/>
  <c r="L562" i="1"/>
  <c r="L561" i="1"/>
  <c r="L560" i="1"/>
  <c r="L559" i="1"/>
  <c r="L558" i="1"/>
  <c r="L557" i="1"/>
  <c r="L556" i="1"/>
  <c r="L555" i="1"/>
  <c r="L554" i="1"/>
  <c r="L553" i="1"/>
  <c r="L552" i="1"/>
  <c r="L551" i="1"/>
  <c r="P38" i="1" l="1"/>
  <c r="P37" i="1"/>
  <c r="P36" i="1"/>
  <c r="P35" i="1"/>
  <c r="P62" i="1"/>
  <c r="P61" i="1"/>
  <c r="P60" i="1"/>
  <c r="P59" i="1"/>
  <c r="P573" i="1"/>
  <c r="P572" i="1"/>
  <c r="P571" i="1"/>
  <c r="P570" i="1"/>
  <c r="P569" i="1"/>
  <c r="P568" i="1"/>
  <c r="P567" i="1"/>
  <c r="P566" i="1"/>
  <c r="P565" i="1"/>
  <c r="P564" i="1"/>
  <c r="P563" i="1"/>
  <c r="P562" i="1"/>
  <c r="P561" i="1"/>
  <c r="P560" i="1"/>
  <c r="P559" i="1"/>
  <c r="P558" i="1"/>
  <c r="P455" i="1"/>
  <c r="P454" i="1"/>
  <c r="P453" i="1"/>
  <c r="P452" i="1"/>
  <c r="P451" i="1"/>
  <c r="P450" i="1"/>
  <c r="P449" i="1"/>
  <c r="P436" i="1"/>
  <c r="P435" i="1"/>
  <c r="P434" i="1"/>
  <c r="P433" i="1"/>
  <c r="P432" i="1"/>
  <c r="P431" i="1"/>
  <c r="P430" i="1"/>
  <c r="P429" i="1"/>
  <c r="P428" i="1"/>
  <c r="P364" i="1"/>
  <c r="P363" i="1"/>
  <c r="P362" i="1"/>
  <c r="P361" i="1"/>
  <c r="P360" i="1"/>
  <c r="P359" i="1"/>
  <c r="P358" i="1"/>
  <c r="P357" i="1"/>
  <c r="P356" i="1"/>
  <c r="P355" i="1"/>
  <c r="P354" i="1"/>
  <c r="P353" i="1"/>
  <c r="P352" i="1"/>
  <c r="P351" i="1"/>
  <c r="P350" i="1"/>
  <c r="P349" i="1"/>
  <c r="P348" i="1"/>
  <c r="P347" i="1"/>
  <c r="P346" i="1"/>
  <c r="P345" i="1"/>
  <c r="P185" i="1"/>
  <c r="P184" i="1"/>
  <c r="P183" i="1"/>
  <c r="P182" i="1"/>
  <c r="P181" i="1"/>
  <c r="P180" i="1"/>
  <c r="P179" i="1"/>
  <c r="P178" i="1"/>
  <c r="P177" i="1"/>
  <c r="P176" i="1"/>
  <c r="P152" i="1"/>
  <c r="P130" i="1"/>
  <c r="P129" i="1"/>
  <c r="P128" i="1"/>
  <c r="P127" i="1"/>
  <c r="P126" i="1"/>
  <c r="P125" i="1"/>
  <c r="P124" i="1"/>
  <c r="P123" i="1"/>
  <c r="P139" i="1"/>
  <c r="P138" i="1"/>
  <c r="P137" i="1"/>
  <c r="P136" i="1"/>
  <c r="P135" i="1"/>
  <c r="P134" i="1"/>
  <c r="P133" i="1"/>
  <c r="P132" i="1"/>
  <c r="I142" i="1" l="1"/>
  <c r="L550" i="1"/>
  <c r="B7" i="5" l="1"/>
  <c r="C7" i="5"/>
  <c r="D7" i="5"/>
  <c r="E7" i="5"/>
  <c r="F7" i="5"/>
  <c r="G7" i="5"/>
  <c r="A7" i="5" s="1"/>
  <c r="B8" i="5"/>
  <c r="C8" i="5"/>
  <c r="D8" i="5"/>
  <c r="E8" i="5"/>
  <c r="F8" i="5"/>
  <c r="G8" i="5"/>
  <c r="A8" i="5" s="1"/>
  <c r="B9" i="5"/>
  <c r="C9" i="5"/>
  <c r="D9" i="5"/>
  <c r="E9" i="5"/>
  <c r="F9" i="5"/>
  <c r="G9" i="5"/>
  <c r="B10" i="5"/>
  <c r="C10" i="5"/>
  <c r="D10" i="5"/>
  <c r="E10" i="5"/>
  <c r="F10" i="5"/>
  <c r="G10" i="5"/>
  <c r="A10" i="5" s="1"/>
  <c r="B11" i="5"/>
  <c r="C11" i="5"/>
  <c r="D11" i="5"/>
  <c r="E11" i="5"/>
  <c r="F11" i="5"/>
  <c r="G11" i="5"/>
  <c r="A11" i="5" s="1"/>
  <c r="B12" i="5"/>
  <c r="C12" i="5"/>
  <c r="D12" i="5"/>
  <c r="E12" i="5"/>
  <c r="F12" i="5"/>
  <c r="G12" i="5"/>
  <c r="B13" i="5"/>
  <c r="C13" i="5"/>
  <c r="D13" i="5"/>
  <c r="E13" i="5"/>
  <c r="F13" i="5"/>
  <c r="G13" i="5"/>
  <c r="A13" i="5" s="1"/>
  <c r="B14" i="5"/>
  <c r="C14" i="5"/>
  <c r="D14" i="5"/>
  <c r="E14" i="5"/>
  <c r="F14" i="5"/>
  <c r="G14" i="5"/>
  <c r="A14" i="5" s="1"/>
  <c r="B15" i="5"/>
  <c r="C15" i="5"/>
  <c r="D15" i="5"/>
  <c r="E15" i="5"/>
  <c r="F15" i="5"/>
  <c r="G15" i="5"/>
  <c r="A15" i="5" s="1"/>
  <c r="B16" i="5"/>
  <c r="C16" i="5"/>
  <c r="D16" i="5"/>
  <c r="E16" i="5"/>
  <c r="F16" i="5"/>
  <c r="G16" i="5"/>
  <c r="A16" i="5" s="1"/>
  <c r="B17" i="5"/>
  <c r="C17" i="5"/>
  <c r="D17" i="5"/>
  <c r="E17" i="5"/>
  <c r="F17" i="5"/>
  <c r="G17" i="5"/>
  <c r="A17" i="5" s="1"/>
  <c r="B18" i="5"/>
  <c r="C18" i="5"/>
  <c r="D18" i="5"/>
  <c r="E18" i="5"/>
  <c r="F18" i="5"/>
  <c r="G18" i="5"/>
  <c r="A18" i="5" s="1"/>
  <c r="B19" i="5"/>
  <c r="C19" i="5"/>
  <c r="D19" i="5"/>
  <c r="E19" i="5"/>
  <c r="F19" i="5"/>
  <c r="G19" i="5"/>
  <c r="A19" i="5" s="1"/>
  <c r="B20" i="5"/>
  <c r="C20" i="5"/>
  <c r="D20" i="5"/>
  <c r="E20" i="5"/>
  <c r="F20" i="5"/>
  <c r="G20" i="5"/>
  <c r="A20" i="5" s="1"/>
  <c r="B21" i="5"/>
  <c r="C21" i="5"/>
  <c r="D21" i="5"/>
  <c r="E21" i="5"/>
  <c r="F21" i="5"/>
  <c r="G21" i="5"/>
  <c r="A21" i="5" s="1"/>
  <c r="B22" i="5"/>
  <c r="C22" i="5"/>
  <c r="D22" i="5"/>
  <c r="E22" i="5"/>
  <c r="F22" i="5"/>
  <c r="G22" i="5"/>
  <c r="A22" i="5" s="1"/>
  <c r="B23" i="5"/>
  <c r="C23" i="5"/>
  <c r="D23" i="5"/>
  <c r="E23" i="5"/>
  <c r="F23" i="5"/>
  <c r="G23" i="5"/>
  <c r="A23" i="5" s="1"/>
  <c r="B24" i="5"/>
  <c r="C24" i="5"/>
  <c r="D24" i="5"/>
  <c r="E24" i="5"/>
  <c r="F24" i="5"/>
  <c r="G24" i="5"/>
  <c r="B25" i="5"/>
  <c r="C25" i="5"/>
  <c r="D25" i="5"/>
  <c r="E25" i="5"/>
  <c r="F25" i="5"/>
  <c r="G25" i="5"/>
  <c r="B26" i="5"/>
  <c r="C26" i="5"/>
  <c r="D26" i="5"/>
  <c r="E26" i="5"/>
  <c r="F26" i="5"/>
  <c r="G26" i="5"/>
  <c r="A26" i="5" s="1"/>
  <c r="B27" i="5"/>
  <c r="C27" i="5"/>
  <c r="D27" i="5"/>
  <c r="E27" i="5"/>
  <c r="F27" i="5"/>
  <c r="G27" i="5"/>
  <c r="A27" i="5" s="1"/>
  <c r="B28" i="5"/>
  <c r="C28" i="5"/>
  <c r="D28" i="5"/>
  <c r="E28" i="5"/>
  <c r="F28" i="5"/>
  <c r="G28" i="5"/>
  <c r="A28" i="5" s="1"/>
  <c r="B29" i="5"/>
  <c r="C29" i="5"/>
  <c r="D29" i="5"/>
  <c r="E29" i="5"/>
  <c r="F29" i="5"/>
  <c r="G29" i="5"/>
  <c r="A29" i="5" s="1"/>
  <c r="B30" i="5"/>
  <c r="C30" i="5"/>
  <c r="D30" i="5"/>
  <c r="E30" i="5"/>
  <c r="F30" i="5"/>
  <c r="G30" i="5"/>
  <c r="A30" i="5" s="1"/>
  <c r="B31" i="5"/>
  <c r="C31" i="5"/>
  <c r="D31" i="5"/>
  <c r="E31" i="5"/>
  <c r="F31" i="5"/>
  <c r="G31" i="5"/>
  <c r="A31" i="5" s="1"/>
  <c r="B32" i="5"/>
  <c r="C32" i="5"/>
  <c r="D32" i="5"/>
  <c r="E32" i="5"/>
  <c r="F32" i="5"/>
  <c r="G32" i="5"/>
  <c r="A32" i="5" s="1"/>
  <c r="B33" i="5"/>
  <c r="C33" i="5"/>
  <c r="D33" i="5"/>
  <c r="E33" i="5"/>
  <c r="F33" i="5"/>
  <c r="G33" i="5"/>
  <c r="B34" i="5"/>
  <c r="C34" i="5"/>
  <c r="D34" i="5"/>
  <c r="E34" i="5"/>
  <c r="F34" i="5"/>
  <c r="G34" i="5"/>
  <c r="A34" i="5" s="1"/>
  <c r="B35" i="5"/>
  <c r="C35" i="5"/>
  <c r="D35" i="5"/>
  <c r="E35" i="5"/>
  <c r="F35" i="5"/>
  <c r="G35" i="5"/>
  <c r="A35" i="5" s="1"/>
  <c r="B36" i="5"/>
  <c r="C36" i="5"/>
  <c r="D36" i="5"/>
  <c r="E36" i="5"/>
  <c r="F36" i="5"/>
  <c r="G36" i="5"/>
  <c r="B37" i="5"/>
  <c r="C37" i="5"/>
  <c r="D37" i="5"/>
  <c r="E37" i="5"/>
  <c r="F37" i="5"/>
  <c r="G37" i="5"/>
  <c r="A37" i="5" s="1"/>
  <c r="B38" i="5"/>
  <c r="C38" i="5"/>
  <c r="D38" i="5"/>
  <c r="E38" i="5"/>
  <c r="F38" i="5"/>
  <c r="G38" i="5"/>
  <c r="A38" i="5" s="1"/>
  <c r="B39" i="5"/>
  <c r="C39" i="5"/>
  <c r="D39" i="5"/>
  <c r="E39" i="5"/>
  <c r="F39" i="5"/>
  <c r="G39" i="5"/>
  <c r="A39" i="5" s="1"/>
  <c r="B40" i="5"/>
  <c r="C40" i="5"/>
  <c r="D40" i="5"/>
  <c r="E40" i="5"/>
  <c r="F40" i="5"/>
  <c r="G40" i="5"/>
  <c r="A40" i="5" s="1"/>
  <c r="B41" i="5"/>
  <c r="C41" i="5"/>
  <c r="D41" i="5"/>
  <c r="E41" i="5"/>
  <c r="F41" i="5"/>
  <c r="G41" i="5"/>
  <c r="B42" i="5"/>
  <c r="C42" i="5"/>
  <c r="D42" i="5"/>
  <c r="E42" i="5"/>
  <c r="F42" i="5"/>
  <c r="G42" i="5"/>
  <c r="A42" i="5" s="1"/>
  <c r="B43" i="5"/>
  <c r="C43" i="5"/>
  <c r="D43" i="5"/>
  <c r="E43" i="5"/>
  <c r="F43" i="5"/>
  <c r="G43" i="5"/>
  <c r="A43" i="5" s="1"/>
  <c r="B44" i="5"/>
  <c r="C44" i="5"/>
  <c r="D44" i="5"/>
  <c r="E44" i="5"/>
  <c r="F44" i="5"/>
  <c r="G44" i="5"/>
  <c r="B45" i="5"/>
  <c r="C45" i="5"/>
  <c r="D45" i="5"/>
  <c r="E45" i="5"/>
  <c r="F45" i="5"/>
  <c r="G45" i="5"/>
  <c r="A45" i="5" s="1"/>
  <c r="B46" i="5"/>
  <c r="C46" i="5"/>
  <c r="D46" i="5"/>
  <c r="E46" i="5"/>
  <c r="F46" i="5"/>
  <c r="G46" i="5"/>
  <c r="A46" i="5" s="1"/>
  <c r="B47" i="5"/>
  <c r="C47" i="5"/>
  <c r="D47" i="5"/>
  <c r="E47" i="5"/>
  <c r="F47" i="5"/>
  <c r="G47" i="5"/>
  <c r="A47" i="5" s="1"/>
  <c r="B48" i="5"/>
  <c r="C48" i="5"/>
  <c r="D48" i="5"/>
  <c r="E48" i="5"/>
  <c r="F48" i="5"/>
  <c r="G48" i="5"/>
  <c r="B49" i="5"/>
  <c r="C49" i="5"/>
  <c r="D49" i="5"/>
  <c r="E49" i="5"/>
  <c r="F49" i="5"/>
  <c r="G49" i="5"/>
  <c r="B50" i="5"/>
  <c r="C50" i="5"/>
  <c r="D50" i="5"/>
  <c r="E50" i="5"/>
  <c r="F50" i="5"/>
  <c r="G50" i="5"/>
  <c r="A50" i="5" s="1"/>
  <c r="B51" i="5"/>
  <c r="C51" i="5"/>
  <c r="D51" i="5"/>
  <c r="E51" i="5"/>
  <c r="F51" i="5"/>
  <c r="G51" i="5"/>
  <c r="A51" i="5" s="1"/>
  <c r="B52" i="5"/>
  <c r="C52" i="5"/>
  <c r="D52" i="5"/>
  <c r="E52" i="5"/>
  <c r="F52" i="5"/>
  <c r="G52" i="5"/>
  <c r="A52" i="5" s="1"/>
  <c r="B53" i="5"/>
  <c r="C53" i="5"/>
  <c r="D53" i="5"/>
  <c r="E53" i="5"/>
  <c r="F53" i="5"/>
  <c r="G53" i="5"/>
  <c r="A53" i="5" s="1"/>
  <c r="B54" i="5"/>
  <c r="C54" i="5"/>
  <c r="D54" i="5"/>
  <c r="E54" i="5"/>
  <c r="F54" i="5"/>
  <c r="G54" i="5"/>
  <c r="A54" i="5" s="1"/>
  <c r="B55" i="5"/>
  <c r="C55" i="5"/>
  <c r="D55" i="5"/>
  <c r="E55" i="5"/>
  <c r="F55" i="5"/>
  <c r="G55" i="5"/>
  <c r="A55" i="5" s="1"/>
  <c r="B56" i="5"/>
  <c r="C56" i="5"/>
  <c r="D56" i="5"/>
  <c r="E56" i="5"/>
  <c r="F56" i="5"/>
  <c r="G56" i="5"/>
  <c r="B57" i="5"/>
  <c r="C57" i="5"/>
  <c r="D57" i="5"/>
  <c r="E57" i="5"/>
  <c r="F57" i="5"/>
  <c r="G57" i="5"/>
  <c r="B58" i="5"/>
  <c r="C58" i="5"/>
  <c r="D58" i="5"/>
  <c r="E58" i="5"/>
  <c r="F58" i="5"/>
  <c r="G58" i="5"/>
  <c r="A58" i="5" s="1"/>
  <c r="B59" i="5"/>
  <c r="C59" i="5"/>
  <c r="D59" i="5"/>
  <c r="E59" i="5"/>
  <c r="F59" i="5"/>
  <c r="G59" i="5"/>
  <c r="A59" i="5" s="1"/>
  <c r="B60" i="5"/>
  <c r="C60" i="5"/>
  <c r="D60" i="5"/>
  <c r="E60" i="5"/>
  <c r="F60" i="5"/>
  <c r="G60" i="5"/>
  <c r="A60" i="5" s="1"/>
  <c r="B61" i="5"/>
  <c r="C61" i="5"/>
  <c r="D61" i="5"/>
  <c r="E61" i="5"/>
  <c r="F61" i="5"/>
  <c r="G61" i="5"/>
  <c r="A61" i="5" s="1"/>
  <c r="B62" i="5"/>
  <c r="C62" i="5"/>
  <c r="D62" i="5"/>
  <c r="E62" i="5"/>
  <c r="F62" i="5"/>
  <c r="G62" i="5"/>
  <c r="A62" i="5" s="1"/>
  <c r="B63" i="5"/>
  <c r="C63" i="5"/>
  <c r="D63" i="5"/>
  <c r="E63" i="5"/>
  <c r="F63" i="5"/>
  <c r="G63" i="5"/>
  <c r="A63" i="5" s="1"/>
  <c r="B64" i="5"/>
  <c r="C64" i="5"/>
  <c r="D64" i="5"/>
  <c r="E64" i="5"/>
  <c r="F64" i="5"/>
  <c r="G64" i="5"/>
  <c r="A64" i="5" s="1"/>
  <c r="B65" i="5"/>
  <c r="C65" i="5"/>
  <c r="D65" i="5"/>
  <c r="E65" i="5"/>
  <c r="F65" i="5"/>
  <c r="G65" i="5"/>
  <c r="B66" i="5"/>
  <c r="C66" i="5"/>
  <c r="D66" i="5"/>
  <c r="E66" i="5"/>
  <c r="F66" i="5"/>
  <c r="G66" i="5"/>
  <c r="A66" i="5" s="1"/>
  <c r="B67" i="5"/>
  <c r="C67" i="5"/>
  <c r="D67" i="5"/>
  <c r="E67" i="5"/>
  <c r="F67" i="5"/>
  <c r="G67" i="5"/>
  <c r="A67" i="5" s="1"/>
  <c r="B68" i="5"/>
  <c r="C68" i="5"/>
  <c r="D68" i="5"/>
  <c r="E68" i="5"/>
  <c r="F68" i="5"/>
  <c r="G68" i="5"/>
  <c r="B69" i="5"/>
  <c r="C69" i="5"/>
  <c r="D69" i="5"/>
  <c r="E69" i="5"/>
  <c r="F69" i="5"/>
  <c r="G69" i="5"/>
  <c r="A69" i="5" s="1"/>
  <c r="B70" i="5"/>
  <c r="C70" i="5"/>
  <c r="D70" i="5"/>
  <c r="E70" i="5"/>
  <c r="F70" i="5"/>
  <c r="G70" i="5"/>
  <c r="A70" i="5" s="1"/>
  <c r="B71" i="5"/>
  <c r="C71" i="5"/>
  <c r="D71" i="5"/>
  <c r="E71" i="5"/>
  <c r="F71" i="5"/>
  <c r="G71" i="5"/>
  <c r="A71" i="5" s="1"/>
  <c r="B72" i="5"/>
  <c r="C72" i="5"/>
  <c r="D72" i="5"/>
  <c r="E72" i="5"/>
  <c r="F72" i="5"/>
  <c r="G72" i="5"/>
  <c r="A72" i="5" s="1"/>
  <c r="B73" i="5"/>
  <c r="C73" i="5"/>
  <c r="D73" i="5"/>
  <c r="E73" i="5"/>
  <c r="F73" i="5"/>
  <c r="G73" i="5"/>
  <c r="A73" i="5" s="1"/>
  <c r="B74" i="5"/>
  <c r="C74" i="5"/>
  <c r="D74" i="5"/>
  <c r="E74" i="5"/>
  <c r="F74" i="5"/>
  <c r="G74" i="5"/>
  <c r="A74" i="5" s="1"/>
  <c r="B75" i="5"/>
  <c r="C75" i="5"/>
  <c r="D75" i="5"/>
  <c r="E75" i="5"/>
  <c r="F75" i="5"/>
  <c r="G75" i="5"/>
  <c r="A75" i="5" s="1"/>
  <c r="B76" i="5"/>
  <c r="C76" i="5"/>
  <c r="D76" i="5"/>
  <c r="E76" i="5"/>
  <c r="F76" i="5"/>
  <c r="G76" i="5"/>
  <c r="A76" i="5" s="1"/>
  <c r="B77" i="5"/>
  <c r="C77" i="5"/>
  <c r="D77" i="5"/>
  <c r="E77" i="5"/>
  <c r="F77" i="5"/>
  <c r="G77" i="5"/>
  <c r="A77" i="5" s="1"/>
  <c r="B78" i="5"/>
  <c r="C78" i="5"/>
  <c r="D78" i="5"/>
  <c r="E78" i="5"/>
  <c r="F78" i="5"/>
  <c r="G78" i="5"/>
  <c r="A78" i="5" s="1"/>
  <c r="B79" i="5"/>
  <c r="C79" i="5"/>
  <c r="D79" i="5"/>
  <c r="E79" i="5"/>
  <c r="F79" i="5"/>
  <c r="G79" i="5"/>
  <c r="A79" i="5" s="1"/>
  <c r="B80" i="5"/>
  <c r="C80" i="5"/>
  <c r="D80" i="5"/>
  <c r="E80" i="5"/>
  <c r="F80" i="5"/>
  <c r="G80" i="5"/>
  <c r="B81" i="5"/>
  <c r="C81" i="5"/>
  <c r="D81" i="5"/>
  <c r="E81" i="5"/>
  <c r="F81" i="5"/>
  <c r="G81" i="5"/>
  <c r="B82" i="5"/>
  <c r="C82" i="5"/>
  <c r="D82" i="5"/>
  <c r="E82" i="5"/>
  <c r="F82" i="5"/>
  <c r="G82" i="5"/>
  <c r="A82" i="5" s="1"/>
  <c r="B83" i="5"/>
  <c r="C83" i="5"/>
  <c r="D83" i="5"/>
  <c r="E83" i="5"/>
  <c r="F83" i="5"/>
  <c r="G83" i="5"/>
  <c r="A83" i="5" s="1"/>
  <c r="B84" i="5"/>
  <c r="C84" i="5"/>
  <c r="D84" i="5"/>
  <c r="E84" i="5"/>
  <c r="F84" i="5"/>
  <c r="G84" i="5"/>
  <c r="A84" i="5" s="1"/>
  <c r="B85" i="5"/>
  <c r="C85" i="5"/>
  <c r="D85" i="5"/>
  <c r="E85" i="5"/>
  <c r="F85" i="5"/>
  <c r="G85" i="5"/>
  <c r="A85" i="5" s="1"/>
  <c r="B86" i="5"/>
  <c r="C86" i="5"/>
  <c r="D86" i="5"/>
  <c r="E86" i="5"/>
  <c r="F86" i="5"/>
  <c r="G86" i="5"/>
  <c r="A86" i="5" s="1"/>
  <c r="B87" i="5"/>
  <c r="C87" i="5"/>
  <c r="D87" i="5"/>
  <c r="E87" i="5"/>
  <c r="F87" i="5"/>
  <c r="G87" i="5"/>
  <c r="A87" i="5" s="1"/>
  <c r="B88" i="5"/>
  <c r="C88" i="5"/>
  <c r="D88" i="5"/>
  <c r="E88" i="5"/>
  <c r="F88" i="5"/>
  <c r="G88" i="5"/>
  <c r="A88" i="5" s="1"/>
  <c r="B89" i="5"/>
  <c r="C89" i="5"/>
  <c r="D89" i="5"/>
  <c r="E89" i="5"/>
  <c r="F89" i="5"/>
  <c r="G89" i="5"/>
  <c r="A89" i="5" s="1"/>
  <c r="B90" i="5"/>
  <c r="C90" i="5"/>
  <c r="D90" i="5"/>
  <c r="E90" i="5"/>
  <c r="F90" i="5"/>
  <c r="G90" i="5"/>
  <c r="A90" i="5" s="1"/>
  <c r="B91" i="5"/>
  <c r="C91" i="5"/>
  <c r="D91" i="5"/>
  <c r="E91" i="5"/>
  <c r="F91" i="5"/>
  <c r="G91" i="5"/>
  <c r="A91" i="5" s="1"/>
  <c r="B92" i="5"/>
  <c r="C92" i="5"/>
  <c r="D92" i="5"/>
  <c r="E92" i="5"/>
  <c r="F92" i="5"/>
  <c r="G92" i="5"/>
  <c r="B93" i="5"/>
  <c r="C93" i="5"/>
  <c r="D93" i="5"/>
  <c r="E93" i="5"/>
  <c r="F93" i="5"/>
  <c r="G93" i="5"/>
  <c r="A93" i="5" s="1"/>
  <c r="B94" i="5"/>
  <c r="C94" i="5"/>
  <c r="D94" i="5"/>
  <c r="E94" i="5"/>
  <c r="F94" i="5"/>
  <c r="G94" i="5"/>
  <c r="A94" i="5" s="1"/>
  <c r="B95" i="5"/>
  <c r="C95" i="5"/>
  <c r="D95" i="5"/>
  <c r="E95" i="5"/>
  <c r="F95" i="5"/>
  <c r="G95" i="5"/>
  <c r="A95" i="5" s="1"/>
  <c r="B96" i="5"/>
  <c r="C96" i="5"/>
  <c r="D96" i="5"/>
  <c r="E96" i="5"/>
  <c r="F96" i="5"/>
  <c r="G96" i="5"/>
  <c r="B97" i="5"/>
  <c r="C97" i="5"/>
  <c r="D97" i="5"/>
  <c r="E97" i="5"/>
  <c r="F97" i="5"/>
  <c r="G97" i="5"/>
  <c r="A97" i="5" s="1"/>
  <c r="B98" i="5"/>
  <c r="C98" i="5"/>
  <c r="D98" i="5"/>
  <c r="E98" i="5"/>
  <c r="F98" i="5"/>
  <c r="G98" i="5"/>
  <c r="A98" i="5" s="1"/>
  <c r="B99" i="5"/>
  <c r="C99" i="5"/>
  <c r="D99" i="5"/>
  <c r="E99" i="5"/>
  <c r="F99" i="5"/>
  <c r="G99" i="5"/>
  <c r="A99" i="5" s="1"/>
  <c r="B100" i="5"/>
  <c r="C100" i="5"/>
  <c r="D100" i="5"/>
  <c r="E100" i="5"/>
  <c r="F100" i="5"/>
  <c r="G100" i="5"/>
  <c r="A100" i="5" s="1"/>
  <c r="B101" i="5"/>
  <c r="C101" i="5"/>
  <c r="D101" i="5"/>
  <c r="E101" i="5"/>
  <c r="F101" i="5"/>
  <c r="G101" i="5"/>
  <c r="A101" i="5" s="1"/>
  <c r="B102" i="5"/>
  <c r="C102" i="5"/>
  <c r="D102" i="5"/>
  <c r="E102" i="5"/>
  <c r="F102" i="5"/>
  <c r="G102" i="5"/>
  <c r="A102" i="5" s="1"/>
  <c r="B103" i="5"/>
  <c r="C103" i="5"/>
  <c r="D103" i="5"/>
  <c r="E103" i="5"/>
  <c r="F103" i="5"/>
  <c r="G103" i="5"/>
  <c r="A103" i="5" s="1"/>
  <c r="B104" i="5"/>
  <c r="C104" i="5"/>
  <c r="D104" i="5"/>
  <c r="E104" i="5"/>
  <c r="F104" i="5"/>
  <c r="G104" i="5"/>
  <c r="A104" i="5" s="1"/>
  <c r="B105" i="5"/>
  <c r="C105" i="5"/>
  <c r="D105" i="5"/>
  <c r="E105" i="5"/>
  <c r="F105" i="5"/>
  <c r="G105" i="5"/>
  <c r="A105" i="5" s="1"/>
  <c r="B106" i="5"/>
  <c r="C106" i="5"/>
  <c r="D106" i="5"/>
  <c r="E106" i="5"/>
  <c r="F106" i="5"/>
  <c r="G106" i="5"/>
  <c r="A106" i="5" s="1"/>
  <c r="B107" i="5"/>
  <c r="C107" i="5"/>
  <c r="D107" i="5"/>
  <c r="E107" i="5"/>
  <c r="F107" i="5"/>
  <c r="G107" i="5"/>
  <c r="A107" i="5" s="1"/>
  <c r="B108" i="5"/>
  <c r="C108" i="5"/>
  <c r="D108" i="5"/>
  <c r="E108" i="5"/>
  <c r="F108" i="5"/>
  <c r="G108" i="5"/>
  <c r="B109" i="5"/>
  <c r="C109" i="5"/>
  <c r="D109" i="5"/>
  <c r="E109" i="5"/>
  <c r="F109" i="5"/>
  <c r="G109" i="5"/>
  <c r="A109" i="5" s="1"/>
  <c r="B110" i="5"/>
  <c r="C110" i="5"/>
  <c r="D110" i="5"/>
  <c r="E110" i="5"/>
  <c r="F110" i="5"/>
  <c r="G110" i="5"/>
  <c r="A110" i="5" s="1"/>
  <c r="B111" i="5"/>
  <c r="C111" i="5"/>
  <c r="D111" i="5"/>
  <c r="E111" i="5"/>
  <c r="F111" i="5"/>
  <c r="G111" i="5"/>
  <c r="A111" i="5" s="1"/>
  <c r="B112" i="5"/>
  <c r="C112" i="5"/>
  <c r="D112" i="5"/>
  <c r="E112" i="5"/>
  <c r="F112" i="5"/>
  <c r="G112" i="5"/>
  <c r="B113" i="5"/>
  <c r="C113" i="5"/>
  <c r="D113" i="5"/>
  <c r="E113" i="5"/>
  <c r="F113" i="5"/>
  <c r="G113" i="5"/>
  <c r="A113" i="5" s="1"/>
  <c r="B114" i="5"/>
  <c r="C114" i="5"/>
  <c r="D114" i="5"/>
  <c r="E114" i="5"/>
  <c r="F114" i="5"/>
  <c r="G114" i="5"/>
  <c r="A114" i="5" s="1"/>
  <c r="B115" i="5"/>
  <c r="C115" i="5"/>
  <c r="D115" i="5"/>
  <c r="E115" i="5"/>
  <c r="F115" i="5"/>
  <c r="G115" i="5"/>
  <c r="A115" i="5" s="1"/>
  <c r="B116" i="5"/>
  <c r="C116" i="5"/>
  <c r="D116" i="5"/>
  <c r="E116" i="5"/>
  <c r="F116" i="5"/>
  <c r="G116" i="5"/>
  <c r="A116" i="5" s="1"/>
  <c r="B117" i="5"/>
  <c r="C117" i="5"/>
  <c r="D117" i="5"/>
  <c r="E117" i="5"/>
  <c r="F117" i="5"/>
  <c r="G117" i="5"/>
  <c r="A117" i="5" s="1"/>
  <c r="B118" i="5"/>
  <c r="C118" i="5"/>
  <c r="D118" i="5"/>
  <c r="E118" i="5"/>
  <c r="F118" i="5"/>
  <c r="G118" i="5"/>
  <c r="A118" i="5" s="1"/>
  <c r="B119" i="5"/>
  <c r="C119" i="5"/>
  <c r="D119" i="5"/>
  <c r="E119" i="5"/>
  <c r="F119" i="5"/>
  <c r="G119" i="5"/>
  <c r="A119" i="5" s="1"/>
  <c r="B120" i="5"/>
  <c r="C120" i="5"/>
  <c r="D120" i="5"/>
  <c r="E120" i="5"/>
  <c r="F120" i="5"/>
  <c r="G120" i="5"/>
  <c r="A120" i="5" s="1"/>
  <c r="B121" i="5"/>
  <c r="C121" i="5"/>
  <c r="D121" i="5"/>
  <c r="E121" i="5"/>
  <c r="F121" i="5"/>
  <c r="G121" i="5"/>
  <c r="B122" i="5"/>
  <c r="C122" i="5"/>
  <c r="D122" i="5"/>
  <c r="E122" i="5"/>
  <c r="F122" i="5"/>
  <c r="G122" i="5"/>
  <c r="A122" i="5" s="1"/>
  <c r="B123" i="5"/>
  <c r="C123" i="5"/>
  <c r="D123" i="5"/>
  <c r="E123" i="5"/>
  <c r="F123" i="5"/>
  <c r="G123" i="5"/>
  <c r="A123" i="5" s="1"/>
  <c r="B124" i="5"/>
  <c r="C124" i="5"/>
  <c r="D124" i="5"/>
  <c r="E124" i="5"/>
  <c r="F124" i="5"/>
  <c r="G124" i="5"/>
  <c r="B125" i="5"/>
  <c r="C125" i="5"/>
  <c r="D125" i="5"/>
  <c r="E125" i="5"/>
  <c r="F125" i="5"/>
  <c r="G125" i="5"/>
  <c r="A125" i="5" s="1"/>
  <c r="B126" i="5"/>
  <c r="C126" i="5"/>
  <c r="D126" i="5"/>
  <c r="E126" i="5"/>
  <c r="F126" i="5"/>
  <c r="G126" i="5"/>
  <c r="A126" i="5" s="1"/>
  <c r="B127" i="5"/>
  <c r="C127" i="5"/>
  <c r="D127" i="5"/>
  <c r="E127" i="5"/>
  <c r="F127" i="5"/>
  <c r="G127" i="5"/>
  <c r="A127" i="5" s="1"/>
  <c r="B128" i="5"/>
  <c r="C128" i="5"/>
  <c r="D128" i="5"/>
  <c r="E128" i="5"/>
  <c r="F128" i="5"/>
  <c r="G128" i="5"/>
  <c r="A128" i="5" s="1"/>
  <c r="B129" i="5"/>
  <c r="C129" i="5"/>
  <c r="D129" i="5"/>
  <c r="E129" i="5"/>
  <c r="F129" i="5"/>
  <c r="G129" i="5"/>
  <c r="B130" i="5"/>
  <c r="C130" i="5"/>
  <c r="D130" i="5"/>
  <c r="E130" i="5"/>
  <c r="F130" i="5"/>
  <c r="G130" i="5"/>
  <c r="A130" i="5" s="1"/>
  <c r="B131" i="5"/>
  <c r="C131" i="5"/>
  <c r="D131" i="5"/>
  <c r="E131" i="5"/>
  <c r="F131" i="5"/>
  <c r="G131" i="5"/>
  <c r="A131" i="5" s="1"/>
  <c r="B132" i="5"/>
  <c r="C132" i="5"/>
  <c r="D132" i="5"/>
  <c r="E132" i="5"/>
  <c r="F132" i="5"/>
  <c r="G132" i="5"/>
  <c r="B133" i="5"/>
  <c r="C133" i="5"/>
  <c r="D133" i="5"/>
  <c r="E133" i="5"/>
  <c r="F133" i="5"/>
  <c r="G133" i="5"/>
  <c r="A133" i="5" s="1"/>
  <c r="B134" i="5"/>
  <c r="C134" i="5"/>
  <c r="D134" i="5"/>
  <c r="E134" i="5"/>
  <c r="F134" i="5"/>
  <c r="G134" i="5"/>
  <c r="A134" i="5" s="1"/>
  <c r="B135" i="5"/>
  <c r="C135" i="5"/>
  <c r="D135" i="5"/>
  <c r="E135" i="5"/>
  <c r="F135" i="5"/>
  <c r="G135" i="5"/>
  <c r="A135" i="5" s="1"/>
  <c r="B136" i="5"/>
  <c r="C136" i="5"/>
  <c r="D136" i="5"/>
  <c r="E136" i="5"/>
  <c r="F136" i="5"/>
  <c r="G136" i="5"/>
  <c r="B137" i="5"/>
  <c r="C137" i="5"/>
  <c r="D137" i="5"/>
  <c r="E137" i="5"/>
  <c r="F137" i="5"/>
  <c r="G137" i="5"/>
  <c r="A137" i="5" s="1"/>
  <c r="B138" i="5"/>
  <c r="C138" i="5"/>
  <c r="D138" i="5"/>
  <c r="E138" i="5"/>
  <c r="F138" i="5"/>
  <c r="G138" i="5"/>
  <c r="A138" i="5" s="1"/>
  <c r="B139" i="5"/>
  <c r="C139" i="5"/>
  <c r="D139" i="5"/>
  <c r="E139" i="5"/>
  <c r="F139" i="5"/>
  <c r="G139" i="5"/>
  <c r="A139" i="5" s="1"/>
  <c r="B140" i="5"/>
  <c r="C140" i="5"/>
  <c r="D140" i="5"/>
  <c r="E140" i="5"/>
  <c r="F140" i="5"/>
  <c r="G140" i="5"/>
  <c r="A140" i="5" s="1"/>
  <c r="B141" i="5"/>
  <c r="C141" i="5"/>
  <c r="D141" i="5"/>
  <c r="E141" i="5"/>
  <c r="F141" i="5"/>
  <c r="G141" i="5"/>
  <c r="A141" i="5" s="1"/>
  <c r="B142" i="5"/>
  <c r="C142" i="5"/>
  <c r="D142" i="5"/>
  <c r="E142" i="5"/>
  <c r="F142" i="5"/>
  <c r="G142" i="5"/>
  <c r="A142" i="5" s="1"/>
  <c r="B143" i="5"/>
  <c r="C143" i="5"/>
  <c r="D143" i="5"/>
  <c r="E143" i="5"/>
  <c r="F143" i="5"/>
  <c r="G143" i="5"/>
  <c r="A143" i="5" s="1"/>
  <c r="B144" i="5"/>
  <c r="C144" i="5"/>
  <c r="D144" i="5"/>
  <c r="E144" i="5"/>
  <c r="F144" i="5"/>
  <c r="G144" i="5"/>
  <c r="A144" i="5" s="1"/>
  <c r="B145" i="5"/>
  <c r="C145" i="5"/>
  <c r="D145" i="5"/>
  <c r="E145" i="5"/>
  <c r="F145" i="5"/>
  <c r="G145" i="5"/>
  <c r="A145" i="5" s="1"/>
  <c r="B146" i="5"/>
  <c r="C146" i="5"/>
  <c r="D146" i="5"/>
  <c r="E146" i="5"/>
  <c r="F146" i="5"/>
  <c r="G146" i="5"/>
  <c r="A146" i="5" s="1"/>
  <c r="B147" i="5"/>
  <c r="C147" i="5"/>
  <c r="D147" i="5"/>
  <c r="E147" i="5"/>
  <c r="F147" i="5"/>
  <c r="G147" i="5"/>
  <c r="A147" i="5" s="1"/>
  <c r="B148" i="5"/>
  <c r="C148" i="5"/>
  <c r="D148" i="5"/>
  <c r="E148" i="5"/>
  <c r="F148" i="5"/>
  <c r="G148" i="5"/>
  <c r="A148" i="5" s="1"/>
  <c r="B149" i="5"/>
  <c r="C149" i="5"/>
  <c r="D149" i="5"/>
  <c r="E149" i="5"/>
  <c r="F149" i="5"/>
  <c r="G149" i="5"/>
  <c r="A149" i="5" s="1"/>
  <c r="B150" i="5"/>
  <c r="C150" i="5"/>
  <c r="D150" i="5"/>
  <c r="E150" i="5"/>
  <c r="F150" i="5"/>
  <c r="G150" i="5"/>
  <c r="A150" i="5" s="1"/>
  <c r="B151" i="5"/>
  <c r="C151" i="5"/>
  <c r="D151" i="5"/>
  <c r="E151" i="5"/>
  <c r="F151" i="5"/>
  <c r="G151" i="5"/>
  <c r="A151" i="5" s="1"/>
  <c r="B152" i="5"/>
  <c r="C152" i="5"/>
  <c r="D152" i="5"/>
  <c r="E152" i="5"/>
  <c r="F152" i="5"/>
  <c r="G152" i="5"/>
  <c r="B153" i="5"/>
  <c r="C153" i="5"/>
  <c r="D153" i="5"/>
  <c r="E153" i="5"/>
  <c r="F153" i="5"/>
  <c r="G153" i="5"/>
  <c r="A153" i="5" s="1"/>
  <c r="B154" i="5"/>
  <c r="C154" i="5"/>
  <c r="D154" i="5"/>
  <c r="E154" i="5"/>
  <c r="F154" i="5"/>
  <c r="G154" i="5"/>
  <c r="A154" i="5" s="1"/>
  <c r="B155" i="5"/>
  <c r="C155" i="5"/>
  <c r="D155" i="5"/>
  <c r="E155" i="5"/>
  <c r="F155" i="5"/>
  <c r="G155" i="5"/>
  <c r="A155" i="5" s="1"/>
  <c r="B156" i="5"/>
  <c r="C156" i="5"/>
  <c r="D156" i="5"/>
  <c r="E156" i="5"/>
  <c r="F156" i="5"/>
  <c r="G156" i="5"/>
  <c r="A156" i="5" s="1"/>
  <c r="B157" i="5"/>
  <c r="C157" i="5"/>
  <c r="D157" i="5"/>
  <c r="E157" i="5"/>
  <c r="F157" i="5"/>
  <c r="G157" i="5"/>
  <c r="A157" i="5" s="1"/>
  <c r="B158" i="5"/>
  <c r="C158" i="5"/>
  <c r="D158" i="5"/>
  <c r="E158" i="5"/>
  <c r="F158" i="5"/>
  <c r="G158" i="5"/>
  <c r="A158" i="5" s="1"/>
  <c r="B159" i="5"/>
  <c r="C159" i="5"/>
  <c r="D159" i="5"/>
  <c r="E159" i="5"/>
  <c r="F159" i="5"/>
  <c r="G159" i="5"/>
  <c r="A159" i="5" s="1"/>
  <c r="B160" i="5"/>
  <c r="C160" i="5"/>
  <c r="D160" i="5"/>
  <c r="E160" i="5"/>
  <c r="F160" i="5"/>
  <c r="G160" i="5"/>
  <c r="A160" i="5" s="1"/>
  <c r="B161" i="5"/>
  <c r="C161" i="5"/>
  <c r="D161" i="5"/>
  <c r="E161" i="5"/>
  <c r="F161" i="5"/>
  <c r="G161" i="5"/>
  <c r="A161" i="5" s="1"/>
  <c r="B162" i="5"/>
  <c r="C162" i="5"/>
  <c r="D162" i="5"/>
  <c r="E162" i="5"/>
  <c r="F162" i="5"/>
  <c r="G162" i="5"/>
  <c r="A162" i="5" s="1"/>
  <c r="B163" i="5"/>
  <c r="C163" i="5"/>
  <c r="D163" i="5"/>
  <c r="E163" i="5"/>
  <c r="F163" i="5"/>
  <c r="G163" i="5"/>
  <c r="A163" i="5" s="1"/>
  <c r="B164" i="5"/>
  <c r="C164" i="5"/>
  <c r="D164" i="5"/>
  <c r="E164" i="5"/>
  <c r="F164" i="5"/>
  <c r="G164" i="5"/>
  <c r="B165" i="5"/>
  <c r="C165" i="5"/>
  <c r="D165" i="5"/>
  <c r="E165" i="5"/>
  <c r="F165" i="5"/>
  <c r="G165" i="5"/>
  <c r="A165" i="5" s="1"/>
  <c r="B166" i="5"/>
  <c r="C166" i="5"/>
  <c r="D166" i="5"/>
  <c r="E166" i="5"/>
  <c r="F166" i="5"/>
  <c r="G166" i="5"/>
  <c r="A166" i="5" s="1"/>
  <c r="B167" i="5"/>
  <c r="C167" i="5"/>
  <c r="D167" i="5"/>
  <c r="E167" i="5"/>
  <c r="F167" i="5"/>
  <c r="G167" i="5"/>
  <c r="A167" i="5" s="1"/>
  <c r="B168" i="5"/>
  <c r="C168" i="5"/>
  <c r="D168" i="5"/>
  <c r="E168" i="5"/>
  <c r="F168" i="5"/>
  <c r="G168" i="5"/>
  <c r="B169" i="5"/>
  <c r="C169" i="5"/>
  <c r="D169" i="5"/>
  <c r="E169" i="5"/>
  <c r="F169" i="5"/>
  <c r="G169" i="5"/>
  <c r="A169" i="5" s="1"/>
  <c r="B170" i="5"/>
  <c r="C170" i="5"/>
  <c r="D170" i="5"/>
  <c r="E170" i="5"/>
  <c r="F170" i="5"/>
  <c r="G170" i="5"/>
  <c r="A170" i="5" s="1"/>
  <c r="B171" i="5"/>
  <c r="C171" i="5"/>
  <c r="D171" i="5"/>
  <c r="E171" i="5"/>
  <c r="F171" i="5"/>
  <c r="G171" i="5"/>
  <c r="A171" i="5" s="1"/>
  <c r="B172" i="5"/>
  <c r="C172" i="5"/>
  <c r="D172" i="5"/>
  <c r="E172" i="5"/>
  <c r="F172" i="5"/>
  <c r="G172" i="5"/>
  <c r="A172" i="5" s="1"/>
  <c r="B173" i="5"/>
  <c r="C173" i="5"/>
  <c r="D173" i="5"/>
  <c r="E173" i="5"/>
  <c r="F173" i="5"/>
  <c r="G173" i="5"/>
  <c r="A173" i="5" s="1"/>
  <c r="B174" i="5"/>
  <c r="C174" i="5"/>
  <c r="D174" i="5"/>
  <c r="E174" i="5"/>
  <c r="F174" i="5"/>
  <c r="G174" i="5"/>
  <c r="A174" i="5" s="1"/>
  <c r="B175" i="5"/>
  <c r="C175" i="5"/>
  <c r="D175" i="5"/>
  <c r="E175" i="5"/>
  <c r="F175" i="5"/>
  <c r="G175" i="5"/>
  <c r="A175" i="5" s="1"/>
  <c r="B176" i="5"/>
  <c r="C176" i="5"/>
  <c r="D176" i="5"/>
  <c r="E176" i="5"/>
  <c r="F176" i="5"/>
  <c r="G176" i="5"/>
  <c r="A176" i="5" s="1"/>
  <c r="B177" i="5"/>
  <c r="C177" i="5"/>
  <c r="D177" i="5"/>
  <c r="E177" i="5"/>
  <c r="F177" i="5"/>
  <c r="G177" i="5"/>
  <c r="A177" i="5" s="1"/>
  <c r="B178" i="5"/>
  <c r="C178" i="5"/>
  <c r="D178" i="5"/>
  <c r="E178" i="5"/>
  <c r="F178" i="5"/>
  <c r="G178" i="5"/>
  <c r="A178" i="5" s="1"/>
  <c r="B179" i="5"/>
  <c r="C179" i="5"/>
  <c r="D179" i="5"/>
  <c r="E179" i="5"/>
  <c r="F179" i="5"/>
  <c r="G179" i="5"/>
  <c r="A179" i="5" s="1"/>
  <c r="B180" i="5"/>
  <c r="C180" i="5"/>
  <c r="D180" i="5"/>
  <c r="E180" i="5"/>
  <c r="F180" i="5"/>
  <c r="G180" i="5"/>
  <c r="A180" i="5" s="1"/>
  <c r="B181" i="5"/>
  <c r="C181" i="5"/>
  <c r="D181" i="5"/>
  <c r="E181" i="5"/>
  <c r="F181" i="5"/>
  <c r="G181" i="5"/>
  <c r="A181" i="5" s="1"/>
  <c r="B182" i="5"/>
  <c r="C182" i="5"/>
  <c r="D182" i="5"/>
  <c r="E182" i="5"/>
  <c r="F182" i="5"/>
  <c r="G182" i="5"/>
  <c r="A182" i="5" s="1"/>
  <c r="B183" i="5"/>
  <c r="C183" i="5"/>
  <c r="D183" i="5"/>
  <c r="E183" i="5"/>
  <c r="F183" i="5"/>
  <c r="G183" i="5"/>
  <c r="A183" i="5" s="1"/>
  <c r="B184" i="5"/>
  <c r="C184" i="5"/>
  <c r="D184" i="5"/>
  <c r="E184" i="5"/>
  <c r="F184" i="5"/>
  <c r="G184" i="5"/>
  <c r="B185" i="5"/>
  <c r="C185" i="5"/>
  <c r="D185" i="5"/>
  <c r="E185" i="5"/>
  <c r="F185" i="5"/>
  <c r="G185" i="5"/>
  <c r="A185" i="5" s="1"/>
  <c r="B186" i="5"/>
  <c r="C186" i="5"/>
  <c r="D186" i="5"/>
  <c r="E186" i="5"/>
  <c r="F186" i="5"/>
  <c r="G186" i="5"/>
  <c r="A186" i="5" s="1"/>
  <c r="B187" i="5"/>
  <c r="C187" i="5"/>
  <c r="D187" i="5"/>
  <c r="E187" i="5"/>
  <c r="F187" i="5"/>
  <c r="G187" i="5"/>
  <c r="A187" i="5" s="1"/>
  <c r="B188" i="5"/>
  <c r="C188" i="5"/>
  <c r="D188" i="5"/>
  <c r="E188" i="5"/>
  <c r="F188" i="5"/>
  <c r="G188" i="5"/>
  <c r="A188" i="5" s="1"/>
  <c r="B189" i="5"/>
  <c r="C189" i="5"/>
  <c r="D189" i="5"/>
  <c r="E189" i="5"/>
  <c r="F189" i="5"/>
  <c r="G189" i="5"/>
  <c r="A189" i="5" s="1"/>
  <c r="B190" i="5"/>
  <c r="C190" i="5"/>
  <c r="D190" i="5"/>
  <c r="E190" i="5"/>
  <c r="F190" i="5"/>
  <c r="G190" i="5"/>
  <c r="A190" i="5" s="1"/>
  <c r="B191" i="5"/>
  <c r="C191" i="5"/>
  <c r="D191" i="5"/>
  <c r="E191" i="5"/>
  <c r="F191" i="5"/>
  <c r="G191" i="5"/>
  <c r="A191" i="5" s="1"/>
  <c r="B192" i="5"/>
  <c r="C192" i="5"/>
  <c r="D192" i="5"/>
  <c r="E192" i="5"/>
  <c r="F192" i="5"/>
  <c r="G192" i="5"/>
  <c r="A192" i="5" s="1"/>
  <c r="B193" i="5"/>
  <c r="C193" i="5"/>
  <c r="D193" i="5"/>
  <c r="E193" i="5"/>
  <c r="F193" i="5"/>
  <c r="G193" i="5"/>
  <c r="A193" i="5" s="1"/>
  <c r="B194" i="5"/>
  <c r="C194" i="5"/>
  <c r="D194" i="5"/>
  <c r="E194" i="5"/>
  <c r="F194" i="5"/>
  <c r="G194" i="5"/>
  <c r="A194" i="5" s="1"/>
  <c r="B195" i="5"/>
  <c r="C195" i="5"/>
  <c r="D195" i="5"/>
  <c r="E195" i="5"/>
  <c r="F195" i="5"/>
  <c r="G195" i="5"/>
  <c r="A195" i="5" s="1"/>
  <c r="B196" i="5"/>
  <c r="C196" i="5"/>
  <c r="D196" i="5"/>
  <c r="E196" i="5"/>
  <c r="F196" i="5"/>
  <c r="G196" i="5"/>
  <c r="B197" i="5"/>
  <c r="C197" i="5"/>
  <c r="D197" i="5"/>
  <c r="E197" i="5"/>
  <c r="F197" i="5"/>
  <c r="G197" i="5"/>
  <c r="A197" i="5" s="1"/>
  <c r="B198" i="5"/>
  <c r="C198" i="5"/>
  <c r="D198" i="5"/>
  <c r="E198" i="5"/>
  <c r="F198" i="5"/>
  <c r="G198" i="5"/>
  <c r="A198" i="5" s="1"/>
  <c r="B199" i="5"/>
  <c r="C199" i="5"/>
  <c r="D199" i="5"/>
  <c r="E199" i="5"/>
  <c r="F199" i="5"/>
  <c r="G199" i="5"/>
  <c r="A199" i="5" s="1"/>
  <c r="B200" i="5"/>
  <c r="C200" i="5"/>
  <c r="D200" i="5"/>
  <c r="E200" i="5"/>
  <c r="F200" i="5"/>
  <c r="G200" i="5"/>
  <c r="A200" i="5" s="1"/>
  <c r="B201" i="5"/>
  <c r="C201" i="5"/>
  <c r="D201" i="5"/>
  <c r="E201" i="5"/>
  <c r="F201" i="5"/>
  <c r="G201" i="5"/>
  <c r="A201" i="5" s="1"/>
  <c r="B202" i="5"/>
  <c r="C202" i="5"/>
  <c r="D202" i="5"/>
  <c r="E202" i="5"/>
  <c r="F202" i="5"/>
  <c r="G202" i="5"/>
  <c r="A202" i="5" s="1"/>
  <c r="B203" i="5"/>
  <c r="C203" i="5"/>
  <c r="D203" i="5"/>
  <c r="E203" i="5"/>
  <c r="F203" i="5"/>
  <c r="G203" i="5"/>
  <c r="A203" i="5" s="1"/>
  <c r="B204" i="5"/>
  <c r="C204" i="5"/>
  <c r="D204" i="5"/>
  <c r="E204" i="5"/>
  <c r="F204" i="5"/>
  <c r="G204" i="5"/>
  <c r="A204" i="5" s="1"/>
  <c r="B205" i="5"/>
  <c r="C205" i="5"/>
  <c r="D205" i="5"/>
  <c r="E205" i="5"/>
  <c r="F205" i="5"/>
  <c r="G205" i="5"/>
  <c r="A205" i="5" s="1"/>
  <c r="B206" i="5"/>
  <c r="C206" i="5"/>
  <c r="D206" i="5"/>
  <c r="E206" i="5"/>
  <c r="F206" i="5"/>
  <c r="G206" i="5"/>
  <c r="A206" i="5" s="1"/>
  <c r="B207" i="5"/>
  <c r="C207" i="5"/>
  <c r="D207" i="5"/>
  <c r="E207" i="5"/>
  <c r="F207" i="5"/>
  <c r="G207" i="5"/>
  <c r="A207" i="5" s="1"/>
  <c r="B208" i="5"/>
  <c r="C208" i="5"/>
  <c r="D208" i="5"/>
  <c r="E208" i="5"/>
  <c r="F208" i="5"/>
  <c r="G208" i="5"/>
  <c r="A208" i="5" s="1"/>
  <c r="B209" i="5"/>
  <c r="C209" i="5"/>
  <c r="D209" i="5"/>
  <c r="E209" i="5"/>
  <c r="F209" i="5"/>
  <c r="G209" i="5"/>
  <c r="A209" i="5" s="1"/>
  <c r="B210" i="5"/>
  <c r="C210" i="5"/>
  <c r="D210" i="5"/>
  <c r="E210" i="5"/>
  <c r="F210" i="5"/>
  <c r="G210" i="5"/>
  <c r="A210" i="5" s="1"/>
  <c r="B211" i="5"/>
  <c r="C211" i="5"/>
  <c r="D211" i="5"/>
  <c r="E211" i="5"/>
  <c r="F211" i="5"/>
  <c r="G211" i="5"/>
  <c r="A211" i="5" s="1"/>
  <c r="B212" i="5"/>
  <c r="C212" i="5"/>
  <c r="D212" i="5"/>
  <c r="E212" i="5"/>
  <c r="F212" i="5"/>
  <c r="G212" i="5"/>
  <c r="A212" i="5" s="1"/>
  <c r="B213" i="5"/>
  <c r="C213" i="5"/>
  <c r="D213" i="5"/>
  <c r="E213" i="5"/>
  <c r="F213" i="5"/>
  <c r="G213" i="5"/>
  <c r="A213" i="5" s="1"/>
  <c r="B214" i="5"/>
  <c r="C214" i="5"/>
  <c r="D214" i="5"/>
  <c r="E214" i="5"/>
  <c r="F214" i="5"/>
  <c r="G214" i="5"/>
  <c r="A214" i="5" s="1"/>
  <c r="B215" i="5"/>
  <c r="C215" i="5"/>
  <c r="D215" i="5"/>
  <c r="E215" i="5"/>
  <c r="F215" i="5"/>
  <c r="G215" i="5"/>
  <c r="A215" i="5" s="1"/>
  <c r="B216" i="5"/>
  <c r="C216" i="5"/>
  <c r="D216" i="5"/>
  <c r="E216" i="5"/>
  <c r="F216" i="5"/>
  <c r="G216" i="5"/>
  <c r="A216" i="5" s="1"/>
  <c r="B217" i="5"/>
  <c r="C217" i="5"/>
  <c r="D217" i="5"/>
  <c r="E217" i="5"/>
  <c r="F217" i="5"/>
  <c r="G217" i="5"/>
  <c r="A217" i="5" s="1"/>
  <c r="B218" i="5"/>
  <c r="C218" i="5"/>
  <c r="D218" i="5"/>
  <c r="E218" i="5"/>
  <c r="F218" i="5"/>
  <c r="G218" i="5"/>
  <c r="A218" i="5" s="1"/>
  <c r="B219" i="5"/>
  <c r="C219" i="5"/>
  <c r="D219" i="5"/>
  <c r="E219" i="5"/>
  <c r="F219" i="5"/>
  <c r="G219" i="5"/>
  <c r="A219" i="5" s="1"/>
  <c r="B220" i="5"/>
  <c r="C220" i="5"/>
  <c r="D220" i="5"/>
  <c r="E220" i="5"/>
  <c r="F220" i="5"/>
  <c r="G220" i="5"/>
  <c r="A220" i="5" s="1"/>
  <c r="B221" i="5"/>
  <c r="C221" i="5"/>
  <c r="D221" i="5"/>
  <c r="E221" i="5"/>
  <c r="F221" i="5"/>
  <c r="G221" i="5"/>
  <c r="A221" i="5" s="1"/>
  <c r="B222" i="5"/>
  <c r="C222" i="5"/>
  <c r="D222" i="5"/>
  <c r="E222" i="5"/>
  <c r="F222" i="5"/>
  <c r="G222" i="5"/>
  <c r="A222" i="5" s="1"/>
  <c r="B223" i="5"/>
  <c r="C223" i="5"/>
  <c r="D223" i="5"/>
  <c r="E223" i="5"/>
  <c r="F223" i="5"/>
  <c r="G223" i="5"/>
  <c r="A223" i="5" s="1"/>
  <c r="B224" i="5"/>
  <c r="C224" i="5"/>
  <c r="D224" i="5"/>
  <c r="E224" i="5"/>
  <c r="F224" i="5"/>
  <c r="G224" i="5"/>
  <c r="A224" i="5" s="1"/>
  <c r="B225" i="5"/>
  <c r="C225" i="5"/>
  <c r="D225" i="5"/>
  <c r="E225" i="5"/>
  <c r="F225" i="5"/>
  <c r="G225" i="5"/>
  <c r="A225" i="5" s="1"/>
  <c r="B226" i="5"/>
  <c r="C226" i="5"/>
  <c r="D226" i="5"/>
  <c r="E226" i="5"/>
  <c r="F226" i="5"/>
  <c r="G226" i="5"/>
  <c r="A226" i="5" s="1"/>
  <c r="B227" i="5"/>
  <c r="C227" i="5"/>
  <c r="D227" i="5"/>
  <c r="E227" i="5"/>
  <c r="F227" i="5"/>
  <c r="G227" i="5"/>
  <c r="A227" i="5" s="1"/>
  <c r="B228" i="5"/>
  <c r="C228" i="5"/>
  <c r="D228" i="5"/>
  <c r="E228" i="5"/>
  <c r="F228" i="5"/>
  <c r="G228" i="5"/>
  <c r="A228" i="5" s="1"/>
  <c r="B229" i="5"/>
  <c r="C229" i="5"/>
  <c r="D229" i="5"/>
  <c r="E229" i="5"/>
  <c r="F229" i="5"/>
  <c r="G229" i="5"/>
  <c r="A229" i="5" s="1"/>
  <c r="B230" i="5"/>
  <c r="C230" i="5"/>
  <c r="D230" i="5"/>
  <c r="E230" i="5"/>
  <c r="F230" i="5"/>
  <c r="G230" i="5"/>
  <c r="A230" i="5" s="1"/>
  <c r="B231" i="5"/>
  <c r="C231" i="5"/>
  <c r="D231" i="5"/>
  <c r="E231" i="5"/>
  <c r="F231" i="5"/>
  <c r="G231" i="5"/>
  <c r="A231" i="5" s="1"/>
  <c r="B232" i="5"/>
  <c r="C232" i="5"/>
  <c r="D232" i="5"/>
  <c r="E232" i="5"/>
  <c r="F232" i="5"/>
  <c r="G232" i="5"/>
  <c r="A232" i="5" s="1"/>
  <c r="B233" i="5"/>
  <c r="C233" i="5"/>
  <c r="D233" i="5"/>
  <c r="E233" i="5"/>
  <c r="F233" i="5"/>
  <c r="G233" i="5"/>
  <c r="A233" i="5" s="1"/>
  <c r="B234" i="5"/>
  <c r="C234" i="5"/>
  <c r="D234" i="5"/>
  <c r="E234" i="5"/>
  <c r="F234" i="5"/>
  <c r="G234" i="5"/>
  <c r="A234" i="5" s="1"/>
  <c r="B235" i="5"/>
  <c r="C235" i="5"/>
  <c r="D235" i="5"/>
  <c r="E235" i="5"/>
  <c r="F235" i="5"/>
  <c r="G235" i="5"/>
  <c r="A235" i="5" s="1"/>
  <c r="B236" i="5"/>
  <c r="C236" i="5"/>
  <c r="D236" i="5"/>
  <c r="E236" i="5"/>
  <c r="F236" i="5"/>
  <c r="G236" i="5"/>
  <c r="A236" i="5" s="1"/>
  <c r="B237" i="5"/>
  <c r="C237" i="5"/>
  <c r="D237" i="5"/>
  <c r="E237" i="5"/>
  <c r="F237" i="5"/>
  <c r="G237" i="5"/>
  <c r="A237" i="5" s="1"/>
  <c r="B238" i="5"/>
  <c r="C238" i="5"/>
  <c r="D238" i="5"/>
  <c r="E238" i="5"/>
  <c r="F238" i="5"/>
  <c r="G238" i="5"/>
  <c r="A238" i="5" s="1"/>
  <c r="B239" i="5"/>
  <c r="C239" i="5"/>
  <c r="D239" i="5"/>
  <c r="E239" i="5"/>
  <c r="F239" i="5"/>
  <c r="G239" i="5"/>
  <c r="A239" i="5" s="1"/>
  <c r="B240" i="5"/>
  <c r="C240" i="5"/>
  <c r="D240" i="5"/>
  <c r="E240" i="5"/>
  <c r="F240" i="5"/>
  <c r="G240" i="5"/>
  <c r="A240" i="5" s="1"/>
  <c r="B241" i="5"/>
  <c r="C241" i="5"/>
  <c r="D241" i="5"/>
  <c r="E241" i="5"/>
  <c r="F241" i="5"/>
  <c r="G241" i="5"/>
  <c r="A241" i="5" s="1"/>
  <c r="B242" i="5"/>
  <c r="C242" i="5"/>
  <c r="D242" i="5"/>
  <c r="E242" i="5"/>
  <c r="F242" i="5"/>
  <c r="G242" i="5"/>
  <c r="A242" i="5" s="1"/>
  <c r="B243" i="5"/>
  <c r="C243" i="5"/>
  <c r="D243" i="5"/>
  <c r="E243" i="5"/>
  <c r="F243" i="5"/>
  <c r="G243" i="5"/>
  <c r="A243" i="5" s="1"/>
  <c r="B244" i="5"/>
  <c r="C244" i="5"/>
  <c r="D244" i="5"/>
  <c r="E244" i="5"/>
  <c r="F244" i="5"/>
  <c r="G244" i="5"/>
  <c r="A244" i="5" s="1"/>
  <c r="B245" i="5"/>
  <c r="C245" i="5"/>
  <c r="D245" i="5"/>
  <c r="E245" i="5"/>
  <c r="F245" i="5"/>
  <c r="G245" i="5"/>
  <c r="A245" i="5" s="1"/>
  <c r="B246" i="5"/>
  <c r="C246" i="5"/>
  <c r="D246" i="5"/>
  <c r="E246" i="5"/>
  <c r="F246" i="5"/>
  <c r="G246" i="5"/>
  <c r="A246" i="5" s="1"/>
  <c r="B247" i="5"/>
  <c r="C247" i="5"/>
  <c r="D247" i="5"/>
  <c r="E247" i="5"/>
  <c r="F247" i="5"/>
  <c r="G247" i="5"/>
  <c r="A247" i="5" s="1"/>
  <c r="B248" i="5"/>
  <c r="C248" i="5"/>
  <c r="D248" i="5"/>
  <c r="E248" i="5"/>
  <c r="F248" i="5"/>
  <c r="G248" i="5"/>
  <c r="A248" i="5" s="1"/>
  <c r="B249" i="5"/>
  <c r="C249" i="5"/>
  <c r="D249" i="5"/>
  <c r="E249" i="5"/>
  <c r="F249" i="5"/>
  <c r="G249" i="5"/>
  <c r="A249" i="5" s="1"/>
  <c r="B250" i="5"/>
  <c r="C250" i="5"/>
  <c r="D250" i="5"/>
  <c r="E250" i="5"/>
  <c r="F250" i="5"/>
  <c r="G250" i="5"/>
  <c r="A250" i="5" s="1"/>
  <c r="B251" i="5"/>
  <c r="C251" i="5"/>
  <c r="D251" i="5"/>
  <c r="E251" i="5"/>
  <c r="F251" i="5"/>
  <c r="G251" i="5"/>
  <c r="A251" i="5" s="1"/>
  <c r="B252" i="5"/>
  <c r="C252" i="5"/>
  <c r="D252" i="5"/>
  <c r="E252" i="5"/>
  <c r="F252" i="5"/>
  <c r="G252" i="5"/>
  <c r="A252" i="5" s="1"/>
  <c r="B253" i="5"/>
  <c r="C253" i="5"/>
  <c r="D253" i="5"/>
  <c r="E253" i="5"/>
  <c r="F253" i="5"/>
  <c r="G253" i="5"/>
  <c r="A253" i="5" s="1"/>
  <c r="B254" i="5"/>
  <c r="C254" i="5"/>
  <c r="D254" i="5"/>
  <c r="E254" i="5"/>
  <c r="F254" i="5"/>
  <c r="G254" i="5"/>
  <c r="A254" i="5" s="1"/>
  <c r="B255" i="5"/>
  <c r="C255" i="5"/>
  <c r="D255" i="5"/>
  <c r="E255" i="5"/>
  <c r="F255" i="5"/>
  <c r="G255" i="5"/>
  <c r="A255" i="5" s="1"/>
  <c r="B256" i="5"/>
  <c r="C256" i="5"/>
  <c r="D256" i="5"/>
  <c r="E256" i="5"/>
  <c r="F256" i="5"/>
  <c r="G256" i="5"/>
  <c r="A256" i="5" s="1"/>
  <c r="B257" i="5"/>
  <c r="C257" i="5"/>
  <c r="D257" i="5"/>
  <c r="E257" i="5"/>
  <c r="F257" i="5"/>
  <c r="G257" i="5"/>
  <c r="A257" i="5" s="1"/>
  <c r="B258" i="5"/>
  <c r="C258" i="5"/>
  <c r="D258" i="5"/>
  <c r="E258" i="5"/>
  <c r="F258" i="5"/>
  <c r="G258" i="5"/>
  <c r="A258" i="5" s="1"/>
  <c r="B259" i="5"/>
  <c r="C259" i="5"/>
  <c r="D259" i="5"/>
  <c r="E259" i="5"/>
  <c r="F259" i="5"/>
  <c r="G259" i="5"/>
  <c r="A259" i="5" s="1"/>
  <c r="B260" i="5"/>
  <c r="C260" i="5"/>
  <c r="D260" i="5"/>
  <c r="E260" i="5"/>
  <c r="F260" i="5"/>
  <c r="G260" i="5"/>
  <c r="A260" i="5" s="1"/>
  <c r="B261" i="5"/>
  <c r="C261" i="5"/>
  <c r="D261" i="5"/>
  <c r="E261" i="5"/>
  <c r="F261" i="5"/>
  <c r="G261" i="5"/>
  <c r="A261" i="5" s="1"/>
  <c r="B262" i="5"/>
  <c r="C262" i="5"/>
  <c r="D262" i="5"/>
  <c r="E262" i="5"/>
  <c r="F262" i="5"/>
  <c r="G262" i="5"/>
  <c r="A262" i="5" s="1"/>
  <c r="B263" i="5"/>
  <c r="C263" i="5"/>
  <c r="D263" i="5"/>
  <c r="E263" i="5"/>
  <c r="F263" i="5"/>
  <c r="G263" i="5"/>
  <c r="A263" i="5" s="1"/>
  <c r="B264" i="5"/>
  <c r="C264" i="5"/>
  <c r="D264" i="5"/>
  <c r="E264" i="5"/>
  <c r="F264" i="5"/>
  <c r="G264" i="5"/>
  <c r="A264" i="5" s="1"/>
  <c r="B265" i="5"/>
  <c r="C265" i="5"/>
  <c r="D265" i="5"/>
  <c r="E265" i="5"/>
  <c r="F265" i="5"/>
  <c r="G265" i="5"/>
  <c r="A265" i="5" s="1"/>
  <c r="B266" i="5"/>
  <c r="C266" i="5"/>
  <c r="D266" i="5"/>
  <c r="E266" i="5"/>
  <c r="F266" i="5"/>
  <c r="G266" i="5"/>
  <c r="A266" i="5" s="1"/>
  <c r="B267" i="5"/>
  <c r="C267" i="5"/>
  <c r="D267" i="5"/>
  <c r="E267" i="5"/>
  <c r="F267" i="5"/>
  <c r="G267" i="5"/>
  <c r="A267" i="5" s="1"/>
  <c r="B268" i="5"/>
  <c r="C268" i="5"/>
  <c r="D268" i="5"/>
  <c r="E268" i="5"/>
  <c r="F268" i="5"/>
  <c r="G268" i="5"/>
  <c r="B269" i="5"/>
  <c r="C269" i="5"/>
  <c r="D269" i="5"/>
  <c r="E269" i="5"/>
  <c r="F269" i="5"/>
  <c r="G269" i="5"/>
  <c r="A269" i="5" s="1"/>
  <c r="B270" i="5"/>
  <c r="C270" i="5"/>
  <c r="D270" i="5"/>
  <c r="E270" i="5"/>
  <c r="F270" i="5"/>
  <c r="G270" i="5"/>
  <c r="A270" i="5" s="1"/>
  <c r="B271" i="5"/>
  <c r="C271" i="5"/>
  <c r="D271" i="5"/>
  <c r="E271" i="5"/>
  <c r="F271" i="5"/>
  <c r="G271" i="5"/>
  <c r="A271" i="5" s="1"/>
  <c r="B272" i="5"/>
  <c r="C272" i="5"/>
  <c r="D272" i="5"/>
  <c r="E272" i="5"/>
  <c r="F272" i="5"/>
  <c r="G272" i="5"/>
  <c r="A272" i="5" s="1"/>
  <c r="B273" i="5"/>
  <c r="C273" i="5"/>
  <c r="D273" i="5"/>
  <c r="E273" i="5"/>
  <c r="F273" i="5"/>
  <c r="G273" i="5"/>
  <c r="A273" i="5" s="1"/>
  <c r="B274" i="5"/>
  <c r="C274" i="5"/>
  <c r="D274" i="5"/>
  <c r="E274" i="5"/>
  <c r="F274" i="5"/>
  <c r="G274" i="5"/>
  <c r="A274" i="5" s="1"/>
  <c r="B275" i="5"/>
  <c r="C275" i="5"/>
  <c r="D275" i="5"/>
  <c r="E275" i="5"/>
  <c r="F275" i="5"/>
  <c r="G275" i="5"/>
  <c r="A275" i="5" s="1"/>
  <c r="B276" i="5"/>
  <c r="C276" i="5"/>
  <c r="D276" i="5"/>
  <c r="E276" i="5"/>
  <c r="F276" i="5"/>
  <c r="G276" i="5"/>
  <c r="A276" i="5" s="1"/>
  <c r="B277" i="5"/>
  <c r="C277" i="5"/>
  <c r="D277" i="5"/>
  <c r="E277" i="5"/>
  <c r="F277" i="5"/>
  <c r="G277" i="5"/>
  <c r="A277" i="5" s="1"/>
  <c r="B278" i="5"/>
  <c r="C278" i="5"/>
  <c r="D278" i="5"/>
  <c r="E278" i="5"/>
  <c r="F278" i="5"/>
  <c r="G278" i="5"/>
  <c r="A278" i="5" s="1"/>
  <c r="B279" i="5"/>
  <c r="C279" i="5"/>
  <c r="D279" i="5"/>
  <c r="E279" i="5"/>
  <c r="F279" i="5"/>
  <c r="G279" i="5"/>
  <c r="A279" i="5" s="1"/>
  <c r="B280" i="5"/>
  <c r="C280" i="5"/>
  <c r="D280" i="5"/>
  <c r="E280" i="5"/>
  <c r="F280" i="5"/>
  <c r="G280" i="5"/>
  <c r="A280" i="5" s="1"/>
  <c r="B281" i="5"/>
  <c r="C281" i="5"/>
  <c r="D281" i="5"/>
  <c r="E281" i="5"/>
  <c r="F281" i="5"/>
  <c r="G281" i="5"/>
  <c r="A281" i="5" s="1"/>
  <c r="B282" i="5"/>
  <c r="C282" i="5"/>
  <c r="D282" i="5"/>
  <c r="E282" i="5"/>
  <c r="F282" i="5"/>
  <c r="G282" i="5"/>
  <c r="A282" i="5" s="1"/>
  <c r="B283" i="5"/>
  <c r="C283" i="5"/>
  <c r="D283" i="5"/>
  <c r="E283" i="5"/>
  <c r="F283" i="5"/>
  <c r="G283" i="5"/>
  <c r="A283" i="5" s="1"/>
  <c r="B284" i="5"/>
  <c r="C284" i="5"/>
  <c r="D284" i="5"/>
  <c r="E284" i="5"/>
  <c r="F284" i="5"/>
  <c r="G284" i="5"/>
  <c r="A284" i="5" s="1"/>
  <c r="B285" i="5"/>
  <c r="C285" i="5"/>
  <c r="D285" i="5"/>
  <c r="E285" i="5"/>
  <c r="F285" i="5"/>
  <c r="G285" i="5"/>
  <c r="A285" i="5" s="1"/>
  <c r="B286" i="5"/>
  <c r="C286" i="5"/>
  <c r="D286" i="5"/>
  <c r="E286" i="5"/>
  <c r="F286" i="5"/>
  <c r="G286" i="5"/>
  <c r="A286" i="5" s="1"/>
  <c r="B287" i="5"/>
  <c r="C287" i="5"/>
  <c r="D287" i="5"/>
  <c r="E287" i="5"/>
  <c r="F287" i="5"/>
  <c r="G287" i="5"/>
  <c r="A287" i="5" s="1"/>
  <c r="B288" i="5"/>
  <c r="C288" i="5"/>
  <c r="D288" i="5"/>
  <c r="E288" i="5"/>
  <c r="F288" i="5"/>
  <c r="G288" i="5"/>
  <c r="A288" i="5" s="1"/>
  <c r="B289" i="5"/>
  <c r="C289" i="5"/>
  <c r="D289" i="5"/>
  <c r="E289" i="5"/>
  <c r="F289" i="5"/>
  <c r="G289" i="5"/>
  <c r="A289" i="5" s="1"/>
  <c r="B290" i="5"/>
  <c r="C290" i="5"/>
  <c r="D290" i="5"/>
  <c r="E290" i="5"/>
  <c r="F290" i="5"/>
  <c r="G290" i="5"/>
  <c r="A290" i="5" s="1"/>
  <c r="B291" i="5"/>
  <c r="C291" i="5"/>
  <c r="D291" i="5"/>
  <c r="E291" i="5"/>
  <c r="F291" i="5"/>
  <c r="G291" i="5"/>
  <c r="A291" i="5" s="1"/>
  <c r="B292" i="5"/>
  <c r="C292" i="5"/>
  <c r="D292" i="5"/>
  <c r="E292" i="5"/>
  <c r="F292" i="5"/>
  <c r="G292" i="5"/>
  <c r="B293" i="5"/>
  <c r="C293" i="5"/>
  <c r="D293" i="5"/>
  <c r="E293" i="5"/>
  <c r="F293" i="5"/>
  <c r="G293" i="5"/>
  <c r="A293" i="5" s="1"/>
  <c r="B294" i="5"/>
  <c r="C294" i="5"/>
  <c r="D294" i="5"/>
  <c r="E294" i="5"/>
  <c r="F294" i="5"/>
  <c r="G294" i="5"/>
  <c r="A294" i="5" s="1"/>
  <c r="B295" i="5"/>
  <c r="C295" i="5"/>
  <c r="D295" i="5"/>
  <c r="E295" i="5"/>
  <c r="F295" i="5"/>
  <c r="G295" i="5"/>
  <c r="A295" i="5" s="1"/>
  <c r="B296" i="5"/>
  <c r="C296" i="5"/>
  <c r="D296" i="5"/>
  <c r="E296" i="5"/>
  <c r="F296" i="5"/>
  <c r="G296" i="5"/>
  <c r="A296" i="5" s="1"/>
  <c r="B297" i="5"/>
  <c r="C297" i="5"/>
  <c r="D297" i="5"/>
  <c r="E297" i="5"/>
  <c r="F297" i="5"/>
  <c r="G297" i="5"/>
  <c r="A297" i="5" s="1"/>
  <c r="B298" i="5"/>
  <c r="C298" i="5"/>
  <c r="D298" i="5"/>
  <c r="E298" i="5"/>
  <c r="F298" i="5"/>
  <c r="G298" i="5"/>
  <c r="A298" i="5" s="1"/>
  <c r="B299" i="5"/>
  <c r="C299" i="5"/>
  <c r="D299" i="5"/>
  <c r="E299" i="5"/>
  <c r="F299" i="5"/>
  <c r="G299" i="5"/>
  <c r="A299" i="5" s="1"/>
  <c r="B300" i="5"/>
  <c r="C300" i="5"/>
  <c r="D300" i="5"/>
  <c r="E300" i="5"/>
  <c r="F300" i="5"/>
  <c r="G300" i="5"/>
  <c r="A300" i="5" s="1"/>
  <c r="B301" i="5"/>
  <c r="C301" i="5"/>
  <c r="D301" i="5"/>
  <c r="E301" i="5"/>
  <c r="F301" i="5"/>
  <c r="G301" i="5"/>
  <c r="A301" i="5" s="1"/>
  <c r="B302" i="5"/>
  <c r="C302" i="5"/>
  <c r="D302" i="5"/>
  <c r="E302" i="5"/>
  <c r="F302" i="5"/>
  <c r="G302" i="5"/>
  <c r="A302" i="5" s="1"/>
  <c r="B303" i="5"/>
  <c r="C303" i="5"/>
  <c r="D303" i="5"/>
  <c r="E303" i="5"/>
  <c r="F303" i="5"/>
  <c r="G303" i="5"/>
  <c r="A303" i="5" s="1"/>
  <c r="B304" i="5"/>
  <c r="C304" i="5"/>
  <c r="D304" i="5"/>
  <c r="E304" i="5"/>
  <c r="F304" i="5"/>
  <c r="G304" i="5"/>
  <c r="A304" i="5" s="1"/>
  <c r="B305" i="5"/>
  <c r="C305" i="5"/>
  <c r="D305" i="5"/>
  <c r="E305" i="5"/>
  <c r="F305" i="5"/>
  <c r="G305" i="5"/>
  <c r="A305" i="5" s="1"/>
  <c r="B306" i="5"/>
  <c r="C306" i="5"/>
  <c r="D306" i="5"/>
  <c r="E306" i="5"/>
  <c r="F306" i="5"/>
  <c r="G306" i="5"/>
  <c r="A306" i="5" s="1"/>
  <c r="B307" i="5"/>
  <c r="C307" i="5"/>
  <c r="D307" i="5"/>
  <c r="E307" i="5"/>
  <c r="F307" i="5"/>
  <c r="G307" i="5"/>
  <c r="A307" i="5" s="1"/>
  <c r="B308" i="5"/>
  <c r="C308" i="5"/>
  <c r="D308" i="5"/>
  <c r="E308" i="5"/>
  <c r="F308" i="5"/>
  <c r="G308" i="5"/>
  <c r="A308" i="5" s="1"/>
  <c r="B309" i="5"/>
  <c r="C309" i="5"/>
  <c r="D309" i="5"/>
  <c r="E309" i="5"/>
  <c r="F309" i="5"/>
  <c r="G309" i="5"/>
  <c r="A309" i="5" s="1"/>
  <c r="B310" i="5"/>
  <c r="C310" i="5"/>
  <c r="D310" i="5"/>
  <c r="E310" i="5"/>
  <c r="F310" i="5"/>
  <c r="G310" i="5"/>
  <c r="A310" i="5" s="1"/>
  <c r="B311" i="5"/>
  <c r="C311" i="5"/>
  <c r="D311" i="5"/>
  <c r="E311" i="5"/>
  <c r="F311" i="5"/>
  <c r="G311" i="5"/>
  <c r="A311" i="5" s="1"/>
  <c r="B312" i="5"/>
  <c r="C312" i="5"/>
  <c r="D312" i="5"/>
  <c r="E312" i="5"/>
  <c r="F312" i="5"/>
  <c r="G312" i="5"/>
  <c r="A312" i="5" s="1"/>
  <c r="B313" i="5"/>
  <c r="C313" i="5"/>
  <c r="D313" i="5"/>
  <c r="E313" i="5"/>
  <c r="F313" i="5"/>
  <c r="G313" i="5"/>
  <c r="A313" i="5" s="1"/>
  <c r="B314" i="5"/>
  <c r="C314" i="5"/>
  <c r="D314" i="5"/>
  <c r="E314" i="5"/>
  <c r="F314" i="5"/>
  <c r="G314" i="5"/>
  <c r="A314" i="5" s="1"/>
  <c r="B315" i="5"/>
  <c r="C315" i="5"/>
  <c r="D315" i="5"/>
  <c r="E315" i="5"/>
  <c r="F315" i="5"/>
  <c r="G315" i="5"/>
  <c r="A315" i="5" s="1"/>
  <c r="B316" i="5"/>
  <c r="C316" i="5"/>
  <c r="D316" i="5"/>
  <c r="E316" i="5"/>
  <c r="F316" i="5"/>
  <c r="G316" i="5"/>
  <c r="A316" i="5" s="1"/>
  <c r="B317" i="5"/>
  <c r="C317" i="5"/>
  <c r="D317" i="5"/>
  <c r="E317" i="5"/>
  <c r="F317" i="5"/>
  <c r="G317" i="5"/>
  <c r="A317" i="5" s="1"/>
  <c r="B318" i="5"/>
  <c r="C318" i="5"/>
  <c r="D318" i="5"/>
  <c r="E318" i="5"/>
  <c r="F318" i="5"/>
  <c r="G318" i="5"/>
  <c r="A318" i="5" s="1"/>
  <c r="B319" i="5"/>
  <c r="C319" i="5"/>
  <c r="D319" i="5"/>
  <c r="E319" i="5"/>
  <c r="F319" i="5"/>
  <c r="G319" i="5"/>
  <c r="A319" i="5" s="1"/>
  <c r="B320" i="5"/>
  <c r="C320" i="5"/>
  <c r="D320" i="5"/>
  <c r="E320" i="5"/>
  <c r="F320" i="5"/>
  <c r="G320" i="5"/>
  <c r="A320" i="5" s="1"/>
  <c r="B321" i="5"/>
  <c r="C321" i="5"/>
  <c r="D321" i="5"/>
  <c r="E321" i="5"/>
  <c r="F321" i="5"/>
  <c r="G321" i="5"/>
  <c r="A321" i="5" s="1"/>
  <c r="B322" i="5"/>
  <c r="C322" i="5"/>
  <c r="D322" i="5"/>
  <c r="E322" i="5"/>
  <c r="F322" i="5"/>
  <c r="G322" i="5"/>
  <c r="A322" i="5" s="1"/>
  <c r="B323" i="5"/>
  <c r="C323" i="5"/>
  <c r="D323" i="5"/>
  <c r="E323" i="5"/>
  <c r="F323" i="5"/>
  <c r="G323" i="5"/>
  <c r="A323" i="5" s="1"/>
  <c r="B324" i="5"/>
  <c r="C324" i="5"/>
  <c r="D324" i="5"/>
  <c r="E324" i="5"/>
  <c r="F324" i="5"/>
  <c r="G324" i="5"/>
  <c r="A324" i="5" s="1"/>
  <c r="B325" i="5"/>
  <c r="C325" i="5"/>
  <c r="D325" i="5"/>
  <c r="E325" i="5"/>
  <c r="F325" i="5"/>
  <c r="G325" i="5"/>
  <c r="A325" i="5" s="1"/>
  <c r="B326" i="5"/>
  <c r="C326" i="5"/>
  <c r="D326" i="5"/>
  <c r="E326" i="5"/>
  <c r="F326" i="5"/>
  <c r="G326" i="5"/>
  <c r="A326" i="5" s="1"/>
  <c r="B327" i="5"/>
  <c r="C327" i="5"/>
  <c r="D327" i="5"/>
  <c r="E327" i="5"/>
  <c r="F327" i="5"/>
  <c r="G327" i="5"/>
  <c r="A327" i="5" s="1"/>
  <c r="B328" i="5"/>
  <c r="C328" i="5"/>
  <c r="D328" i="5"/>
  <c r="E328" i="5"/>
  <c r="F328" i="5"/>
  <c r="G328" i="5"/>
  <c r="A328" i="5" s="1"/>
  <c r="B329" i="5"/>
  <c r="C329" i="5"/>
  <c r="D329" i="5"/>
  <c r="E329" i="5"/>
  <c r="F329" i="5"/>
  <c r="G329" i="5"/>
  <c r="A329" i="5" s="1"/>
  <c r="B330" i="5"/>
  <c r="C330" i="5"/>
  <c r="D330" i="5"/>
  <c r="E330" i="5"/>
  <c r="F330" i="5"/>
  <c r="G330" i="5"/>
  <c r="A330" i="5" s="1"/>
  <c r="B331" i="5"/>
  <c r="C331" i="5"/>
  <c r="D331" i="5"/>
  <c r="E331" i="5"/>
  <c r="F331" i="5"/>
  <c r="G331" i="5"/>
  <c r="A331" i="5" s="1"/>
  <c r="B332" i="5"/>
  <c r="C332" i="5"/>
  <c r="D332" i="5"/>
  <c r="E332" i="5"/>
  <c r="F332" i="5"/>
  <c r="G332" i="5"/>
  <c r="A332" i="5" s="1"/>
  <c r="B333" i="5"/>
  <c r="C333" i="5"/>
  <c r="D333" i="5"/>
  <c r="E333" i="5"/>
  <c r="F333" i="5"/>
  <c r="G333" i="5"/>
  <c r="A333" i="5" s="1"/>
  <c r="B334" i="5"/>
  <c r="C334" i="5"/>
  <c r="D334" i="5"/>
  <c r="E334" i="5"/>
  <c r="F334" i="5"/>
  <c r="G334" i="5"/>
  <c r="A334" i="5" s="1"/>
  <c r="B335" i="5"/>
  <c r="C335" i="5"/>
  <c r="D335" i="5"/>
  <c r="E335" i="5"/>
  <c r="F335" i="5"/>
  <c r="G335" i="5"/>
  <c r="A335" i="5" s="1"/>
  <c r="B336" i="5"/>
  <c r="C336" i="5"/>
  <c r="D336" i="5"/>
  <c r="E336" i="5"/>
  <c r="F336" i="5"/>
  <c r="G336" i="5"/>
  <c r="A336" i="5" s="1"/>
  <c r="B337" i="5"/>
  <c r="C337" i="5"/>
  <c r="D337" i="5"/>
  <c r="E337" i="5"/>
  <c r="F337" i="5"/>
  <c r="G337" i="5"/>
  <c r="A337" i="5" s="1"/>
  <c r="B338" i="5"/>
  <c r="C338" i="5"/>
  <c r="D338" i="5"/>
  <c r="E338" i="5"/>
  <c r="F338" i="5"/>
  <c r="G338" i="5"/>
  <c r="A338" i="5" s="1"/>
  <c r="B339" i="5"/>
  <c r="C339" i="5"/>
  <c r="D339" i="5"/>
  <c r="E339" i="5"/>
  <c r="F339" i="5"/>
  <c r="G339" i="5"/>
  <c r="A339" i="5" s="1"/>
  <c r="B340" i="5"/>
  <c r="C340" i="5"/>
  <c r="D340" i="5"/>
  <c r="E340" i="5"/>
  <c r="F340" i="5"/>
  <c r="G340" i="5"/>
  <c r="A340" i="5" s="1"/>
  <c r="B341" i="5"/>
  <c r="C341" i="5"/>
  <c r="D341" i="5"/>
  <c r="E341" i="5"/>
  <c r="F341" i="5"/>
  <c r="G341" i="5"/>
  <c r="A341" i="5" s="1"/>
  <c r="B342" i="5"/>
  <c r="C342" i="5"/>
  <c r="D342" i="5"/>
  <c r="E342" i="5"/>
  <c r="F342" i="5"/>
  <c r="G342" i="5"/>
  <c r="A342" i="5" s="1"/>
  <c r="B343" i="5"/>
  <c r="C343" i="5"/>
  <c r="D343" i="5"/>
  <c r="E343" i="5"/>
  <c r="F343" i="5"/>
  <c r="G343" i="5"/>
  <c r="A343" i="5" s="1"/>
  <c r="B344" i="5"/>
  <c r="C344" i="5"/>
  <c r="D344" i="5"/>
  <c r="E344" i="5"/>
  <c r="F344" i="5"/>
  <c r="G344" i="5"/>
  <c r="A344" i="5" s="1"/>
  <c r="B345" i="5"/>
  <c r="C345" i="5"/>
  <c r="D345" i="5"/>
  <c r="E345" i="5"/>
  <c r="F345" i="5"/>
  <c r="G345" i="5"/>
  <c r="A345" i="5" s="1"/>
  <c r="B346" i="5"/>
  <c r="C346" i="5"/>
  <c r="D346" i="5"/>
  <c r="E346" i="5"/>
  <c r="F346" i="5"/>
  <c r="G346" i="5"/>
  <c r="A346" i="5" s="1"/>
  <c r="B347" i="5"/>
  <c r="C347" i="5"/>
  <c r="D347" i="5"/>
  <c r="E347" i="5"/>
  <c r="F347" i="5"/>
  <c r="G347" i="5"/>
  <c r="A347" i="5" s="1"/>
  <c r="B348" i="5"/>
  <c r="C348" i="5"/>
  <c r="D348" i="5"/>
  <c r="E348" i="5"/>
  <c r="F348" i="5"/>
  <c r="G348" i="5"/>
  <c r="A348" i="5" s="1"/>
  <c r="B349" i="5"/>
  <c r="C349" i="5"/>
  <c r="D349" i="5"/>
  <c r="E349" i="5"/>
  <c r="F349" i="5"/>
  <c r="G349" i="5"/>
  <c r="A349" i="5" s="1"/>
  <c r="B350" i="5"/>
  <c r="C350" i="5"/>
  <c r="D350" i="5"/>
  <c r="E350" i="5"/>
  <c r="F350" i="5"/>
  <c r="G350" i="5"/>
  <c r="A350" i="5" s="1"/>
  <c r="B351" i="5"/>
  <c r="C351" i="5"/>
  <c r="D351" i="5"/>
  <c r="E351" i="5"/>
  <c r="F351" i="5"/>
  <c r="G351" i="5"/>
  <c r="A351" i="5" s="1"/>
  <c r="B352" i="5"/>
  <c r="C352" i="5"/>
  <c r="D352" i="5"/>
  <c r="E352" i="5"/>
  <c r="F352" i="5"/>
  <c r="G352" i="5"/>
  <c r="A352" i="5" s="1"/>
  <c r="B353" i="5"/>
  <c r="C353" i="5"/>
  <c r="D353" i="5"/>
  <c r="E353" i="5"/>
  <c r="F353" i="5"/>
  <c r="G353" i="5"/>
  <c r="A353" i="5" s="1"/>
  <c r="B354" i="5"/>
  <c r="C354" i="5"/>
  <c r="D354" i="5"/>
  <c r="E354" i="5"/>
  <c r="F354" i="5"/>
  <c r="G354" i="5"/>
  <c r="A354" i="5" s="1"/>
  <c r="B355" i="5"/>
  <c r="C355" i="5"/>
  <c r="D355" i="5"/>
  <c r="E355" i="5"/>
  <c r="F355" i="5"/>
  <c r="G355" i="5"/>
  <c r="A355" i="5" s="1"/>
  <c r="B356" i="5"/>
  <c r="C356" i="5"/>
  <c r="D356" i="5"/>
  <c r="E356" i="5"/>
  <c r="F356" i="5"/>
  <c r="G356" i="5"/>
  <c r="A356" i="5" s="1"/>
  <c r="B357" i="5"/>
  <c r="C357" i="5"/>
  <c r="D357" i="5"/>
  <c r="E357" i="5"/>
  <c r="F357" i="5"/>
  <c r="G357" i="5"/>
  <c r="A357" i="5" s="1"/>
  <c r="B358" i="5"/>
  <c r="C358" i="5"/>
  <c r="D358" i="5"/>
  <c r="E358" i="5"/>
  <c r="F358" i="5"/>
  <c r="G358" i="5"/>
  <c r="A358" i="5" s="1"/>
  <c r="B359" i="5"/>
  <c r="C359" i="5"/>
  <c r="D359" i="5"/>
  <c r="E359" i="5"/>
  <c r="F359" i="5"/>
  <c r="G359" i="5"/>
  <c r="A359" i="5" s="1"/>
  <c r="B360" i="5"/>
  <c r="C360" i="5"/>
  <c r="D360" i="5"/>
  <c r="E360" i="5"/>
  <c r="F360" i="5"/>
  <c r="G360" i="5"/>
  <c r="A360" i="5" s="1"/>
  <c r="B361" i="5"/>
  <c r="C361" i="5"/>
  <c r="D361" i="5"/>
  <c r="E361" i="5"/>
  <c r="F361" i="5"/>
  <c r="G361" i="5"/>
  <c r="A361" i="5" s="1"/>
  <c r="B362" i="5"/>
  <c r="C362" i="5"/>
  <c r="D362" i="5"/>
  <c r="E362" i="5"/>
  <c r="F362" i="5"/>
  <c r="G362" i="5"/>
  <c r="A362" i="5" s="1"/>
  <c r="B363" i="5"/>
  <c r="C363" i="5"/>
  <c r="D363" i="5"/>
  <c r="E363" i="5"/>
  <c r="F363" i="5"/>
  <c r="G363" i="5"/>
  <c r="A363" i="5" s="1"/>
  <c r="B364" i="5"/>
  <c r="C364" i="5"/>
  <c r="D364" i="5"/>
  <c r="E364" i="5"/>
  <c r="F364" i="5"/>
  <c r="G364" i="5"/>
  <c r="A364" i="5" s="1"/>
  <c r="B365" i="5"/>
  <c r="C365" i="5"/>
  <c r="D365" i="5"/>
  <c r="E365" i="5"/>
  <c r="F365" i="5"/>
  <c r="G365" i="5"/>
  <c r="A365" i="5" s="1"/>
  <c r="B366" i="5"/>
  <c r="C366" i="5"/>
  <c r="D366" i="5"/>
  <c r="E366" i="5"/>
  <c r="F366" i="5"/>
  <c r="G366" i="5"/>
  <c r="A366" i="5" s="1"/>
  <c r="B367" i="5"/>
  <c r="C367" i="5"/>
  <c r="D367" i="5"/>
  <c r="E367" i="5"/>
  <c r="F367" i="5"/>
  <c r="G367" i="5"/>
  <c r="A367" i="5" s="1"/>
  <c r="B368" i="5"/>
  <c r="C368" i="5"/>
  <c r="D368" i="5"/>
  <c r="E368" i="5"/>
  <c r="F368" i="5"/>
  <c r="G368" i="5"/>
  <c r="A368" i="5" s="1"/>
  <c r="B369" i="5"/>
  <c r="C369" i="5"/>
  <c r="D369" i="5"/>
  <c r="E369" i="5"/>
  <c r="F369" i="5"/>
  <c r="G369" i="5"/>
  <c r="A369" i="5" s="1"/>
  <c r="B370" i="5"/>
  <c r="C370" i="5"/>
  <c r="D370" i="5"/>
  <c r="E370" i="5"/>
  <c r="F370" i="5"/>
  <c r="G370" i="5"/>
  <c r="A370" i="5" s="1"/>
  <c r="B371" i="5"/>
  <c r="C371" i="5"/>
  <c r="D371" i="5"/>
  <c r="E371" i="5"/>
  <c r="F371" i="5"/>
  <c r="G371" i="5"/>
  <c r="A371" i="5" s="1"/>
  <c r="B372" i="5"/>
  <c r="C372" i="5"/>
  <c r="D372" i="5"/>
  <c r="E372" i="5"/>
  <c r="F372" i="5"/>
  <c r="G372" i="5"/>
  <c r="A372" i="5" s="1"/>
  <c r="B373" i="5"/>
  <c r="C373" i="5"/>
  <c r="D373" i="5"/>
  <c r="E373" i="5"/>
  <c r="F373" i="5"/>
  <c r="G373" i="5"/>
  <c r="A373" i="5" s="1"/>
  <c r="B374" i="5"/>
  <c r="C374" i="5"/>
  <c r="D374" i="5"/>
  <c r="E374" i="5"/>
  <c r="F374" i="5"/>
  <c r="G374" i="5"/>
  <c r="A374" i="5" s="1"/>
  <c r="B375" i="5"/>
  <c r="C375" i="5"/>
  <c r="D375" i="5"/>
  <c r="E375" i="5"/>
  <c r="F375" i="5"/>
  <c r="G375" i="5"/>
  <c r="A375" i="5" s="1"/>
  <c r="B376" i="5"/>
  <c r="C376" i="5"/>
  <c r="D376" i="5"/>
  <c r="E376" i="5"/>
  <c r="F376" i="5"/>
  <c r="G376" i="5"/>
  <c r="A376" i="5" s="1"/>
  <c r="B377" i="5"/>
  <c r="C377" i="5"/>
  <c r="D377" i="5"/>
  <c r="E377" i="5"/>
  <c r="F377" i="5"/>
  <c r="G377" i="5"/>
  <c r="A377" i="5" s="1"/>
  <c r="B378" i="5"/>
  <c r="C378" i="5"/>
  <c r="D378" i="5"/>
  <c r="E378" i="5"/>
  <c r="F378" i="5"/>
  <c r="G378" i="5"/>
  <c r="A378" i="5" s="1"/>
  <c r="B379" i="5"/>
  <c r="C379" i="5"/>
  <c r="D379" i="5"/>
  <c r="E379" i="5"/>
  <c r="F379" i="5"/>
  <c r="G379" i="5"/>
  <c r="A379" i="5" s="1"/>
  <c r="B380" i="5"/>
  <c r="C380" i="5"/>
  <c r="D380" i="5"/>
  <c r="E380" i="5"/>
  <c r="F380" i="5"/>
  <c r="G380" i="5"/>
  <c r="A380" i="5" s="1"/>
  <c r="G6" i="5"/>
  <c r="A6" i="5" s="1"/>
  <c r="F6" i="5"/>
  <c r="E6" i="5"/>
  <c r="D6" i="5"/>
  <c r="C6" i="5"/>
  <c r="B6" i="5"/>
  <c r="K2" i="5"/>
  <c r="M2" i="5" s="1"/>
  <c r="K1" i="5"/>
  <c r="M1" i="5" s="1"/>
  <c r="A292" i="5"/>
  <c r="A9" i="5"/>
  <c r="A12" i="5"/>
  <c r="A24" i="5"/>
  <c r="A25" i="5"/>
  <c r="A33" i="5"/>
  <c r="A36" i="5"/>
  <c r="A41" i="5"/>
  <c r="A44" i="5"/>
  <c r="A48" i="5"/>
  <c r="A49" i="5"/>
  <c r="A56" i="5"/>
  <c r="A57" i="5"/>
  <c r="A65" i="5"/>
  <c r="A68" i="5"/>
  <c r="A80" i="5"/>
  <c r="A81" i="5"/>
  <c r="A92" i="5"/>
  <c r="A96" i="5"/>
  <c r="A108" i="5"/>
  <c r="A112" i="5"/>
  <c r="A121" i="5"/>
  <c r="A124" i="5"/>
  <c r="A129" i="5"/>
  <c r="A132" i="5"/>
  <c r="A136" i="5"/>
  <c r="A152" i="5"/>
  <c r="A164" i="5"/>
  <c r="A168" i="5"/>
  <c r="A184" i="5"/>
  <c r="A196" i="5"/>
  <c r="A268" i="5"/>
  <c r="P612" i="1"/>
  <c r="P611" i="1"/>
  <c r="P610" i="1"/>
  <c r="P609" i="1"/>
  <c r="P608" i="1"/>
  <c r="P585" i="1"/>
  <c r="P584" i="1"/>
  <c r="P583" i="1"/>
  <c r="P582" i="1"/>
  <c r="P581" i="1"/>
  <c r="P580" i="1"/>
  <c r="P576" i="1"/>
  <c r="P575" i="1"/>
  <c r="P574" i="1"/>
  <c r="P557" i="1"/>
  <c r="P556" i="1"/>
  <c r="P555" i="1"/>
  <c r="P554" i="1"/>
  <c r="P553" i="1"/>
  <c r="P552" i="1"/>
  <c r="P551" i="1"/>
  <c r="P550" i="1"/>
  <c r="P546" i="1"/>
  <c r="P545" i="1"/>
  <c r="P544" i="1"/>
  <c r="P543" i="1"/>
  <c r="P542" i="1"/>
  <c r="P541" i="1"/>
  <c r="P540" i="1"/>
  <c r="P539" i="1"/>
  <c r="P538" i="1"/>
  <c r="P537" i="1"/>
  <c r="P536" i="1"/>
  <c r="P535" i="1"/>
  <c r="P534" i="1"/>
  <c r="P533" i="1"/>
  <c r="P532" i="1"/>
  <c r="P531" i="1"/>
  <c r="P530" i="1"/>
  <c r="P529" i="1"/>
  <c r="P528" i="1"/>
  <c r="P527" i="1"/>
  <c r="P526" i="1"/>
  <c r="P525" i="1"/>
  <c r="P524" i="1"/>
  <c r="P523" i="1"/>
  <c r="P522" i="1"/>
  <c r="P521" i="1"/>
  <c r="P520" i="1"/>
  <c r="P519" i="1"/>
  <c r="P518" i="1"/>
  <c r="P517" i="1"/>
  <c r="P516" i="1"/>
  <c r="P515" i="1"/>
  <c r="P514" i="1"/>
  <c r="P513" i="1"/>
  <c r="P512" i="1"/>
  <c r="P511" i="1"/>
  <c r="P510" i="1"/>
  <c r="P509" i="1"/>
  <c r="P508" i="1"/>
  <c r="P507" i="1"/>
  <c r="P506" i="1"/>
  <c r="P505" i="1"/>
  <c r="P504" i="1"/>
  <c r="P503" i="1"/>
  <c r="P502" i="1"/>
  <c r="P501" i="1"/>
  <c r="P500" i="1"/>
  <c r="P499" i="1"/>
  <c r="P498" i="1"/>
  <c r="P497" i="1"/>
  <c r="P496" i="1"/>
  <c r="P495" i="1"/>
  <c r="P494" i="1"/>
  <c r="P493" i="1"/>
  <c r="P492" i="1"/>
  <c r="P491" i="1"/>
  <c r="P490" i="1"/>
  <c r="P489" i="1"/>
  <c r="P488" i="1"/>
  <c r="P487" i="1"/>
  <c r="P486" i="1"/>
  <c r="P485" i="1"/>
  <c r="P484" i="1"/>
  <c r="P483" i="1"/>
  <c r="P482" i="1"/>
  <c r="P481" i="1"/>
  <c r="P480" i="1"/>
  <c r="P479" i="1"/>
  <c r="P478" i="1"/>
  <c r="P477" i="1"/>
  <c r="P476" i="1"/>
  <c r="P475" i="1"/>
  <c r="P474" i="1"/>
  <c r="P473" i="1"/>
  <c r="P472" i="1"/>
  <c r="P471" i="1"/>
  <c r="P470" i="1"/>
  <c r="P469" i="1"/>
  <c r="P468" i="1"/>
  <c r="P467" i="1"/>
  <c r="P466" i="1"/>
  <c r="P465" i="1"/>
  <c r="P464" i="1"/>
  <c r="P463" i="1"/>
  <c r="P462" i="1"/>
  <c r="P458" i="1"/>
  <c r="P457" i="1"/>
  <c r="P456" i="1"/>
  <c r="P448" i="1"/>
  <c r="P447" i="1"/>
  <c r="P446" i="1"/>
  <c r="P445" i="1"/>
  <c r="P444" i="1"/>
  <c r="P443" i="1"/>
  <c r="P439" i="1"/>
  <c r="P438" i="1"/>
  <c r="P437" i="1"/>
  <c r="P427" i="1"/>
  <c r="P426" i="1"/>
  <c r="P425" i="1"/>
  <c r="P424" i="1"/>
  <c r="P423" i="1"/>
  <c r="P422" i="1"/>
  <c r="P418" i="1"/>
  <c r="P417" i="1"/>
  <c r="P416" i="1"/>
  <c r="P415" i="1"/>
  <c r="P414" i="1"/>
  <c r="P413" i="1"/>
  <c r="P412" i="1"/>
  <c r="P411" i="1"/>
  <c r="P410" i="1"/>
  <c r="P409" i="1"/>
  <c r="P368" i="1"/>
  <c r="P367" i="1"/>
  <c r="P366" i="1"/>
  <c r="P365" i="1"/>
  <c r="P344" i="1"/>
  <c r="P343" i="1"/>
  <c r="P342" i="1"/>
  <c r="P338" i="1"/>
  <c r="P337" i="1"/>
  <c r="P336" i="1"/>
  <c r="P335" i="1"/>
  <c r="P334" i="1"/>
  <c r="P333" i="1"/>
  <c r="P332" i="1"/>
  <c r="P331" i="1"/>
  <c r="P330" i="1"/>
  <c r="P329" i="1"/>
  <c r="P328" i="1"/>
  <c r="P327" i="1"/>
  <c r="P326" i="1"/>
  <c r="P325" i="1"/>
  <c r="P324" i="1"/>
  <c r="P323" i="1"/>
  <c r="P322" i="1"/>
  <c r="P321" i="1"/>
  <c r="P320" i="1"/>
  <c r="P319" i="1"/>
  <c r="P318" i="1"/>
  <c r="P317" i="1"/>
  <c r="P316" i="1"/>
  <c r="P315" i="1"/>
  <c r="P314" i="1"/>
  <c r="P313" i="1"/>
  <c r="P312" i="1"/>
  <c r="P311" i="1"/>
  <c r="P310" i="1"/>
  <c r="P309" i="1"/>
  <c r="P308" i="1"/>
  <c r="P307" i="1"/>
  <c r="P306" i="1"/>
  <c r="P305" i="1"/>
  <c r="P304" i="1"/>
  <c r="P303" i="1"/>
  <c r="P302" i="1"/>
  <c r="P301" i="1"/>
  <c r="P300" i="1"/>
  <c r="P299" i="1"/>
  <c r="P298" i="1"/>
  <c r="P297" i="1"/>
  <c r="P296" i="1"/>
  <c r="P295" i="1"/>
  <c r="P294" i="1"/>
  <c r="P293" i="1"/>
  <c r="P292" i="1"/>
  <c r="P291" i="1"/>
  <c r="P290" i="1"/>
  <c r="P289" i="1"/>
  <c r="P288" i="1"/>
  <c r="P287" i="1"/>
  <c r="P286" i="1"/>
  <c r="P285" i="1"/>
  <c r="P284" i="1"/>
  <c r="P283" i="1"/>
  <c r="P282" i="1"/>
  <c r="P281" i="1"/>
  <c r="P280" i="1"/>
  <c r="P279" i="1"/>
  <c r="P278" i="1"/>
  <c r="P277" i="1"/>
  <c r="P276" i="1"/>
  <c r="P275" i="1"/>
  <c r="P274" i="1"/>
  <c r="P273" i="1"/>
  <c r="P272" i="1"/>
  <c r="P271" i="1"/>
  <c r="P270" i="1"/>
  <c r="P269" i="1"/>
  <c r="P268" i="1"/>
  <c r="P267" i="1"/>
  <c r="P266" i="1"/>
  <c r="P265" i="1"/>
  <c r="P264" i="1"/>
  <c r="P263" i="1"/>
  <c r="P262" i="1"/>
  <c r="P261" i="1"/>
  <c r="P257" i="1"/>
  <c r="P256" i="1"/>
  <c r="P255" i="1"/>
  <c r="P254" i="1"/>
  <c r="P253" i="1"/>
  <c r="P252" i="1"/>
  <c r="P251" i="1"/>
  <c r="P250" i="1"/>
  <c r="P249" i="1"/>
  <c r="P248" i="1"/>
  <c r="P247" i="1"/>
  <c r="P246" i="1"/>
  <c r="P245" i="1"/>
  <c r="P244" i="1"/>
  <c r="P243" i="1"/>
  <c r="P242" i="1"/>
  <c r="P241" i="1"/>
  <c r="P240" i="1"/>
  <c r="P239" i="1"/>
  <c r="P238" i="1"/>
  <c r="P237" i="1"/>
  <c r="P236" i="1"/>
  <c r="P235" i="1"/>
  <c r="P234" i="1"/>
  <c r="P233" i="1"/>
  <c r="P232" i="1"/>
  <c r="P231" i="1"/>
  <c r="P230" i="1"/>
  <c r="P229" i="1"/>
  <c r="P228" i="1"/>
  <c r="P227" i="1"/>
  <c r="P226" i="1"/>
  <c r="P225" i="1"/>
  <c r="P224" i="1"/>
  <c r="P223" i="1"/>
  <c r="P222" i="1"/>
  <c r="P221" i="1"/>
  <c r="P220" i="1"/>
  <c r="P219" i="1"/>
  <c r="P218" i="1"/>
  <c r="P217" i="1"/>
  <c r="P216" i="1"/>
  <c r="P215" i="1"/>
  <c r="P214" i="1"/>
  <c r="P213" i="1"/>
  <c r="P212" i="1"/>
  <c r="P211" i="1"/>
  <c r="P210" i="1"/>
  <c r="P209" i="1"/>
  <c r="P208" i="1"/>
  <c r="P207" i="1"/>
  <c r="P206" i="1"/>
  <c r="P205" i="1"/>
  <c r="P204" i="1"/>
  <c r="P203" i="1"/>
  <c r="P202" i="1"/>
  <c r="P201" i="1"/>
  <c r="P200" i="1"/>
  <c r="P199" i="1"/>
  <c r="P198" i="1"/>
  <c r="P197" i="1"/>
  <c r="P196" i="1"/>
  <c r="P195" i="1"/>
  <c r="P194" i="1"/>
  <c r="P193" i="1"/>
  <c r="P192" i="1"/>
  <c r="P191" i="1"/>
  <c r="P187" i="1"/>
  <c r="P186" i="1"/>
  <c r="P151" i="1"/>
  <c r="P150" i="1"/>
  <c r="P149" i="1"/>
  <c r="P148" i="1"/>
  <c r="P147" i="1"/>
  <c r="P146" i="1"/>
  <c r="P145" i="1"/>
  <c r="P141" i="1"/>
  <c r="P140" i="1"/>
  <c r="P131" i="1"/>
  <c r="P122" i="1"/>
  <c r="P121" i="1"/>
  <c r="P120" i="1"/>
  <c r="P119" i="1"/>
  <c r="P118" i="1"/>
  <c r="P117" i="1"/>
  <c r="P116" i="1"/>
  <c r="P115" i="1"/>
  <c r="P114" i="1"/>
  <c r="P76" i="1"/>
  <c r="P75" i="1"/>
  <c r="P74" i="1"/>
  <c r="P73" i="1"/>
  <c r="P72" i="1"/>
  <c r="P71" i="1"/>
  <c r="P70" i="1"/>
  <c r="P69" i="1"/>
  <c r="P65" i="1"/>
  <c r="P64" i="1"/>
  <c r="P63" i="1"/>
  <c r="P40" i="1"/>
  <c r="P39" i="1"/>
  <c r="P34" i="1"/>
  <c r="P33" i="1"/>
  <c r="P32" i="1"/>
  <c r="P31" i="1"/>
  <c r="P30" i="1"/>
  <c r="P29" i="1"/>
  <c r="P10" i="1"/>
  <c r="P11" i="1"/>
  <c r="P12" i="1"/>
  <c r="P13" i="1"/>
  <c r="P14" i="1"/>
  <c r="P15" i="1"/>
  <c r="P16" i="1"/>
  <c r="P17" i="1"/>
  <c r="P18" i="1"/>
  <c r="P24" i="1"/>
  <c r="P25" i="1"/>
  <c r="I26" i="1"/>
  <c r="I188" i="1"/>
  <c r="I258" i="1"/>
  <c r="I339" i="1"/>
  <c r="I440" i="1"/>
  <c r="I459" i="1"/>
  <c r="I547" i="1"/>
  <c r="I613" i="1"/>
  <c r="I577" i="1"/>
  <c r="I615" i="1" l="1"/>
  <c r="P577" i="1"/>
  <c r="P419" i="1"/>
  <c r="P188" i="1"/>
  <c r="P258" i="1"/>
  <c r="P339" i="1"/>
  <c r="P459" i="1"/>
  <c r="P547" i="1"/>
  <c r="P613" i="1"/>
  <c r="P142" i="1"/>
  <c r="P26" i="1"/>
  <c r="P66" i="1"/>
  <c r="L258" i="1"/>
  <c r="P440" i="1"/>
  <c r="L26" i="1"/>
  <c r="L66" i="1"/>
  <c r="L188" i="1"/>
  <c r="L142" i="1"/>
  <c r="L547" i="1"/>
  <c r="L339" i="1"/>
  <c r="L419" i="1"/>
  <c r="L577" i="1"/>
  <c r="L440" i="1"/>
  <c r="L459" i="1"/>
  <c r="L613" i="1"/>
  <c r="K22" i="5"/>
  <c r="L53" i="5"/>
  <c r="M19" i="5"/>
  <c r="O36" i="5"/>
  <c r="N34" i="5"/>
  <c r="N50" i="5"/>
  <c r="M11" i="5"/>
  <c r="O80" i="5"/>
  <c r="M75" i="5"/>
  <c r="K86" i="5"/>
  <c r="K10" i="5"/>
  <c r="O8" i="5"/>
  <c r="J56" i="5"/>
  <c r="O20" i="5"/>
  <c r="N32" i="5"/>
  <c r="J138" i="5"/>
  <c r="J184" i="5"/>
  <c r="M7" i="5"/>
  <c r="K18" i="5"/>
  <c r="M30" i="5"/>
  <c r="J48" i="5"/>
  <c r="L71" i="5"/>
  <c r="N162" i="5"/>
  <c r="O12" i="5"/>
  <c r="M23" i="5"/>
  <c r="J39" i="5"/>
  <c r="N58" i="5"/>
  <c r="J92" i="5"/>
  <c r="K14" i="5"/>
  <c r="K25" i="5"/>
  <c r="K41" i="5"/>
  <c r="L61" i="5"/>
  <c r="L104" i="5"/>
  <c r="N26" i="5"/>
  <c r="L43" i="5"/>
  <c r="J64" i="5"/>
  <c r="J119" i="5"/>
  <c r="M15" i="5"/>
  <c r="K6" i="5"/>
  <c r="O16" i="5"/>
  <c r="L28" i="5"/>
  <c r="L45" i="5"/>
  <c r="M67" i="5"/>
  <c r="K7" i="5"/>
  <c r="O9" i="5"/>
  <c r="M12" i="5"/>
  <c r="K15" i="5"/>
  <c r="O17" i="5"/>
  <c r="O21" i="5"/>
  <c r="J6" i="5"/>
  <c r="L7" i="5"/>
  <c r="N8" i="5"/>
  <c r="J10" i="5"/>
  <c r="L11" i="5"/>
  <c r="N12" i="5"/>
  <c r="J14" i="5"/>
  <c r="L15" i="5"/>
  <c r="N16" i="5"/>
  <c r="J18" i="5"/>
  <c r="L19" i="5"/>
  <c r="N20" i="5"/>
  <c r="J22" i="5"/>
  <c r="L23" i="5"/>
  <c r="O24" i="5"/>
  <c r="M26" i="5"/>
  <c r="K28" i="5"/>
  <c r="K30" i="5"/>
  <c r="L32" i="5"/>
  <c r="M34" i="5"/>
  <c r="N36" i="5"/>
  <c r="N38" i="5"/>
  <c r="O40" i="5"/>
  <c r="J43" i="5"/>
  <c r="K45" i="5"/>
  <c r="M47" i="5"/>
  <c r="K50" i="5"/>
  <c r="O52" i="5"/>
  <c r="M55" i="5"/>
  <c r="K58" i="5"/>
  <c r="O60" i="5"/>
  <c r="M63" i="5"/>
  <c r="L67" i="5"/>
  <c r="N70" i="5"/>
  <c r="N74" i="5"/>
  <c r="J80" i="5"/>
  <c r="L85" i="5"/>
  <c r="N90" i="5"/>
  <c r="M102" i="5"/>
  <c r="J117" i="5"/>
  <c r="L135" i="5"/>
  <c r="L159" i="5"/>
  <c r="N187" i="5"/>
  <c r="L6" i="5"/>
  <c r="N7" i="5"/>
  <c r="J9" i="5"/>
  <c r="L10" i="5"/>
  <c r="N11" i="5"/>
  <c r="J13" i="5"/>
  <c r="L14" i="5"/>
  <c r="N15" i="5"/>
  <c r="J17" i="5"/>
  <c r="L18" i="5"/>
  <c r="N19" i="5"/>
  <c r="J21" i="5"/>
  <c r="L22" i="5"/>
  <c r="O23" i="5"/>
  <c r="L25" i="5"/>
  <c r="O26" i="5"/>
  <c r="N28" i="5"/>
  <c r="N30" i="5"/>
  <c r="O32" i="5"/>
  <c r="J35" i="5"/>
  <c r="K37" i="5"/>
  <c r="L39" i="5"/>
  <c r="L41" i="5"/>
  <c r="M43" i="5"/>
  <c r="N45" i="5"/>
  <c r="L48" i="5"/>
  <c r="J51" i="5"/>
  <c r="N53" i="5"/>
  <c r="L56" i="5"/>
  <c r="J59" i="5"/>
  <c r="N61" i="5"/>
  <c r="N64" i="5"/>
  <c r="J68" i="5"/>
  <c r="M71" i="5"/>
  <c r="J76" i="5"/>
  <c r="L81" i="5"/>
  <c r="N86" i="5"/>
  <c r="L93" i="5"/>
  <c r="J106" i="5"/>
  <c r="K121" i="5"/>
  <c r="N140" i="5"/>
  <c r="L166" i="5"/>
  <c r="K9" i="5"/>
  <c r="K13" i="5"/>
  <c r="O15" i="5"/>
  <c r="K17" i="5"/>
  <c r="K21" i="5"/>
  <c r="M22" i="5"/>
  <c r="J24" i="5"/>
  <c r="M25" i="5"/>
  <c r="J27" i="5"/>
  <c r="O28" i="5"/>
  <c r="J31" i="5"/>
  <c r="K33" i="5"/>
  <c r="L35" i="5"/>
  <c r="L37" i="5"/>
  <c r="M39" i="5"/>
  <c r="N41" i="5"/>
  <c r="O43" i="5"/>
  <c r="J46" i="5"/>
  <c r="N48" i="5"/>
  <c r="L51" i="5"/>
  <c r="J54" i="5"/>
  <c r="N56" i="5"/>
  <c r="L59" i="5"/>
  <c r="J62" i="5"/>
  <c r="O64" i="5"/>
  <c r="N68" i="5"/>
  <c r="J72" i="5"/>
  <c r="O76" i="5"/>
  <c r="K82" i="5"/>
  <c r="M87" i="5"/>
  <c r="O94" i="5"/>
  <c r="O107" i="5"/>
  <c r="L123" i="5"/>
  <c r="M143" i="5"/>
  <c r="J170" i="5"/>
  <c r="N112" i="5"/>
  <c r="J273" i="5"/>
  <c r="O7" i="5"/>
  <c r="O11" i="5"/>
  <c r="O19" i="5"/>
  <c r="N6" i="5"/>
  <c r="J8" i="5"/>
  <c r="L9" i="5"/>
  <c r="N10" i="5"/>
  <c r="J12" i="5"/>
  <c r="L13" i="5"/>
  <c r="N14" i="5"/>
  <c r="J16" i="5"/>
  <c r="L17" i="5"/>
  <c r="N18" i="5"/>
  <c r="J20" i="5"/>
  <c r="L21" i="5"/>
  <c r="N22" i="5"/>
  <c r="K24" i="5"/>
  <c r="N25" i="5"/>
  <c r="L27" i="5"/>
  <c r="K29" i="5"/>
  <c r="L31" i="5"/>
  <c r="L33" i="5"/>
  <c r="M35" i="5"/>
  <c r="N37" i="5"/>
  <c r="O39" i="5"/>
  <c r="J42" i="5"/>
  <c r="J44" i="5"/>
  <c r="K46" i="5"/>
  <c r="O48" i="5"/>
  <c r="M51" i="5"/>
  <c r="K54" i="5"/>
  <c r="O56" i="5"/>
  <c r="M59" i="5"/>
  <c r="K62" i="5"/>
  <c r="L65" i="5"/>
  <c r="O68" i="5"/>
  <c r="N72" i="5"/>
  <c r="L77" i="5"/>
  <c r="N82" i="5"/>
  <c r="J88" i="5"/>
  <c r="L96" i="5"/>
  <c r="N109" i="5"/>
  <c r="M125" i="5"/>
  <c r="M146" i="5"/>
  <c r="L173" i="5"/>
  <c r="M6" i="5"/>
  <c r="M10" i="5"/>
  <c r="M14" i="5"/>
  <c r="M18" i="5"/>
  <c r="O6" i="5"/>
  <c r="K8" i="5"/>
  <c r="M9" i="5"/>
  <c r="O10" i="5"/>
  <c r="K12" i="5"/>
  <c r="M13" i="5"/>
  <c r="O14" i="5"/>
  <c r="K16" i="5"/>
  <c r="M17" i="5"/>
  <c r="O18" i="5"/>
  <c r="K20" i="5"/>
  <c r="M21" i="5"/>
  <c r="O22" i="5"/>
  <c r="L24" i="5"/>
  <c r="O25" i="5"/>
  <c r="M27" i="5"/>
  <c r="L29" i="5"/>
  <c r="M31" i="5"/>
  <c r="N33" i="5"/>
  <c r="O35" i="5"/>
  <c r="J38" i="5"/>
  <c r="J40" i="5"/>
  <c r="K42" i="5"/>
  <c r="L44" i="5"/>
  <c r="N46" i="5"/>
  <c r="L49" i="5"/>
  <c r="J52" i="5"/>
  <c r="N54" i="5"/>
  <c r="L57" i="5"/>
  <c r="J60" i="5"/>
  <c r="N62" i="5"/>
  <c r="J66" i="5"/>
  <c r="L69" i="5"/>
  <c r="O72" i="5"/>
  <c r="K78" i="5"/>
  <c r="M83" i="5"/>
  <c r="O88" i="5"/>
  <c r="O97" i="5"/>
  <c r="L111" i="5"/>
  <c r="N127" i="5"/>
  <c r="N149" i="5"/>
  <c r="J177" i="5"/>
  <c r="J7" i="5"/>
  <c r="L8" i="5"/>
  <c r="N9" i="5"/>
  <c r="J11" i="5"/>
  <c r="L12" i="5"/>
  <c r="N13" i="5"/>
  <c r="J15" i="5"/>
  <c r="L16" i="5"/>
  <c r="N17" i="5"/>
  <c r="J19" i="5"/>
  <c r="L20" i="5"/>
  <c r="N21" i="5"/>
  <c r="J23" i="5"/>
  <c r="M24" i="5"/>
  <c r="J26" i="5"/>
  <c r="O27" i="5"/>
  <c r="N29" i="5"/>
  <c r="O31" i="5"/>
  <c r="J34" i="5"/>
  <c r="J36" i="5"/>
  <c r="K38" i="5"/>
  <c r="L40" i="5"/>
  <c r="M42" i="5"/>
  <c r="N44" i="5"/>
  <c r="J47" i="5"/>
  <c r="N49" i="5"/>
  <c r="L52" i="5"/>
  <c r="J55" i="5"/>
  <c r="N57" i="5"/>
  <c r="L60" i="5"/>
  <c r="J63" i="5"/>
  <c r="K66" i="5"/>
  <c r="J70" i="5"/>
  <c r="L73" i="5"/>
  <c r="N78" i="5"/>
  <c r="J84" i="5"/>
  <c r="L89" i="5"/>
  <c r="L99" i="5"/>
  <c r="K113" i="5"/>
  <c r="J130" i="5"/>
  <c r="N152" i="5"/>
  <c r="N180" i="5"/>
  <c r="M8" i="5"/>
  <c r="K11" i="5"/>
  <c r="O13" i="5"/>
  <c r="M16" i="5"/>
  <c r="K19" i="5"/>
  <c r="M20" i="5"/>
  <c r="K23" i="5"/>
  <c r="N24" i="5"/>
  <c r="K26" i="5"/>
  <c r="J28" i="5"/>
  <c r="J30" i="5"/>
  <c r="J32" i="5"/>
  <c r="K34" i="5"/>
  <c r="L36" i="5"/>
  <c r="M38" i="5"/>
  <c r="N40" i="5"/>
  <c r="N42" i="5"/>
  <c r="O44" i="5"/>
  <c r="L47" i="5"/>
  <c r="J50" i="5"/>
  <c r="N52" i="5"/>
  <c r="L55" i="5"/>
  <c r="J58" i="5"/>
  <c r="N60" i="5"/>
  <c r="L63" i="5"/>
  <c r="N66" i="5"/>
  <c r="K70" i="5"/>
  <c r="K74" i="5"/>
  <c r="M79" i="5"/>
  <c r="O84" i="5"/>
  <c r="K90" i="5"/>
  <c r="O100" i="5"/>
  <c r="J115" i="5"/>
  <c r="N132" i="5"/>
  <c r="N155" i="5"/>
  <c r="O131" i="5"/>
  <c r="L38" i="5"/>
  <c r="J37" i="5"/>
  <c r="N35" i="5"/>
  <c r="L34" i="5"/>
  <c r="J33" i="5"/>
  <c r="N31" i="5"/>
  <c r="L30" i="5"/>
  <c r="J29" i="5"/>
  <c r="N27" i="5"/>
  <c r="L26" i="5"/>
  <c r="J25" i="5"/>
  <c r="N23" i="5"/>
  <c r="J109" i="5"/>
  <c r="K107" i="5"/>
  <c r="M105" i="5"/>
  <c r="N103" i="5"/>
  <c r="O101" i="5"/>
  <c r="L100" i="5"/>
  <c r="O98" i="5"/>
  <c r="K97" i="5"/>
  <c r="N95" i="5"/>
  <c r="K94" i="5"/>
  <c r="O92" i="5"/>
  <c r="M91" i="5"/>
  <c r="N88" i="5"/>
  <c r="L87" i="5"/>
  <c r="J86" i="5"/>
  <c r="N84" i="5"/>
  <c r="L83" i="5"/>
  <c r="J82" i="5"/>
  <c r="N80" i="5"/>
  <c r="L79" i="5"/>
  <c r="J78" i="5"/>
  <c r="N76" i="5"/>
  <c r="L75" i="5"/>
  <c r="J74" i="5"/>
  <c r="O41" i="5"/>
  <c r="M40" i="5"/>
  <c r="K39" i="5"/>
  <c r="O37" i="5"/>
  <c r="M36" i="5"/>
  <c r="K35" i="5"/>
  <c r="O33" i="5"/>
  <c r="M32" i="5"/>
  <c r="K31" i="5"/>
  <c r="O29" i="5"/>
  <c r="M28" i="5"/>
  <c r="K27" i="5"/>
  <c r="J79" i="5"/>
  <c r="N77" i="5"/>
  <c r="L76" i="5"/>
  <c r="J75" i="5"/>
  <c r="N73" i="5"/>
  <c r="L72" i="5"/>
  <c r="J71" i="5"/>
  <c r="N69" i="5"/>
  <c r="L68" i="5"/>
  <c r="J67" i="5"/>
  <c r="N65" i="5"/>
  <c r="L64" i="5"/>
  <c r="K44" i="5"/>
  <c r="O42" i="5"/>
  <c r="M41" i="5"/>
  <c r="K40" i="5"/>
  <c r="O38" i="5"/>
  <c r="M37" i="5"/>
  <c r="K36" i="5"/>
  <c r="O34" i="5"/>
  <c r="M33" i="5"/>
  <c r="K32" i="5"/>
  <c r="O30" i="5"/>
  <c r="M29" i="5"/>
  <c r="L270" i="5"/>
  <c r="N252" i="5"/>
  <c r="O238" i="5"/>
  <c r="L228" i="5"/>
  <c r="N217" i="5"/>
  <c r="L211" i="5"/>
  <c r="J207" i="5"/>
  <c r="N202" i="5"/>
  <c r="L198" i="5"/>
  <c r="N194" i="5"/>
  <c r="L191" i="5"/>
  <c r="K61" i="5"/>
  <c r="O59" i="5"/>
  <c r="M58" i="5"/>
  <c r="K57" i="5"/>
  <c r="O55" i="5"/>
  <c r="M54" i="5"/>
  <c r="K53" i="5"/>
  <c r="O51" i="5"/>
  <c r="M50" i="5"/>
  <c r="K49" i="5"/>
  <c r="O47" i="5"/>
  <c r="M46" i="5"/>
  <c r="M62" i="5"/>
  <c r="O63" i="5"/>
  <c r="K65" i="5"/>
  <c r="M66" i="5"/>
  <c r="O67" i="5"/>
  <c r="K69" i="5"/>
  <c r="M70" i="5"/>
  <c r="O71" i="5"/>
  <c r="K73" i="5"/>
  <c r="M74" i="5"/>
  <c r="O75" i="5"/>
  <c r="K77" i="5"/>
  <c r="M78" i="5"/>
  <c r="O79" i="5"/>
  <c r="K81" i="5"/>
  <c r="M82" i="5"/>
  <c r="O83" i="5"/>
  <c r="K85" i="5"/>
  <c r="M86" i="5"/>
  <c r="O87" i="5"/>
  <c r="K89" i="5"/>
  <c r="M90" i="5"/>
  <c r="O91" i="5"/>
  <c r="K93" i="5"/>
  <c r="M94" i="5"/>
  <c r="K96" i="5"/>
  <c r="N97" i="5"/>
  <c r="K99" i="5"/>
  <c r="N100" i="5"/>
  <c r="L102" i="5"/>
  <c r="K104" i="5"/>
  <c r="O105" i="5"/>
  <c r="N107" i="5"/>
  <c r="M109" i="5"/>
  <c r="K111" i="5"/>
  <c r="J113" i="5"/>
  <c r="O114" i="5"/>
  <c r="N116" i="5"/>
  <c r="O118" i="5"/>
  <c r="J121" i="5"/>
  <c r="J123" i="5"/>
  <c r="K125" i="5"/>
  <c r="L127" i="5"/>
  <c r="N129" i="5"/>
  <c r="L132" i="5"/>
  <c r="J135" i="5"/>
  <c r="N137" i="5"/>
  <c r="L140" i="5"/>
  <c r="K143" i="5"/>
  <c r="K146" i="5"/>
  <c r="K149" i="5"/>
  <c r="L152" i="5"/>
  <c r="L155" i="5"/>
  <c r="N158" i="5"/>
  <c r="L162" i="5"/>
  <c r="J166" i="5"/>
  <c r="L169" i="5"/>
  <c r="J173" i="5"/>
  <c r="N176" i="5"/>
  <c r="J180" i="5"/>
  <c r="N183" i="5"/>
  <c r="L187" i="5"/>
  <c r="N190" i="5"/>
  <c r="L194" i="5"/>
  <c r="J198" i="5"/>
  <c r="K202" i="5"/>
  <c r="L206" i="5"/>
  <c r="N210" i="5"/>
  <c r="L216" i="5"/>
  <c r="J226" i="5"/>
  <c r="M238" i="5"/>
  <c r="M250" i="5"/>
  <c r="L266" i="5"/>
  <c r="M45" i="5"/>
  <c r="O46" i="5"/>
  <c r="K48" i="5"/>
  <c r="M49" i="5"/>
  <c r="O50" i="5"/>
  <c r="K52" i="5"/>
  <c r="M53" i="5"/>
  <c r="O54" i="5"/>
  <c r="K56" i="5"/>
  <c r="M57" i="5"/>
  <c r="O58" i="5"/>
  <c r="K60" i="5"/>
  <c r="M61" i="5"/>
  <c r="O62" i="5"/>
  <c r="K64" i="5"/>
  <c r="M65" i="5"/>
  <c r="O66" i="5"/>
  <c r="K68" i="5"/>
  <c r="M69" i="5"/>
  <c r="O70" i="5"/>
  <c r="K72" i="5"/>
  <c r="M73" i="5"/>
  <c r="O74" i="5"/>
  <c r="K76" i="5"/>
  <c r="M77" i="5"/>
  <c r="O78" i="5"/>
  <c r="K80" i="5"/>
  <c r="M81" i="5"/>
  <c r="O82" i="5"/>
  <c r="K84" i="5"/>
  <c r="M85" i="5"/>
  <c r="O86" i="5"/>
  <c r="K88" i="5"/>
  <c r="M89" i="5"/>
  <c r="O90" i="5"/>
  <c r="K92" i="5"/>
  <c r="M93" i="5"/>
  <c r="J95" i="5"/>
  <c r="M96" i="5"/>
  <c r="J98" i="5"/>
  <c r="M99" i="5"/>
  <c r="J101" i="5"/>
  <c r="O102" i="5"/>
  <c r="M104" i="5"/>
  <c r="L106" i="5"/>
  <c r="K108" i="5"/>
  <c r="O109" i="5"/>
  <c r="N111" i="5"/>
  <c r="M113" i="5"/>
  <c r="K115" i="5"/>
  <c r="K117" i="5"/>
  <c r="L119" i="5"/>
  <c r="M121" i="5"/>
  <c r="N123" i="5"/>
  <c r="N125" i="5"/>
  <c r="O127" i="5"/>
  <c r="L130" i="5"/>
  <c r="J133" i="5"/>
  <c r="N135" i="5"/>
  <c r="L138" i="5"/>
  <c r="J141" i="5"/>
  <c r="O143" i="5"/>
  <c r="J147" i="5"/>
  <c r="J150" i="5"/>
  <c r="J153" i="5"/>
  <c r="J156" i="5"/>
  <c r="N159" i="5"/>
  <c r="L163" i="5"/>
  <c r="N166" i="5"/>
  <c r="L170" i="5"/>
  <c r="J174" i="5"/>
  <c r="L177" i="5"/>
  <c r="J181" i="5"/>
  <c r="N184" i="5"/>
  <c r="J188" i="5"/>
  <c r="N191" i="5"/>
  <c r="L195" i="5"/>
  <c r="J199" i="5"/>
  <c r="L203" i="5"/>
  <c r="M207" i="5"/>
  <c r="N211" i="5"/>
  <c r="O217" i="5"/>
  <c r="J230" i="5"/>
  <c r="K241" i="5"/>
  <c r="J253" i="5"/>
  <c r="L80" i="5"/>
  <c r="N81" i="5"/>
  <c r="J83" i="5"/>
  <c r="L84" i="5"/>
  <c r="N85" i="5"/>
  <c r="J87" i="5"/>
  <c r="L88" i="5"/>
  <c r="N89" i="5"/>
  <c r="J91" i="5"/>
  <c r="L92" i="5"/>
  <c r="N93" i="5"/>
  <c r="K95" i="5"/>
  <c r="N96" i="5"/>
  <c r="K98" i="5"/>
  <c r="N99" i="5"/>
  <c r="K101" i="5"/>
  <c r="J103" i="5"/>
  <c r="N104" i="5"/>
  <c r="M106" i="5"/>
  <c r="L108" i="5"/>
  <c r="J110" i="5"/>
  <c r="O111" i="5"/>
  <c r="N113" i="5"/>
  <c r="L115" i="5"/>
  <c r="M117" i="5"/>
  <c r="N119" i="5"/>
  <c r="N121" i="5"/>
  <c r="O123" i="5"/>
  <c r="J126" i="5"/>
  <c r="K128" i="5"/>
  <c r="M130" i="5"/>
  <c r="K133" i="5"/>
  <c r="O135" i="5"/>
  <c r="M138" i="5"/>
  <c r="K141" i="5"/>
  <c r="J144" i="5"/>
  <c r="K147" i="5"/>
  <c r="K150" i="5"/>
  <c r="K153" i="5"/>
  <c r="L156" i="5"/>
  <c r="O159" i="5"/>
  <c r="M163" i="5"/>
  <c r="J167" i="5"/>
  <c r="M170" i="5"/>
  <c r="K174" i="5"/>
  <c r="N177" i="5"/>
  <c r="K181" i="5"/>
  <c r="O184" i="5"/>
  <c r="L188" i="5"/>
  <c r="O191" i="5"/>
  <c r="M195" i="5"/>
  <c r="L199" i="5"/>
  <c r="M203" i="5"/>
  <c r="N207" i="5"/>
  <c r="J212" i="5"/>
  <c r="O219" i="5"/>
  <c r="L230" i="5"/>
  <c r="O242" i="5"/>
  <c r="O255" i="5"/>
  <c r="K273" i="5"/>
  <c r="L281" i="5"/>
  <c r="J280" i="5"/>
  <c r="N278" i="5"/>
  <c r="L277" i="5"/>
  <c r="J276" i="5"/>
  <c r="N274" i="5"/>
  <c r="L273" i="5"/>
  <c r="J272" i="5"/>
  <c r="N270" i="5"/>
  <c r="L269" i="5"/>
  <c r="J268" i="5"/>
  <c r="N266" i="5"/>
  <c r="L265" i="5"/>
  <c r="J264" i="5"/>
  <c r="N262" i="5"/>
  <c r="L261" i="5"/>
  <c r="J260" i="5"/>
  <c r="N258" i="5"/>
  <c r="L257" i="5"/>
  <c r="J256" i="5"/>
  <c r="N254" i="5"/>
  <c r="L253" i="5"/>
  <c r="J252" i="5"/>
  <c r="N250" i="5"/>
  <c r="L249" i="5"/>
  <c r="J248" i="5"/>
  <c r="N246" i="5"/>
  <c r="L245" i="5"/>
  <c r="J244" i="5"/>
  <c r="N242" i="5"/>
  <c r="L241" i="5"/>
  <c r="J240" i="5"/>
  <c r="N238" i="5"/>
  <c r="L237" i="5"/>
  <c r="J236" i="5"/>
  <c r="N234" i="5"/>
  <c r="L233" i="5"/>
  <c r="J232" i="5"/>
  <c r="N230" i="5"/>
  <c r="L229" i="5"/>
  <c r="J228" i="5"/>
  <c r="N226" i="5"/>
  <c r="L225" i="5"/>
  <c r="J224" i="5"/>
  <c r="N222" i="5"/>
  <c r="L221" i="5"/>
  <c r="J220" i="5"/>
  <c r="N218" i="5"/>
  <c r="L217" i="5"/>
  <c r="J216" i="5"/>
  <c r="N214" i="5"/>
  <c r="O280" i="5"/>
  <c r="M279" i="5"/>
  <c r="K278" i="5"/>
  <c r="O276" i="5"/>
  <c r="M275" i="5"/>
  <c r="K274" i="5"/>
  <c r="O272" i="5"/>
  <c r="M271" i="5"/>
  <c r="K270" i="5"/>
  <c r="O268" i="5"/>
  <c r="M267" i="5"/>
  <c r="K266" i="5"/>
  <c r="O264" i="5"/>
  <c r="M263" i="5"/>
  <c r="K262" i="5"/>
  <c r="O260" i="5"/>
  <c r="M259" i="5"/>
  <c r="K258" i="5"/>
  <c r="O256" i="5"/>
  <c r="M255" i="5"/>
  <c r="K254" i="5"/>
  <c r="O252" i="5"/>
  <c r="M251" i="5"/>
  <c r="K250" i="5"/>
  <c r="O248" i="5"/>
  <c r="M247" i="5"/>
  <c r="K246" i="5"/>
  <c r="O244" i="5"/>
  <c r="M243" i="5"/>
  <c r="K242" i="5"/>
  <c r="O240" i="5"/>
  <c r="M239" i="5"/>
  <c r="K238" i="5"/>
  <c r="O236" i="5"/>
  <c r="M235" i="5"/>
  <c r="K234" i="5"/>
  <c r="O232" i="5"/>
  <c r="M231" i="5"/>
  <c r="K230" i="5"/>
  <c r="O228" i="5"/>
  <c r="M227" i="5"/>
  <c r="K226" i="5"/>
  <c r="O224" i="5"/>
  <c r="M223" i="5"/>
  <c r="K222" i="5"/>
  <c r="O220" i="5"/>
  <c r="M219" i="5"/>
  <c r="K218" i="5"/>
  <c r="O216" i="5"/>
  <c r="M215" i="5"/>
  <c r="K214" i="5"/>
  <c r="O281" i="5"/>
  <c r="M280" i="5"/>
  <c r="K279" i="5"/>
  <c r="O277" i="5"/>
  <c r="M276" i="5"/>
  <c r="K275" i="5"/>
  <c r="O273" i="5"/>
  <c r="M272" i="5"/>
  <c r="K271" i="5"/>
  <c r="O269" i="5"/>
  <c r="M268" i="5"/>
  <c r="K267" i="5"/>
  <c r="O265" i="5"/>
  <c r="M264" i="5"/>
  <c r="K263" i="5"/>
  <c r="O261" i="5"/>
  <c r="M260" i="5"/>
  <c r="K259" i="5"/>
  <c r="O257" i="5"/>
  <c r="M256" i="5"/>
  <c r="K255" i="5"/>
  <c r="O253" i="5"/>
  <c r="M252" i="5"/>
  <c r="K251" i="5"/>
  <c r="O249" i="5"/>
  <c r="M248" i="5"/>
  <c r="K247" i="5"/>
  <c r="O245" i="5"/>
  <c r="M244" i="5"/>
  <c r="K243" i="5"/>
  <c r="O241" i="5"/>
  <c r="M240" i="5"/>
  <c r="K239" i="5"/>
  <c r="O237" i="5"/>
  <c r="M236" i="5"/>
  <c r="K235" i="5"/>
  <c r="O233" i="5"/>
  <c r="M232" i="5"/>
  <c r="K231" i="5"/>
  <c r="O229" i="5"/>
  <c r="M228" i="5"/>
  <c r="K227" i="5"/>
  <c r="O225" i="5"/>
  <c r="M224" i="5"/>
  <c r="K223" i="5"/>
  <c r="O221" i="5"/>
  <c r="M220" i="5"/>
  <c r="N281" i="5"/>
  <c r="L280" i="5"/>
  <c r="J279" i="5"/>
  <c r="N277" i="5"/>
  <c r="L276" i="5"/>
  <c r="J275" i="5"/>
  <c r="N273" i="5"/>
  <c r="L272" i="5"/>
  <c r="J271" i="5"/>
  <c r="N269" i="5"/>
  <c r="L268" i="5"/>
  <c r="J267" i="5"/>
  <c r="N265" i="5"/>
  <c r="L264" i="5"/>
  <c r="J263" i="5"/>
  <c r="N261" i="5"/>
  <c r="L260" i="5"/>
  <c r="J259" i="5"/>
  <c r="N257" i="5"/>
  <c r="L256" i="5"/>
  <c r="M281" i="5"/>
  <c r="K280" i="5"/>
  <c r="O278" i="5"/>
  <c r="M277" i="5"/>
  <c r="K276" i="5"/>
  <c r="O274" i="5"/>
  <c r="M273" i="5"/>
  <c r="K272" i="5"/>
  <c r="O270" i="5"/>
  <c r="M269" i="5"/>
  <c r="K268" i="5"/>
  <c r="O266" i="5"/>
  <c r="M265" i="5"/>
  <c r="K264" i="5"/>
  <c r="O262" i="5"/>
  <c r="M261" i="5"/>
  <c r="K260" i="5"/>
  <c r="O258" i="5"/>
  <c r="M257" i="5"/>
  <c r="K256" i="5"/>
  <c r="O254" i="5"/>
  <c r="M253" i="5"/>
  <c r="K252" i="5"/>
  <c r="O250" i="5"/>
  <c r="M249" i="5"/>
  <c r="K248" i="5"/>
  <c r="O246" i="5"/>
  <c r="N279" i="5"/>
  <c r="O275" i="5"/>
  <c r="N272" i="5"/>
  <c r="J269" i="5"/>
  <c r="K265" i="5"/>
  <c r="J262" i="5"/>
  <c r="L258" i="5"/>
  <c r="J255" i="5"/>
  <c r="L252" i="5"/>
  <c r="N249" i="5"/>
  <c r="J247" i="5"/>
  <c r="N244" i="5"/>
  <c r="M242" i="5"/>
  <c r="L240" i="5"/>
  <c r="L238" i="5"/>
  <c r="K236" i="5"/>
  <c r="J234" i="5"/>
  <c r="O231" i="5"/>
  <c r="N229" i="5"/>
  <c r="N227" i="5"/>
  <c r="M225" i="5"/>
  <c r="L223" i="5"/>
  <c r="K221" i="5"/>
  <c r="K219" i="5"/>
  <c r="M217" i="5"/>
  <c r="N215" i="5"/>
  <c r="O213" i="5"/>
  <c r="M212" i="5"/>
  <c r="K211" i="5"/>
  <c r="O209" i="5"/>
  <c r="M208" i="5"/>
  <c r="K207" i="5"/>
  <c r="O205" i="5"/>
  <c r="M204" i="5"/>
  <c r="K203" i="5"/>
  <c r="O201" i="5"/>
  <c r="M200" i="5"/>
  <c r="K199" i="5"/>
  <c r="O197" i="5"/>
  <c r="M196" i="5"/>
  <c r="K195" i="5"/>
  <c r="O193" i="5"/>
  <c r="M192" i="5"/>
  <c r="K191" i="5"/>
  <c r="O189" i="5"/>
  <c r="M188" i="5"/>
  <c r="K187" i="5"/>
  <c r="O185" i="5"/>
  <c r="M184" i="5"/>
  <c r="K183" i="5"/>
  <c r="O181" i="5"/>
  <c r="M180" i="5"/>
  <c r="K179" i="5"/>
  <c r="O177" i="5"/>
  <c r="M176" i="5"/>
  <c r="K175" i="5"/>
  <c r="O173" i="5"/>
  <c r="M172" i="5"/>
  <c r="K171" i="5"/>
  <c r="O169" i="5"/>
  <c r="M168" i="5"/>
  <c r="K167" i="5"/>
  <c r="O165" i="5"/>
  <c r="M164" i="5"/>
  <c r="K163" i="5"/>
  <c r="O161" i="5"/>
  <c r="M160" i="5"/>
  <c r="K159" i="5"/>
  <c r="O157" i="5"/>
  <c r="M156" i="5"/>
  <c r="M278" i="5"/>
  <c r="L275" i="5"/>
  <c r="N271" i="5"/>
  <c r="O267" i="5"/>
  <c r="N264" i="5"/>
  <c r="J261" i="5"/>
  <c r="K257" i="5"/>
  <c r="L254" i="5"/>
  <c r="N251" i="5"/>
  <c r="J249" i="5"/>
  <c r="L246" i="5"/>
  <c r="K244" i="5"/>
  <c r="J242" i="5"/>
  <c r="O239" i="5"/>
  <c r="N237" i="5"/>
  <c r="N235" i="5"/>
  <c r="M233" i="5"/>
  <c r="L231" i="5"/>
  <c r="K229" i="5"/>
  <c r="J227" i="5"/>
  <c r="J225" i="5"/>
  <c r="O222" i="5"/>
  <c r="N220" i="5"/>
  <c r="O218" i="5"/>
  <c r="J217" i="5"/>
  <c r="K215" i="5"/>
  <c r="M213" i="5"/>
  <c r="K212" i="5"/>
  <c r="O210" i="5"/>
  <c r="M209" i="5"/>
  <c r="K208" i="5"/>
  <c r="O206" i="5"/>
  <c r="M205" i="5"/>
  <c r="K204" i="5"/>
  <c r="O202" i="5"/>
  <c r="M201" i="5"/>
  <c r="K200" i="5"/>
  <c r="O198" i="5"/>
  <c r="M197" i="5"/>
  <c r="K196" i="5"/>
  <c r="O194" i="5"/>
  <c r="M193" i="5"/>
  <c r="K192" i="5"/>
  <c r="O190" i="5"/>
  <c r="M189" i="5"/>
  <c r="K188" i="5"/>
  <c r="O186" i="5"/>
  <c r="M185" i="5"/>
  <c r="K184" i="5"/>
  <c r="O182" i="5"/>
  <c r="M181" i="5"/>
  <c r="K180" i="5"/>
  <c r="O178" i="5"/>
  <c r="M177" i="5"/>
  <c r="K176" i="5"/>
  <c r="O174" i="5"/>
  <c r="M173" i="5"/>
  <c r="K172" i="5"/>
  <c r="O170" i="5"/>
  <c r="M169" i="5"/>
  <c r="K168" i="5"/>
  <c r="O166" i="5"/>
  <c r="M165" i="5"/>
  <c r="K164" i="5"/>
  <c r="O162" i="5"/>
  <c r="M161" i="5"/>
  <c r="K160" i="5"/>
  <c r="O158" i="5"/>
  <c r="M157" i="5"/>
  <c r="K156" i="5"/>
  <c r="O154" i="5"/>
  <c r="M153" i="5"/>
  <c r="K152" i="5"/>
  <c r="O150" i="5"/>
  <c r="M149" i="5"/>
  <c r="K148" i="5"/>
  <c r="O146" i="5"/>
  <c r="M145" i="5"/>
  <c r="K144" i="5"/>
  <c r="O142" i="5"/>
  <c r="L278" i="5"/>
  <c r="M274" i="5"/>
  <c r="L271" i="5"/>
  <c r="N267" i="5"/>
  <c r="O263" i="5"/>
  <c r="N260" i="5"/>
  <c r="J257" i="5"/>
  <c r="J254" i="5"/>
  <c r="L251" i="5"/>
  <c r="N248" i="5"/>
  <c r="J246" i="5"/>
  <c r="O243" i="5"/>
  <c r="N241" i="5"/>
  <c r="N239" i="5"/>
  <c r="M237" i="5"/>
  <c r="L235" i="5"/>
  <c r="K233" i="5"/>
  <c r="J231" i="5"/>
  <c r="J229" i="5"/>
  <c r="O226" i="5"/>
  <c r="N224" i="5"/>
  <c r="M222" i="5"/>
  <c r="L220" i="5"/>
  <c r="M218" i="5"/>
  <c r="N216" i="5"/>
  <c r="J215" i="5"/>
  <c r="K281" i="5"/>
  <c r="J278" i="5"/>
  <c r="L274" i="5"/>
  <c r="M270" i="5"/>
  <c r="L267" i="5"/>
  <c r="N263" i="5"/>
  <c r="O259" i="5"/>
  <c r="N256" i="5"/>
  <c r="N253" i="5"/>
  <c r="J251" i="5"/>
  <c r="L248" i="5"/>
  <c r="N245" i="5"/>
  <c r="N243" i="5"/>
  <c r="M241" i="5"/>
  <c r="L239" i="5"/>
  <c r="K237" i="5"/>
  <c r="J235" i="5"/>
  <c r="J233" i="5"/>
  <c r="O230" i="5"/>
  <c r="N228" i="5"/>
  <c r="M226" i="5"/>
  <c r="L224" i="5"/>
  <c r="L222" i="5"/>
  <c r="K220" i="5"/>
  <c r="L218" i="5"/>
  <c r="M216" i="5"/>
  <c r="O214" i="5"/>
  <c r="K213" i="5"/>
  <c r="O211" i="5"/>
  <c r="M210" i="5"/>
  <c r="K209" i="5"/>
  <c r="O207" i="5"/>
  <c r="M206" i="5"/>
  <c r="K205" i="5"/>
  <c r="O203" i="5"/>
  <c r="M202" i="5"/>
  <c r="K201" i="5"/>
  <c r="O199" i="5"/>
  <c r="M198" i="5"/>
  <c r="J281" i="5"/>
  <c r="J274" i="5"/>
  <c r="M266" i="5"/>
  <c r="N259" i="5"/>
  <c r="K253" i="5"/>
  <c r="O247" i="5"/>
  <c r="L243" i="5"/>
  <c r="J239" i="5"/>
  <c r="O234" i="5"/>
  <c r="M230" i="5"/>
  <c r="L226" i="5"/>
  <c r="J222" i="5"/>
  <c r="J218" i="5"/>
  <c r="M214" i="5"/>
  <c r="L212" i="5"/>
  <c r="K210" i="5"/>
  <c r="J208" i="5"/>
  <c r="J206" i="5"/>
  <c r="N203" i="5"/>
  <c r="N201" i="5"/>
  <c r="M199" i="5"/>
  <c r="L197" i="5"/>
  <c r="N195" i="5"/>
  <c r="J194" i="5"/>
  <c r="J192" i="5"/>
  <c r="L190" i="5"/>
  <c r="N188" i="5"/>
  <c r="N186" i="5"/>
  <c r="J185" i="5"/>
  <c r="L183" i="5"/>
  <c r="L181" i="5"/>
  <c r="N179" i="5"/>
  <c r="J178" i="5"/>
  <c r="J176" i="5"/>
  <c r="L174" i="5"/>
  <c r="N172" i="5"/>
  <c r="N170" i="5"/>
  <c r="J169" i="5"/>
  <c r="L167" i="5"/>
  <c r="L165" i="5"/>
  <c r="N163" i="5"/>
  <c r="J162" i="5"/>
  <c r="J160" i="5"/>
  <c r="L158" i="5"/>
  <c r="N156" i="5"/>
  <c r="J155" i="5"/>
  <c r="L153" i="5"/>
  <c r="O151" i="5"/>
  <c r="L150" i="5"/>
  <c r="O148" i="5"/>
  <c r="L147" i="5"/>
  <c r="O145" i="5"/>
  <c r="L144" i="5"/>
  <c r="N142" i="5"/>
  <c r="L141" i="5"/>
  <c r="J140" i="5"/>
  <c r="N138" i="5"/>
  <c r="L137" i="5"/>
  <c r="J136" i="5"/>
  <c r="N134" i="5"/>
  <c r="L133" i="5"/>
  <c r="J132" i="5"/>
  <c r="N130" i="5"/>
  <c r="L129" i="5"/>
  <c r="J128" i="5"/>
  <c r="N126" i="5"/>
  <c r="L125" i="5"/>
  <c r="J124" i="5"/>
  <c r="N122" i="5"/>
  <c r="L121" i="5"/>
  <c r="J120" i="5"/>
  <c r="N118" i="5"/>
  <c r="L117" i="5"/>
  <c r="J116" i="5"/>
  <c r="N114" i="5"/>
  <c r="L113" i="5"/>
  <c r="J112" i="5"/>
  <c r="N110" i="5"/>
  <c r="L109" i="5"/>
  <c r="J108" i="5"/>
  <c r="N106" i="5"/>
  <c r="L105" i="5"/>
  <c r="J104" i="5"/>
  <c r="N102" i="5"/>
  <c r="L101" i="5"/>
  <c r="J100" i="5"/>
  <c r="N98" i="5"/>
  <c r="L97" i="5"/>
  <c r="J96" i="5"/>
  <c r="N94" i="5"/>
  <c r="L279" i="5"/>
  <c r="O271" i="5"/>
  <c r="J265" i="5"/>
  <c r="J258" i="5"/>
  <c r="O251" i="5"/>
  <c r="M246" i="5"/>
  <c r="L242" i="5"/>
  <c r="J238" i="5"/>
  <c r="N233" i="5"/>
  <c r="M229" i="5"/>
  <c r="K225" i="5"/>
  <c r="J221" i="5"/>
  <c r="K217" i="5"/>
  <c r="N213" i="5"/>
  <c r="M211" i="5"/>
  <c r="L209" i="5"/>
  <c r="L207" i="5"/>
  <c r="J205" i="5"/>
  <c r="J203" i="5"/>
  <c r="O200" i="5"/>
  <c r="N198" i="5"/>
  <c r="O196" i="5"/>
  <c r="J195" i="5"/>
  <c r="K193" i="5"/>
  <c r="M191" i="5"/>
  <c r="N189" i="5"/>
  <c r="O187" i="5"/>
  <c r="K186" i="5"/>
  <c r="L184" i="5"/>
  <c r="M182" i="5"/>
  <c r="O180" i="5"/>
  <c r="J179" i="5"/>
  <c r="K177" i="5"/>
  <c r="M175" i="5"/>
  <c r="N173" i="5"/>
  <c r="O171" i="5"/>
  <c r="K170" i="5"/>
  <c r="L168" i="5"/>
  <c r="M166" i="5"/>
  <c r="O164" i="5"/>
  <c r="J163" i="5"/>
  <c r="K161" i="5"/>
  <c r="M159" i="5"/>
  <c r="N157" i="5"/>
  <c r="O155" i="5"/>
  <c r="L154" i="5"/>
  <c r="O152" i="5"/>
  <c r="L151" i="5"/>
  <c r="O149" i="5"/>
  <c r="L148" i="5"/>
  <c r="N146" i="5"/>
  <c r="K145" i="5"/>
  <c r="N143" i="5"/>
  <c r="K142" i="5"/>
  <c r="O140" i="5"/>
  <c r="M139" i="5"/>
  <c r="K138" i="5"/>
  <c r="O136" i="5"/>
  <c r="M135" i="5"/>
  <c r="K134" i="5"/>
  <c r="O132" i="5"/>
  <c r="M131" i="5"/>
  <c r="K130" i="5"/>
  <c r="O128" i="5"/>
  <c r="M127" i="5"/>
  <c r="K126" i="5"/>
  <c r="O124" i="5"/>
  <c r="M123" i="5"/>
  <c r="K122" i="5"/>
  <c r="O120" i="5"/>
  <c r="M119" i="5"/>
  <c r="K118" i="5"/>
  <c r="O116" i="5"/>
  <c r="M115" i="5"/>
  <c r="K114" i="5"/>
  <c r="O112" i="5"/>
  <c r="M111" i="5"/>
  <c r="K110" i="5"/>
  <c r="O108" i="5"/>
  <c r="M107" i="5"/>
  <c r="K106" i="5"/>
  <c r="O104" i="5"/>
  <c r="M103" i="5"/>
  <c r="K102" i="5"/>
  <c r="J277" i="5"/>
  <c r="J270" i="5"/>
  <c r="M262" i="5"/>
  <c r="N255" i="5"/>
  <c r="L250" i="5"/>
  <c r="K245" i="5"/>
  <c r="J241" i="5"/>
  <c r="N236" i="5"/>
  <c r="L232" i="5"/>
  <c r="K228" i="5"/>
  <c r="O223" i="5"/>
  <c r="N219" i="5"/>
  <c r="K216" i="5"/>
  <c r="J213" i="5"/>
  <c r="J211" i="5"/>
  <c r="O208" i="5"/>
  <c r="N206" i="5"/>
  <c r="N204" i="5"/>
  <c r="L202" i="5"/>
  <c r="L200" i="5"/>
  <c r="K198" i="5"/>
  <c r="L196" i="5"/>
  <c r="M194" i="5"/>
  <c r="O192" i="5"/>
  <c r="J191" i="5"/>
  <c r="K189" i="5"/>
  <c r="M187" i="5"/>
  <c r="N185" i="5"/>
  <c r="O183" i="5"/>
  <c r="K182" i="5"/>
  <c r="L180" i="5"/>
  <c r="M178" i="5"/>
  <c r="O176" i="5"/>
  <c r="J175" i="5"/>
  <c r="K173" i="5"/>
  <c r="M171" i="5"/>
  <c r="N169" i="5"/>
  <c r="O167" i="5"/>
  <c r="K166" i="5"/>
  <c r="L164" i="5"/>
  <c r="M162" i="5"/>
  <c r="O160" i="5"/>
  <c r="J159" i="5"/>
  <c r="K157" i="5"/>
  <c r="M155" i="5"/>
  <c r="J154" i="5"/>
  <c r="M152" i="5"/>
  <c r="J151" i="5"/>
  <c r="L149" i="5"/>
  <c r="O147" i="5"/>
  <c r="L146" i="5"/>
  <c r="O144" i="5"/>
  <c r="L143" i="5"/>
  <c r="O141" i="5"/>
  <c r="M140" i="5"/>
  <c r="K139" i="5"/>
  <c r="O137" i="5"/>
  <c r="M136" i="5"/>
  <c r="K135" i="5"/>
  <c r="O133" i="5"/>
  <c r="M132" i="5"/>
  <c r="K131" i="5"/>
  <c r="O129" i="5"/>
  <c r="M128" i="5"/>
  <c r="K127" i="5"/>
  <c r="O125" i="5"/>
  <c r="M124" i="5"/>
  <c r="K123" i="5"/>
  <c r="O121" i="5"/>
  <c r="M120" i="5"/>
  <c r="K119" i="5"/>
  <c r="O117" i="5"/>
  <c r="M116" i="5"/>
  <c r="N276" i="5"/>
  <c r="K269" i="5"/>
  <c r="L262" i="5"/>
  <c r="L255" i="5"/>
  <c r="J250" i="5"/>
  <c r="J245" i="5"/>
  <c r="N240" i="5"/>
  <c r="L236" i="5"/>
  <c r="K232" i="5"/>
  <c r="O227" i="5"/>
  <c r="N223" i="5"/>
  <c r="L219" i="5"/>
  <c r="O215" i="5"/>
  <c r="N275" i="5"/>
  <c r="N268" i="5"/>
  <c r="K261" i="5"/>
  <c r="M254" i="5"/>
  <c r="K249" i="5"/>
  <c r="L244" i="5"/>
  <c r="K240" i="5"/>
  <c r="O235" i="5"/>
  <c r="N231" i="5"/>
  <c r="L227" i="5"/>
  <c r="J223" i="5"/>
  <c r="J219" i="5"/>
  <c r="L215" i="5"/>
  <c r="N212" i="5"/>
  <c r="L210" i="5"/>
  <c r="L208" i="5"/>
  <c r="K206" i="5"/>
  <c r="J204" i="5"/>
  <c r="J202" i="5"/>
  <c r="N199" i="5"/>
  <c r="N197" i="5"/>
  <c r="O195" i="5"/>
  <c r="K194" i="5"/>
  <c r="L192" i="5"/>
  <c r="M190" i="5"/>
  <c r="O188" i="5"/>
  <c r="J187" i="5"/>
  <c r="K185" i="5"/>
  <c r="M183" i="5"/>
  <c r="N181" i="5"/>
  <c r="O179" i="5"/>
  <c r="K178" i="5"/>
  <c r="L176" i="5"/>
  <c r="M174" i="5"/>
  <c r="O172" i="5"/>
  <c r="J171" i="5"/>
  <c r="K169" i="5"/>
  <c r="M167" i="5"/>
  <c r="N165" i="5"/>
  <c r="O163" i="5"/>
  <c r="K162" i="5"/>
  <c r="L160" i="5"/>
  <c r="M158" i="5"/>
  <c r="O156" i="5"/>
  <c r="K155" i="5"/>
  <c r="N153" i="5"/>
  <c r="J152" i="5"/>
  <c r="M150" i="5"/>
  <c r="J149" i="5"/>
  <c r="M147" i="5"/>
  <c r="J146" i="5"/>
  <c r="M144" i="5"/>
  <c r="J143" i="5"/>
  <c r="M141" i="5"/>
  <c r="K140" i="5"/>
  <c r="O138" i="5"/>
  <c r="M137" i="5"/>
  <c r="K136" i="5"/>
  <c r="O134" i="5"/>
  <c r="M133" i="5"/>
  <c r="K132" i="5"/>
  <c r="O130" i="5"/>
  <c r="M129" i="5"/>
  <c r="K43" i="5"/>
  <c r="M44" i="5"/>
  <c r="O45" i="5"/>
  <c r="K47" i="5"/>
  <c r="M48" i="5"/>
  <c r="O49" i="5"/>
  <c r="K51" i="5"/>
  <c r="M52" i="5"/>
  <c r="O53" i="5"/>
  <c r="K55" i="5"/>
  <c r="M56" i="5"/>
  <c r="O57" i="5"/>
  <c r="K59" i="5"/>
  <c r="M60" i="5"/>
  <c r="O61" i="5"/>
  <c r="K63" i="5"/>
  <c r="M64" i="5"/>
  <c r="O65" i="5"/>
  <c r="K67" i="5"/>
  <c r="M68" i="5"/>
  <c r="O69" i="5"/>
  <c r="K71" i="5"/>
  <c r="M72" i="5"/>
  <c r="O73" i="5"/>
  <c r="K75" i="5"/>
  <c r="M76" i="5"/>
  <c r="O77" i="5"/>
  <c r="K79" i="5"/>
  <c r="M80" i="5"/>
  <c r="O81" i="5"/>
  <c r="K83" i="5"/>
  <c r="M84" i="5"/>
  <c r="O85" i="5"/>
  <c r="K87" i="5"/>
  <c r="M88" i="5"/>
  <c r="O89" i="5"/>
  <c r="K91" i="5"/>
  <c r="M92" i="5"/>
  <c r="O93" i="5"/>
  <c r="L95" i="5"/>
  <c r="O96" i="5"/>
  <c r="L98" i="5"/>
  <c r="O99" i="5"/>
  <c r="M101" i="5"/>
  <c r="K103" i="5"/>
  <c r="J105" i="5"/>
  <c r="O106" i="5"/>
  <c r="M108" i="5"/>
  <c r="L110" i="5"/>
  <c r="K112" i="5"/>
  <c r="O113" i="5"/>
  <c r="N115" i="5"/>
  <c r="N117" i="5"/>
  <c r="O119" i="5"/>
  <c r="J122" i="5"/>
  <c r="K124" i="5"/>
  <c r="L126" i="5"/>
  <c r="L128" i="5"/>
  <c r="J131" i="5"/>
  <c r="N133" i="5"/>
  <c r="L136" i="5"/>
  <c r="J139" i="5"/>
  <c r="N141" i="5"/>
  <c r="N144" i="5"/>
  <c r="N147" i="5"/>
  <c r="N150" i="5"/>
  <c r="O153" i="5"/>
  <c r="J157" i="5"/>
  <c r="N160" i="5"/>
  <c r="J164" i="5"/>
  <c r="N167" i="5"/>
  <c r="L171" i="5"/>
  <c r="N174" i="5"/>
  <c r="L178" i="5"/>
  <c r="J182" i="5"/>
  <c r="L185" i="5"/>
  <c r="J189" i="5"/>
  <c r="N192" i="5"/>
  <c r="J196" i="5"/>
  <c r="J200" i="5"/>
  <c r="L204" i="5"/>
  <c r="N208" i="5"/>
  <c r="O212" i="5"/>
  <c r="M221" i="5"/>
  <c r="N232" i="5"/>
  <c r="J243" i="5"/>
  <c r="M258" i="5"/>
  <c r="K277" i="5"/>
  <c r="J90" i="5"/>
  <c r="L91" i="5"/>
  <c r="N92" i="5"/>
  <c r="J94" i="5"/>
  <c r="M95" i="5"/>
  <c r="J97" i="5"/>
  <c r="M98" i="5"/>
  <c r="K100" i="5"/>
  <c r="N101" i="5"/>
  <c r="L103" i="5"/>
  <c r="K105" i="5"/>
  <c r="J107" i="5"/>
  <c r="N108" i="5"/>
  <c r="M110" i="5"/>
  <c r="L112" i="5"/>
  <c r="J114" i="5"/>
  <c r="O115" i="5"/>
  <c r="J118" i="5"/>
  <c r="K120" i="5"/>
  <c r="L122" i="5"/>
  <c r="L124" i="5"/>
  <c r="M126" i="5"/>
  <c r="N128" i="5"/>
  <c r="L131" i="5"/>
  <c r="J134" i="5"/>
  <c r="N136" i="5"/>
  <c r="L139" i="5"/>
  <c r="J142" i="5"/>
  <c r="J145" i="5"/>
  <c r="J148" i="5"/>
  <c r="K151" i="5"/>
  <c r="K154" i="5"/>
  <c r="L157" i="5"/>
  <c r="J161" i="5"/>
  <c r="N164" i="5"/>
  <c r="J168" i="5"/>
  <c r="N171" i="5"/>
  <c r="L175" i="5"/>
  <c r="N178" i="5"/>
  <c r="L182" i="5"/>
  <c r="J186" i="5"/>
  <c r="L189" i="5"/>
  <c r="J193" i="5"/>
  <c r="N196" i="5"/>
  <c r="N200" i="5"/>
  <c r="O204" i="5"/>
  <c r="J209" i="5"/>
  <c r="L213" i="5"/>
  <c r="N221" i="5"/>
  <c r="L234" i="5"/>
  <c r="M245" i="5"/>
  <c r="L259" i="5"/>
  <c r="O279" i="5"/>
  <c r="O110" i="5"/>
  <c r="M112" i="5"/>
  <c r="L114" i="5"/>
  <c r="K116" i="5"/>
  <c r="L118" i="5"/>
  <c r="L120" i="5"/>
  <c r="M122" i="5"/>
  <c r="N124" i="5"/>
  <c r="O126" i="5"/>
  <c r="J129" i="5"/>
  <c r="N131" i="5"/>
  <c r="L134" i="5"/>
  <c r="J137" i="5"/>
  <c r="N139" i="5"/>
  <c r="L142" i="5"/>
  <c r="L145" i="5"/>
  <c r="M148" i="5"/>
  <c r="M151" i="5"/>
  <c r="M154" i="5"/>
  <c r="J158" i="5"/>
  <c r="L161" i="5"/>
  <c r="J165" i="5"/>
  <c r="N168" i="5"/>
  <c r="J172" i="5"/>
  <c r="N175" i="5"/>
  <c r="L179" i="5"/>
  <c r="N182" i="5"/>
  <c r="L186" i="5"/>
  <c r="J190" i="5"/>
  <c r="L193" i="5"/>
  <c r="J197" i="5"/>
  <c r="J201" i="5"/>
  <c r="L205" i="5"/>
  <c r="N209" i="5"/>
  <c r="J214" i="5"/>
  <c r="K224" i="5"/>
  <c r="M234" i="5"/>
  <c r="L247" i="5"/>
  <c r="L263" i="5"/>
  <c r="N280" i="5"/>
  <c r="N39" i="5"/>
  <c r="J41" i="5"/>
  <c r="L42" i="5"/>
  <c r="N43" i="5"/>
  <c r="J45" i="5"/>
  <c r="L46" i="5"/>
  <c r="N47" i="5"/>
  <c r="J49" i="5"/>
  <c r="L50" i="5"/>
  <c r="N51" i="5"/>
  <c r="J53" i="5"/>
  <c r="L54" i="5"/>
  <c r="N55" i="5"/>
  <c r="J57" i="5"/>
  <c r="L58" i="5"/>
  <c r="N59" i="5"/>
  <c r="J61" i="5"/>
  <c r="L62" i="5"/>
  <c r="N63" i="5"/>
  <c r="J65" i="5"/>
  <c r="L66" i="5"/>
  <c r="N67" i="5"/>
  <c r="J69" i="5"/>
  <c r="L70" i="5"/>
  <c r="N71" i="5"/>
  <c r="J73" i="5"/>
  <c r="L74" i="5"/>
  <c r="N75" i="5"/>
  <c r="J77" i="5"/>
  <c r="L78" i="5"/>
  <c r="N79" i="5"/>
  <c r="J81" i="5"/>
  <c r="L82" i="5"/>
  <c r="N83" i="5"/>
  <c r="J85" i="5"/>
  <c r="L86" i="5"/>
  <c r="N87" i="5"/>
  <c r="J89" i="5"/>
  <c r="L90" i="5"/>
  <c r="N91" i="5"/>
  <c r="J93" i="5"/>
  <c r="L94" i="5"/>
  <c r="O95" i="5"/>
  <c r="M97" i="5"/>
  <c r="J99" i="5"/>
  <c r="M100" i="5"/>
  <c r="J102" i="5"/>
  <c r="O103" i="5"/>
  <c r="N105" i="5"/>
  <c r="L107" i="5"/>
  <c r="K109" i="5"/>
  <c r="J111" i="5"/>
  <c r="M114" i="5"/>
  <c r="L116" i="5"/>
  <c r="M118" i="5"/>
  <c r="N120" i="5"/>
  <c r="O122" i="5"/>
  <c r="J125" i="5"/>
  <c r="J127" i="5"/>
  <c r="K129" i="5"/>
  <c r="M134" i="5"/>
  <c r="K137" i="5"/>
  <c r="O139" i="5"/>
  <c r="M142" i="5"/>
  <c r="N145" i="5"/>
  <c r="N148" i="5"/>
  <c r="N151" i="5"/>
  <c r="N154" i="5"/>
  <c r="K158" i="5"/>
  <c r="N161" i="5"/>
  <c r="K165" i="5"/>
  <c r="O168" i="5"/>
  <c r="L172" i="5"/>
  <c r="O175" i="5"/>
  <c r="M179" i="5"/>
  <c r="J183" i="5"/>
  <c r="M186" i="5"/>
  <c r="K190" i="5"/>
  <c r="N193" i="5"/>
  <c r="K197" i="5"/>
  <c r="L201" i="5"/>
  <c r="N205" i="5"/>
  <c r="J210" i="5"/>
  <c r="L214" i="5"/>
  <c r="N225" i="5"/>
  <c r="J237" i="5"/>
  <c r="N247" i="5"/>
  <c r="J266" i="5"/>
  <c r="P4" i="1" l="1"/>
  <c r="L615" i="1"/>
  <c r="O2" i="5"/>
  <c r="P3" i="1" l="1"/>
  <c r="Q459" i="1" l="1"/>
  <c r="Q339" i="1"/>
  <c r="Q440" i="1"/>
  <c r="Q188" i="1"/>
  <c r="Q66" i="1"/>
  <c r="Q419" i="1"/>
  <c r="Q547" i="1"/>
  <c r="Q577" i="1"/>
  <c r="P5" i="1"/>
  <c r="Q613" i="1"/>
  <c r="Q26" i="1"/>
  <c r="Q142" i="1"/>
  <c r="Q258" i="1"/>
</calcChain>
</file>

<file path=xl/comments1.xml><?xml version="1.0" encoding="utf-8"?>
<comments xmlns="http://schemas.openxmlformats.org/spreadsheetml/2006/main">
  <authors>
    <author>Molina Puit, Carme</author>
  </authors>
  <commentList>
    <comment ref="J8" authorId="0" shapeId="0">
      <text>
        <r>
          <rPr>
            <sz val="9"/>
            <color indexed="81"/>
            <rFont val="Tahoma"/>
            <family val="2"/>
          </rPr>
          <t>ESPECIFICAR SI ÉS APORTACIÍO EN ESPÈCIE</t>
        </r>
      </text>
    </comment>
  </commentList>
</comments>
</file>

<file path=xl/sharedStrings.xml><?xml version="1.0" encoding="utf-8"?>
<sst xmlns="http://schemas.openxmlformats.org/spreadsheetml/2006/main" count="78" uniqueCount="65">
  <si>
    <t>NÚM. FACTURA</t>
  </si>
  <si>
    <t xml:space="preserve">CONCEPTE DE DESPESA </t>
  </si>
  <si>
    <t>DATA D'EMISSIÓ</t>
  </si>
  <si>
    <t>CREDITOR</t>
  </si>
  <si>
    <t>2. PERSONAL ARTÍSTIC</t>
  </si>
  <si>
    <t>3. EQUIP TÈCNIC</t>
  </si>
  <si>
    <t>4. ESCENOGRAFIA</t>
  </si>
  <si>
    <t>5. ESTUDIS RODATGE/SONORITZACIÓ I DIVERSOS PRODUCCIÓ</t>
  </si>
  <si>
    <t>6. MAQUINÀRIA, RODATGE I TRANSPORTS</t>
  </si>
  <si>
    <t>7. VIATGES, HOTELS I ÀPATS</t>
  </si>
  <si>
    <t>11. DESPESES GENERALS</t>
  </si>
  <si>
    <t>12. DESPESES D'EXPLOTACIÓ, COMERCIAL I FINANCERS</t>
  </si>
  <si>
    <t>NIF/CIF</t>
  </si>
  <si>
    <t xml:space="preserve">Total Capítol 1. = </t>
  </si>
  <si>
    <t xml:space="preserve">Total Capítol 2. = </t>
  </si>
  <si>
    <t xml:space="preserve">Total Capítol 3. = </t>
  </si>
  <si>
    <t xml:space="preserve">Total Capítol 4. = </t>
  </si>
  <si>
    <t xml:space="preserve">Total Capítol 5. = </t>
  </si>
  <si>
    <t xml:space="preserve">Total Capítol 6. = </t>
  </si>
  <si>
    <t xml:space="preserve">Total Capítol 7. = </t>
  </si>
  <si>
    <t xml:space="preserve">Total Capítol 8. = </t>
  </si>
  <si>
    <t xml:space="preserve">Total Capítol 9. = </t>
  </si>
  <si>
    <t xml:space="preserve">Total Capítol 10. = </t>
  </si>
  <si>
    <t xml:space="preserve">Total Capítol 11. = </t>
  </si>
  <si>
    <t xml:space="preserve">Total Capítol 12. = </t>
  </si>
  <si>
    <t xml:space="preserve">TOTAL DESPESES </t>
  </si>
  <si>
    <t>SÍ</t>
  </si>
  <si>
    <t>NO</t>
  </si>
  <si>
    <t>9. LABORATORI (ETALONATGE, TÍTOLS DE CRÈDIT...)</t>
  </si>
  <si>
    <t>8. MATERIAL SUPORT RODATGE (DCP, ALTRES)</t>
  </si>
  <si>
    <t>10. ASSEGURANCES (SS, ALTRES DESPES CONTRACTADES)</t>
  </si>
  <si>
    <t xml:space="preserve">1. GUIÓ I MÚSICA </t>
  </si>
  <si>
    <t>DESP. CATALUNYA
(SÍ/NO)</t>
  </si>
  <si>
    <t>DESPESES
CATALUNYA</t>
  </si>
  <si>
    <t>IMPORT</t>
  </si>
  <si>
    <t>MOSTREIG 25%</t>
  </si>
  <si>
    <t>25% COST TOTAL</t>
  </si>
  <si>
    <t>Suma fins a 25%</t>
  </si>
  <si>
    <t>Pendent fins a 25%</t>
  </si>
  <si>
    <t>IMPORT DESPESA A CATALUNYA</t>
  </si>
  <si>
    <t>DATA INICI RODATGE</t>
  </si>
  <si>
    <t>DATA FI RODATGE</t>
  </si>
  <si>
    <t>FACTURA OK</t>
  </si>
  <si>
    <t>PAGAMENT OK</t>
  </si>
  <si>
    <t>COMENTARIS</t>
  </si>
  <si>
    <t>FACTURES DEMANADES
X</t>
  </si>
  <si>
    <t>TÍTOL:</t>
  </si>
  <si>
    <t>PRODUCTORA SOL·LICITANT:</t>
  </si>
  <si>
    <t>NÚMERO D'EXPEDIENT:</t>
  </si>
  <si>
    <t>* No tocar. Info per caselles de la relació amb desplegable</t>
  </si>
  <si>
    <t>IMPORT TOTAL MOSTREIG</t>
  </si>
  <si>
    <t>MOSTREIG</t>
  </si>
  <si>
    <t>sense IVA</t>
  </si>
  <si>
    <t>CREDITOR / PROVEÏDOR</t>
  </si>
  <si>
    <t>IMPORT BRUT
(sense IVA)</t>
  </si>
  <si>
    <t>DATA PAGAMENT O VENCIMENT</t>
  </si>
  <si>
    <t>FORMA DE PAGAMENT</t>
  </si>
  <si>
    <t>TRANSFERÈNCIA</t>
  </si>
  <si>
    <t>TALÓ</t>
  </si>
  <si>
    <t>EFECTIU</t>
  </si>
  <si>
    <t>TRAGETA DE CRÈDIT / DÈBIT</t>
  </si>
  <si>
    <t>REBUT BANCARI</t>
  </si>
  <si>
    <t>POBLACIÓ
del domicili fiscal</t>
  </si>
  <si>
    <t>SUBVENCIONS PER A LA PRODUCCIÓ D'OBRES AUDIOVISUALS DOCUMENTALS</t>
  </si>
  <si>
    <t>COMPTE JUSTIFICATIU DE DESPESA REALITZADA (PARCIAL)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</si>
</sst>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€&quot;_-;\-* #,##0.00\ &quot;€&quot;_-;_-* &quot;-&quot;??\ &quot;€&quot;_-;_-@_-"/>
    <numFmt numFmtId="164" formatCode="dd/mm/yy;@"/>
    <numFmt numFmtId="165" formatCode="#,##0.00\ _€"/>
  </numFmts>
  <fonts count="28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u/>
      <sz val="10"/>
      <name val="Calibri"/>
      <family val="2"/>
      <scheme val="minor"/>
    </font>
    <font>
      <b/>
      <sz val="16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name val="Calibri"/>
      <family val="2"/>
      <scheme val="minor"/>
    </font>
    <font>
      <b/>
      <sz val="9"/>
      <name val="Calibri"/>
      <family val="2"/>
      <scheme val="minor"/>
    </font>
    <font>
      <b/>
      <sz val="11"/>
      <color indexed="17"/>
      <name val="Calibri"/>
      <family val="2"/>
      <scheme val="minor"/>
    </font>
    <font>
      <u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8"/>
      <name val="Calibri"/>
      <family val="2"/>
      <scheme val="minor"/>
    </font>
    <font>
      <sz val="10"/>
      <name val="Arial"/>
      <family val="2"/>
    </font>
    <font>
      <b/>
      <sz val="18"/>
      <color theme="0"/>
      <name val="Calibri"/>
      <family val="2"/>
      <scheme val="minor"/>
    </font>
    <font>
      <b/>
      <sz val="11"/>
      <color rgb="FF009999"/>
      <name val="Calibri"/>
      <family val="2"/>
      <scheme val="minor"/>
    </font>
    <font>
      <b/>
      <sz val="10"/>
      <color rgb="FF009999"/>
      <name val="Calibri"/>
      <family val="2"/>
      <scheme val="minor"/>
    </font>
    <font>
      <sz val="10"/>
      <color theme="0" tint="-0.499984740745262"/>
      <name val="Calibri"/>
      <family val="2"/>
      <scheme val="minor"/>
    </font>
    <font>
      <b/>
      <u/>
      <sz val="10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9"/>
      <color indexed="81"/>
      <name val="Tahoma"/>
      <family val="2"/>
    </font>
    <font>
      <sz val="12"/>
      <name val="Calibri"/>
      <family val="2"/>
      <scheme val="minor"/>
    </font>
    <font>
      <b/>
      <sz val="8"/>
      <name val="Arial"/>
      <family val="2"/>
    </font>
    <font>
      <b/>
      <sz val="10"/>
      <name val="Arial"/>
      <family val="2"/>
    </font>
    <font>
      <b/>
      <sz val="10"/>
      <name val="Calibri"/>
      <family val="2"/>
    </font>
    <font>
      <b/>
      <sz val="18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9999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D0CECE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/>
      <bottom style="thin">
        <color theme="0" tint="-0.24994659260841701"/>
      </bottom>
      <diagonal/>
    </border>
    <border>
      <left/>
      <right/>
      <top style="thin">
        <color indexed="22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22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5" fillId="0" borderId="0" applyFont="0" applyFill="0" applyBorder="0" applyAlignment="0" applyProtection="0"/>
  </cellStyleXfs>
  <cellXfs count="151">
    <xf numFmtId="0" fontId="0" fillId="0" borderId="0" xfId="0"/>
    <xf numFmtId="0" fontId="10" fillId="0" borderId="0" xfId="0" applyFont="1" applyBorder="1" applyAlignment="1" applyProtection="1">
      <alignment vertical="center"/>
    </xf>
    <xf numFmtId="0" fontId="13" fillId="0" borderId="0" xfId="0" applyFont="1" applyAlignment="1" applyProtection="1">
      <alignment vertical="center"/>
    </xf>
    <xf numFmtId="0" fontId="1" fillId="0" borderId="0" xfId="0" applyFont="1"/>
    <xf numFmtId="0" fontId="3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center" vertical="center" wrapText="1"/>
    </xf>
    <xf numFmtId="0" fontId="10" fillId="0" borderId="0" xfId="0" applyFont="1" applyBorder="1" applyAlignment="1" applyProtection="1">
      <alignment horizontal="center" vertical="center"/>
    </xf>
    <xf numFmtId="0" fontId="17" fillId="0" borderId="0" xfId="0" applyFont="1" applyBorder="1" applyAlignment="1" applyProtection="1">
      <alignment horizontal="right" vertical="center"/>
    </xf>
    <xf numFmtId="0" fontId="9" fillId="6" borderId="11" xfId="0" applyFont="1" applyFill="1" applyBorder="1" applyAlignment="1" applyProtection="1">
      <alignment horizontal="center" vertical="center" wrapText="1"/>
    </xf>
    <xf numFmtId="0" fontId="9" fillId="6" borderId="12" xfId="0" applyFont="1" applyFill="1" applyBorder="1" applyAlignment="1" applyProtection="1">
      <alignment horizontal="center" vertical="center" wrapText="1"/>
    </xf>
    <xf numFmtId="9" fontId="5" fillId="0" borderId="8" xfId="0" applyNumberFormat="1" applyFont="1" applyBorder="1" applyAlignment="1" applyProtection="1">
      <alignment horizontal="right" vertical="center"/>
    </xf>
    <xf numFmtId="0" fontId="5" fillId="0" borderId="11" xfId="0" applyFont="1" applyBorder="1" applyAlignment="1" applyProtection="1">
      <alignment horizontal="right" vertical="center"/>
    </xf>
    <xf numFmtId="0" fontId="19" fillId="0" borderId="0" xfId="0" applyFont="1" applyAlignment="1" applyProtection="1">
      <alignment horizontal="center" vertical="center"/>
    </xf>
    <xf numFmtId="164" fontId="6" fillId="0" borderId="1" xfId="0" applyNumberFormat="1" applyFont="1" applyBorder="1" applyAlignment="1" applyProtection="1">
      <alignment horizontal="center" vertical="center"/>
    </xf>
    <xf numFmtId="164" fontId="6" fillId="0" borderId="3" xfId="0" applyNumberFormat="1" applyFont="1" applyBorder="1" applyAlignment="1" applyProtection="1">
      <alignment horizontal="center" vertical="center"/>
    </xf>
    <xf numFmtId="0" fontId="13" fillId="0" borderId="0" xfId="0" applyFont="1" applyAlignment="1" applyProtection="1">
      <alignment horizontal="center" vertical="center"/>
    </xf>
    <xf numFmtId="0" fontId="18" fillId="0" borderId="0" xfId="0" applyFont="1" applyBorder="1" applyAlignment="1" applyProtection="1">
      <alignment horizontal="center" vertical="center" wrapText="1"/>
    </xf>
    <xf numFmtId="164" fontId="13" fillId="0" borderId="0" xfId="0" applyNumberFormat="1" applyFont="1" applyAlignment="1" applyProtection="1">
      <alignment horizontal="center" vertical="center"/>
    </xf>
    <xf numFmtId="4" fontId="6" fillId="0" borderId="1" xfId="0" applyNumberFormat="1" applyFont="1" applyBorder="1" applyAlignment="1" applyProtection="1">
      <alignment horizontal="center" vertical="center"/>
    </xf>
    <xf numFmtId="4" fontId="6" fillId="0" borderId="3" xfId="0" applyNumberFormat="1" applyFont="1" applyBorder="1" applyAlignment="1" applyProtection="1">
      <alignment horizontal="center" vertical="center"/>
    </xf>
    <xf numFmtId="9" fontId="13" fillId="0" borderId="16" xfId="2" applyFont="1" applyBorder="1" applyAlignment="1" applyProtection="1">
      <alignment vertical="center"/>
    </xf>
    <xf numFmtId="4" fontId="1" fillId="0" borderId="0" xfId="0" applyNumberFormat="1" applyFont="1"/>
    <xf numFmtId="164" fontId="0" fillId="0" borderId="6" xfId="0" applyNumberFormat="1" applyBorder="1"/>
    <xf numFmtId="0" fontId="0" fillId="0" borderId="0" xfId="0" applyAlignment="1">
      <alignment horizontal="center"/>
    </xf>
    <xf numFmtId="0" fontId="9" fillId="0" borderId="6" xfId="0" applyFont="1" applyBorder="1" applyAlignment="1" applyProtection="1">
      <alignment horizontal="center" vertical="center" wrapText="1"/>
    </xf>
    <xf numFmtId="165" fontId="5" fillId="0" borderId="12" xfId="0" applyNumberFormat="1" applyFont="1" applyBorder="1" applyAlignment="1" applyProtection="1">
      <alignment horizontal="center" vertical="center"/>
    </xf>
    <xf numFmtId="165" fontId="21" fillId="0" borderId="12" xfId="0" applyNumberFormat="1" applyFont="1" applyBorder="1" applyAlignment="1" applyProtection="1">
      <alignment horizontal="center" vertical="center"/>
    </xf>
    <xf numFmtId="0" fontId="14" fillId="6" borderId="8" xfId="0" applyFont="1" applyFill="1" applyBorder="1" applyAlignment="1" applyProtection="1">
      <alignment horizontal="center" vertical="center" wrapText="1"/>
    </xf>
    <xf numFmtId="0" fontId="9" fillId="0" borderId="6" xfId="0" applyFont="1" applyBorder="1" applyAlignment="1" applyProtection="1">
      <alignment horizontal="left" vertical="center" wrapText="1"/>
    </xf>
    <xf numFmtId="0" fontId="13" fillId="0" borderId="0" xfId="0" applyFont="1" applyAlignment="1" applyProtection="1">
      <alignment horizontal="left" vertical="center"/>
    </xf>
    <xf numFmtId="0" fontId="17" fillId="3" borderId="0" xfId="0" applyFont="1" applyFill="1" applyAlignment="1" applyProtection="1">
      <alignment horizontal="left" vertical="center"/>
    </xf>
    <xf numFmtId="14" fontId="7" fillId="0" borderId="12" xfId="0" applyNumberFormat="1" applyFont="1" applyBorder="1" applyAlignment="1" applyProtection="1">
      <alignment vertical="center"/>
    </xf>
    <xf numFmtId="14" fontId="7" fillId="0" borderId="5" xfId="0" applyNumberFormat="1" applyFont="1" applyBorder="1" applyAlignment="1" applyProtection="1">
      <alignment vertical="center"/>
    </xf>
    <xf numFmtId="0" fontId="0" fillId="0" borderId="0" xfId="0" applyFill="1" applyAlignment="1">
      <alignment horizontal="center"/>
    </xf>
    <xf numFmtId="0" fontId="1" fillId="7" borderId="22" xfId="0" applyFont="1" applyFill="1" applyBorder="1"/>
    <xf numFmtId="0" fontId="24" fillId="0" borderId="0" xfId="0" applyFont="1"/>
    <xf numFmtId="0" fontId="0" fillId="0" borderId="0" xfId="0" applyFill="1" applyAlignment="1">
      <alignment horizontal="center" vertical="center"/>
    </xf>
    <xf numFmtId="4" fontId="0" fillId="0" borderId="7" xfId="0" applyNumberFormat="1" applyBorder="1"/>
    <xf numFmtId="0" fontId="25" fillId="0" borderId="9" xfId="0" applyFont="1" applyBorder="1"/>
    <xf numFmtId="0" fontId="0" fillId="0" borderId="9" xfId="0" applyBorder="1"/>
    <xf numFmtId="0" fontId="0" fillId="0" borderId="10" xfId="0" applyBorder="1"/>
    <xf numFmtId="0" fontId="1" fillId="7" borderId="23" xfId="0" applyFont="1" applyFill="1" applyBorder="1"/>
    <xf numFmtId="4" fontId="0" fillId="0" borderId="0" xfId="0" applyNumberFormat="1"/>
    <xf numFmtId="0" fontId="26" fillId="8" borderId="24" xfId="0" applyFont="1" applyFill="1" applyBorder="1" applyAlignment="1">
      <alignment horizontal="center" vertical="center" wrapText="1"/>
    </xf>
    <xf numFmtId="0" fontId="26" fillId="8" borderId="25" xfId="0" applyFont="1" applyFill="1" applyBorder="1" applyAlignment="1">
      <alignment horizontal="center" vertical="center" wrapText="1"/>
    </xf>
    <xf numFmtId="0" fontId="0" fillId="0" borderId="6" xfId="0" applyNumberFormat="1" applyBorder="1" applyAlignment="1">
      <alignment horizontal="left"/>
    </xf>
    <xf numFmtId="14" fontId="0" fillId="0" borderId="6" xfId="0" applyNumberFormat="1" applyBorder="1" applyAlignment="1">
      <alignment horizontal="left"/>
    </xf>
    <xf numFmtId="4" fontId="0" fillId="0" borderId="6" xfId="0" applyNumberFormat="1" applyBorder="1" applyAlignment="1">
      <alignment horizontal="left"/>
    </xf>
    <xf numFmtId="0" fontId="0" fillId="0" borderId="22" xfId="0" applyBorder="1"/>
    <xf numFmtId="0" fontId="0" fillId="0" borderId="27" xfId="0" applyBorder="1"/>
    <xf numFmtId="0" fontId="0" fillId="0" borderId="23" xfId="0" applyBorder="1"/>
    <xf numFmtId="0" fontId="7" fillId="0" borderId="0" xfId="0" applyFont="1" applyAlignment="1" applyProtection="1">
      <alignment horizontal="center" vertical="center"/>
    </xf>
    <xf numFmtId="4" fontId="7" fillId="0" borderId="0" xfId="0" applyNumberFormat="1" applyFont="1" applyAlignment="1" applyProtection="1">
      <alignment horizontal="center" vertical="center"/>
    </xf>
    <xf numFmtId="164" fontId="7" fillId="0" borderId="0" xfId="0" applyNumberFormat="1" applyFont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7" fillId="0" borderId="0" xfId="0" applyFont="1" applyBorder="1" applyAlignment="1" applyProtection="1">
      <alignment horizontal="center" vertical="center"/>
    </xf>
    <xf numFmtId="0" fontId="7" fillId="0" borderId="0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0" xfId="0" applyFont="1" applyAlignment="1" applyProtection="1">
      <alignment horizontal="center" vertical="center"/>
    </xf>
    <xf numFmtId="0" fontId="6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horizontal="left" vertical="center"/>
    </xf>
    <xf numFmtId="164" fontId="3" fillId="0" borderId="0" xfId="0" applyNumberFormat="1" applyFont="1" applyAlignment="1" applyProtection="1">
      <alignment horizontal="center" vertical="center"/>
    </xf>
    <xf numFmtId="0" fontId="3" fillId="0" borderId="0" xfId="0" applyFont="1" applyAlignment="1" applyProtection="1">
      <alignment horizontal="left" vertical="center"/>
    </xf>
    <xf numFmtId="0" fontId="13" fillId="0" borderId="0" xfId="0" applyFont="1" applyAlignment="1" applyProtection="1">
      <alignment horizontal="right" vertical="center"/>
    </xf>
    <xf numFmtId="0" fontId="12" fillId="0" borderId="0" xfId="0" applyFont="1" applyAlignment="1" applyProtection="1">
      <alignment horizontal="right" vertical="center"/>
    </xf>
    <xf numFmtId="0" fontId="23" fillId="0" borderId="11" xfId="0" applyFont="1" applyBorder="1" applyAlignment="1" applyProtection="1">
      <alignment horizontal="left" vertical="center"/>
      <protection locked="0"/>
    </xf>
    <xf numFmtId="0" fontId="3" fillId="0" borderId="5" xfId="0" applyFont="1" applyBorder="1" applyAlignment="1" applyProtection="1">
      <alignment horizontal="center" vertical="center"/>
    </xf>
    <xf numFmtId="0" fontId="13" fillId="0" borderId="5" xfId="0" applyFont="1" applyBorder="1" applyAlignment="1" applyProtection="1">
      <alignment horizontal="right" vertical="center"/>
    </xf>
    <xf numFmtId="0" fontId="5" fillId="0" borderId="14" xfId="0" applyFont="1" applyBorder="1" applyAlignment="1" applyProtection="1">
      <alignment horizontal="right" vertical="center"/>
    </xf>
    <xf numFmtId="0" fontId="3" fillId="0" borderId="15" xfId="0" applyFont="1" applyBorder="1" applyAlignment="1" applyProtection="1">
      <alignment vertical="center"/>
    </xf>
    <xf numFmtId="0" fontId="13" fillId="0" borderId="12" xfId="0" applyFont="1" applyBorder="1" applyAlignment="1" applyProtection="1">
      <alignment horizontal="right" vertical="center"/>
    </xf>
    <xf numFmtId="0" fontId="5" fillId="0" borderId="8" xfId="0" applyFont="1" applyBorder="1" applyAlignment="1" applyProtection="1">
      <alignment horizontal="right" vertical="center"/>
    </xf>
    <xf numFmtId="0" fontId="20" fillId="0" borderId="11" xfId="0" applyFont="1" applyBorder="1" applyAlignment="1" applyProtection="1">
      <alignment vertical="center"/>
    </xf>
    <xf numFmtId="0" fontId="23" fillId="0" borderId="19" xfId="0" applyFont="1" applyBorder="1" applyAlignment="1" applyProtection="1">
      <alignment vertical="center"/>
      <protection locked="0"/>
    </xf>
    <xf numFmtId="0" fontId="3" fillId="0" borderId="20" xfId="0" applyFont="1" applyBorder="1" applyAlignment="1" applyProtection="1">
      <alignment horizontal="center" vertical="center"/>
    </xf>
    <xf numFmtId="164" fontId="6" fillId="0" borderId="0" xfId="0" applyNumberFormat="1" applyFont="1" applyAlignment="1" applyProtection="1">
      <alignment horizontal="center" vertical="center"/>
    </xf>
    <xf numFmtId="0" fontId="8" fillId="0" borderId="0" xfId="0" applyFont="1" applyAlignment="1" applyProtection="1">
      <alignment vertical="center"/>
    </xf>
    <xf numFmtId="0" fontId="7" fillId="3" borderId="0" xfId="0" applyFont="1" applyFill="1" applyAlignment="1" applyProtection="1">
      <alignment horizontal="center" vertical="center"/>
    </xf>
    <xf numFmtId="0" fontId="7" fillId="3" borderId="1" xfId="0" applyFont="1" applyFill="1" applyBorder="1" applyAlignment="1" applyProtection="1">
      <alignment horizontal="center" vertical="center"/>
    </xf>
    <xf numFmtId="164" fontId="7" fillId="3" borderId="1" xfId="0" applyNumberFormat="1" applyFont="1" applyFill="1" applyBorder="1" applyAlignment="1" applyProtection="1">
      <alignment horizontal="center" vertical="center"/>
    </xf>
    <xf numFmtId="0" fontId="7" fillId="3" borderId="0" xfId="0" applyFont="1" applyFill="1" applyAlignment="1" applyProtection="1">
      <alignment vertical="center"/>
    </xf>
    <xf numFmtId="164" fontId="7" fillId="3" borderId="0" xfId="0" applyNumberFormat="1" applyFont="1" applyFill="1" applyAlignment="1" applyProtection="1">
      <alignment horizontal="center" vertical="center"/>
    </xf>
    <xf numFmtId="0" fontId="7" fillId="0" borderId="0" xfId="0" applyFont="1" applyAlignment="1" applyProtection="1">
      <alignment vertical="center"/>
    </xf>
    <xf numFmtId="0" fontId="7" fillId="0" borderId="0" xfId="0" applyFont="1" applyAlignment="1" applyProtection="1">
      <alignment horizontal="left" vertical="center"/>
    </xf>
    <xf numFmtId="0" fontId="7" fillId="0" borderId="2" xfId="0" applyFont="1" applyBorder="1" applyAlignment="1" applyProtection="1">
      <alignment horizontal="left" vertical="center"/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17" fontId="7" fillId="0" borderId="1" xfId="0" applyNumberFormat="1" applyFont="1" applyBorder="1" applyAlignment="1" applyProtection="1">
      <alignment horizontal="center" vertical="center"/>
      <protection locked="0"/>
    </xf>
    <xf numFmtId="164" fontId="7" fillId="0" borderId="1" xfId="0" applyNumberFormat="1" applyFont="1" applyBorder="1" applyAlignment="1" applyProtection="1">
      <alignment horizontal="center" vertical="center"/>
      <protection locked="0"/>
    </xf>
    <xf numFmtId="0" fontId="7" fillId="0" borderId="2" xfId="0" applyFont="1" applyFill="1" applyBorder="1" applyAlignment="1" applyProtection="1">
      <alignment vertical="center"/>
      <protection locked="0"/>
    </xf>
    <xf numFmtId="164" fontId="7" fillId="0" borderId="26" xfId="0" applyNumberFormat="1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Border="1" applyAlignment="1" applyProtection="1">
      <alignment horizontal="left" vertical="center"/>
    </xf>
    <xf numFmtId="164" fontId="7" fillId="0" borderId="0" xfId="0" applyNumberFormat="1" applyFont="1" applyBorder="1" applyAlignment="1" applyProtection="1">
      <alignment horizontal="center" vertical="center"/>
    </xf>
    <xf numFmtId="0" fontId="11" fillId="0" borderId="0" xfId="0" applyFont="1" applyBorder="1" applyAlignment="1" applyProtection="1">
      <alignment horizontal="right" vertical="center"/>
    </xf>
    <xf numFmtId="4" fontId="7" fillId="3" borderId="4" xfId="0" applyNumberFormat="1" applyFont="1" applyFill="1" applyBorder="1" applyAlignment="1" applyProtection="1">
      <alignment horizontal="center" vertical="center"/>
    </xf>
    <xf numFmtId="0" fontId="7" fillId="0" borderId="3" xfId="0" applyFont="1" applyBorder="1" applyAlignment="1" applyProtection="1">
      <alignment horizontal="left" vertical="center"/>
    </xf>
    <xf numFmtId="0" fontId="7" fillId="0" borderId="3" xfId="0" applyFont="1" applyBorder="1" applyAlignment="1" applyProtection="1">
      <alignment horizontal="center" vertical="center"/>
    </xf>
    <xf numFmtId="164" fontId="7" fillId="0" borderId="3" xfId="0" applyNumberFormat="1" applyFont="1" applyBorder="1" applyAlignment="1" applyProtection="1">
      <alignment horizontal="center" vertical="center"/>
    </xf>
    <xf numFmtId="0" fontId="7" fillId="0" borderId="3" xfId="0" applyFont="1" applyFill="1" applyBorder="1" applyAlignment="1" applyProtection="1">
      <alignment horizontal="left" vertical="center"/>
    </xf>
    <xf numFmtId="0" fontId="7" fillId="0" borderId="3" xfId="0" applyFont="1" applyFill="1" applyBorder="1" applyAlignment="1" applyProtection="1">
      <alignment horizontal="center" vertical="center"/>
    </xf>
    <xf numFmtId="0" fontId="7" fillId="0" borderId="3" xfId="0" applyFont="1" applyFill="1" applyBorder="1" applyAlignment="1" applyProtection="1">
      <alignment vertical="center"/>
    </xf>
    <xf numFmtId="0" fontId="7" fillId="0" borderId="0" xfId="0" applyFont="1" applyFill="1" applyBorder="1" applyAlignment="1" applyProtection="1">
      <alignment horizontal="center" vertical="center"/>
    </xf>
    <xf numFmtId="4" fontId="7" fillId="0" borderId="4" xfId="0" applyNumberFormat="1" applyFont="1" applyBorder="1" applyAlignment="1" applyProtection="1">
      <alignment horizontal="center" vertical="center"/>
    </xf>
    <xf numFmtId="164" fontId="7" fillId="0" borderId="21" xfId="0" applyNumberFormat="1" applyFont="1" applyBorder="1" applyAlignment="1" applyProtection="1">
      <alignment horizontal="center" vertical="center"/>
      <protection locked="0"/>
    </xf>
    <xf numFmtId="0" fontId="7" fillId="3" borderId="17" xfId="0" applyFont="1" applyFill="1" applyBorder="1" applyAlignment="1" applyProtection="1">
      <alignment horizontal="center" vertical="center"/>
    </xf>
    <xf numFmtId="164" fontId="7" fillId="3" borderId="17" xfId="0" applyNumberFormat="1" applyFont="1" applyFill="1" applyBorder="1" applyAlignment="1" applyProtection="1">
      <alignment horizontal="center" vertical="center"/>
    </xf>
    <xf numFmtId="4" fontId="7" fillId="4" borderId="4" xfId="0" applyNumberFormat="1" applyFont="1" applyFill="1" applyBorder="1" applyAlignment="1" applyProtection="1">
      <alignment horizontal="center" vertical="center"/>
    </xf>
    <xf numFmtId="0" fontId="7" fillId="0" borderId="0" xfId="0" applyFont="1" applyFill="1" applyAlignment="1" applyProtection="1">
      <alignment vertical="center"/>
    </xf>
    <xf numFmtId="164" fontId="7" fillId="0" borderId="21" xfId="0" applyNumberFormat="1" applyFont="1" applyBorder="1" applyAlignment="1" applyProtection="1">
      <alignment horizontal="center" vertical="center" wrapText="1"/>
      <protection locked="0"/>
    </xf>
    <xf numFmtId="4" fontId="3" fillId="0" borderId="0" xfId="0" applyNumberFormat="1" applyFont="1" applyAlignment="1" applyProtection="1">
      <alignment horizontal="center" vertical="center"/>
    </xf>
    <xf numFmtId="4" fontId="6" fillId="0" borderId="0" xfId="0" applyNumberFormat="1" applyFont="1" applyAlignment="1" applyProtection="1">
      <alignment horizontal="center" vertical="center"/>
    </xf>
    <xf numFmtId="4" fontId="7" fillId="3" borderId="0" xfId="0" applyNumberFormat="1" applyFont="1" applyFill="1" applyAlignment="1" applyProtection="1">
      <alignment horizontal="center" vertical="center"/>
    </xf>
    <xf numFmtId="4" fontId="7" fillId="3" borderId="2" xfId="0" applyNumberFormat="1" applyFont="1" applyFill="1" applyBorder="1" applyAlignment="1" applyProtection="1">
      <alignment horizontal="center" vertical="center"/>
    </xf>
    <xf numFmtId="4" fontId="7" fillId="3" borderId="2" xfId="0" applyNumberFormat="1" applyFont="1" applyFill="1" applyBorder="1" applyAlignment="1" applyProtection="1">
      <alignment horizontal="center" vertical="center" wrapText="1"/>
    </xf>
    <xf numFmtId="4" fontId="7" fillId="3" borderId="3" xfId="0" applyNumberFormat="1" applyFont="1" applyFill="1" applyBorder="1" applyAlignment="1" applyProtection="1">
      <alignment horizontal="center" vertical="center"/>
    </xf>
    <xf numFmtId="4" fontId="7" fillId="0" borderId="3" xfId="0" applyNumberFormat="1" applyFont="1" applyBorder="1" applyAlignment="1" applyProtection="1">
      <alignment horizontal="center" vertical="center"/>
    </xf>
    <xf numFmtId="4" fontId="7" fillId="0" borderId="0" xfId="0" applyNumberFormat="1" applyFont="1" applyBorder="1" applyAlignment="1" applyProtection="1">
      <alignment horizontal="center" vertical="center"/>
    </xf>
    <xf numFmtId="4" fontId="13" fillId="3" borderId="4" xfId="0" applyNumberFormat="1" applyFont="1" applyFill="1" applyBorder="1" applyAlignment="1" applyProtection="1">
      <alignment horizontal="center" vertical="center"/>
    </xf>
    <xf numFmtId="14" fontId="7" fillId="0" borderId="2" xfId="0" applyNumberFormat="1" applyFont="1" applyBorder="1" applyAlignment="1" applyProtection="1">
      <alignment horizontal="center" vertical="center" wrapText="1"/>
      <protection locked="0"/>
    </xf>
    <xf numFmtId="14" fontId="7" fillId="0" borderId="0" xfId="0" applyNumberFormat="1" applyFont="1" applyAlignment="1" applyProtection="1">
      <alignment horizontal="center" vertical="center"/>
    </xf>
    <xf numFmtId="14" fontId="7" fillId="3" borderId="0" xfId="0" applyNumberFormat="1" applyFont="1" applyFill="1" applyAlignment="1" applyProtection="1">
      <alignment horizontal="center" vertical="center"/>
    </xf>
    <xf numFmtId="14" fontId="7" fillId="0" borderId="3" xfId="0" applyNumberFormat="1" applyFont="1" applyBorder="1" applyAlignment="1" applyProtection="1">
      <alignment horizontal="center" vertical="center"/>
    </xf>
    <xf numFmtId="164" fontId="6" fillId="0" borderId="1" xfId="0" applyNumberFormat="1" applyFont="1" applyBorder="1" applyAlignment="1" applyProtection="1">
      <alignment horizontal="left" vertical="center"/>
    </xf>
    <xf numFmtId="164" fontId="7" fillId="0" borderId="18" xfId="0" applyNumberFormat="1" applyFont="1" applyBorder="1" applyAlignment="1" applyProtection="1">
      <alignment horizontal="center" vertical="center"/>
    </xf>
    <xf numFmtId="164" fontId="7" fillId="0" borderId="21" xfId="0" applyNumberFormat="1" applyFont="1" applyBorder="1" applyAlignment="1" applyProtection="1">
      <alignment horizontal="center" vertical="center"/>
    </xf>
    <xf numFmtId="4" fontId="7" fillId="0" borderId="2" xfId="0" applyNumberFormat="1" applyFont="1" applyFill="1" applyBorder="1" applyAlignment="1" applyProtection="1">
      <alignment horizontal="center" vertical="center"/>
      <protection locked="0"/>
    </xf>
    <xf numFmtId="0" fontId="27" fillId="0" borderId="0" xfId="0" applyFont="1" applyAlignment="1" applyProtection="1">
      <alignment vertical="center"/>
    </xf>
    <xf numFmtId="0" fontId="5" fillId="6" borderId="11" xfId="0" applyFont="1" applyFill="1" applyBorder="1" applyAlignment="1" applyProtection="1">
      <alignment horizontal="center" vertical="center"/>
    </xf>
    <xf numFmtId="0" fontId="5" fillId="6" borderId="13" xfId="0" applyFont="1" applyFill="1" applyBorder="1" applyAlignment="1" applyProtection="1">
      <alignment horizontal="center" vertical="center"/>
    </xf>
    <xf numFmtId="0" fontId="5" fillId="6" borderId="12" xfId="0" applyFont="1" applyFill="1" applyBorder="1" applyAlignment="1" applyProtection="1">
      <alignment horizontal="center" vertical="center"/>
    </xf>
    <xf numFmtId="0" fontId="16" fillId="5" borderId="0" xfId="0" applyFont="1" applyFill="1" applyBorder="1" applyAlignment="1" applyProtection="1">
      <alignment horizontal="center" vertical="center"/>
    </xf>
    <xf numFmtId="0" fontId="26" fillId="8" borderId="22" xfId="0" applyFont="1" applyFill="1" applyBorder="1" applyAlignment="1">
      <alignment horizontal="center" vertical="center" wrapText="1"/>
    </xf>
    <xf numFmtId="0" fontId="26" fillId="8" borderId="23" xfId="0" applyFont="1" applyFill="1" applyBorder="1" applyAlignment="1">
      <alignment horizontal="center" vertical="center" wrapText="1"/>
    </xf>
    <xf numFmtId="0" fontId="7" fillId="0" borderId="26" xfId="0" applyFont="1" applyBorder="1" applyAlignment="1" applyProtection="1">
      <alignment horizontal="left" vertical="center"/>
      <protection locked="0"/>
    </xf>
    <xf numFmtId="0" fontId="7" fillId="0" borderId="26" xfId="0" applyFont="1" applyBorder="1" applyAlignment="1" applyProtection="1">
      <alignment horizontal="center" vertical="center"/>
      <protection locked="0"/>
    </xf>
    <xf numFmtId="0" fontId="7" fillId="0" borderId="26" xfId="0" applyFont="1" applyFill="1" applyBorder="1" applyAlignment="1" applyProtection="1">
      <alignment vertical="center"/>
      <protection locked="0"/>
    </xf>
    <xf numFmtId="4" fontId="7" fillId="0" borderId="26" xfId="0" applyNumberFormat="1" applyFont="1" applyFill="1" applyBorder="1" applyAlignment="1" applyProtection="1">
      <alignment horizontal="center" vertical="center"/>
      <protection locked="0"/>
    </xf>
    <xf numFmtId="14" fontId="7" fillId="0" borderId="26" xfId="0" applyNumberFormat="1" applyFont="1" applyBorder="1" applyAlignment="1" applyProtection="1">
      <alignment horizontal="center" vertical="center" wrapText="1"/>
      <protection locked="0"/>
    </xf>
    <xf numFmtId="4" fontId="7" fillId="3" borderId="26" xfId="0" applyNumberFormat="1" applyFont="1" applyFill="1" applyBorder="1" applyAlignment="1" applyProtection="1">
      <alignment horizontal="center" vertical="center"/>
    </xf>
    <xf numFmtId="4" fontId="7" fillId="3" borderId="23" xfId="0" applyNumberFormat="1" applyFont="1" applyFill="1" applyBorder="1" applyAlignment="1" applyProtection="1">
      <alignment horizontal="center" vertical="center"/>
    </xf>
    <xf numFmtId="0" fontId="7" fillId="0" borderId="21" xfId="0" applyFont="1" applyBorder="1" applyAlignment="1" applyProtection="1">
      <alignment horizontal="left" vertical="center"/>
      <protection locked="0"/>
    </xf>
    <xf numFmtId="0" fontId="7" fillId="0" borderId="21" xfId="0" applyFont="1" applyBorder="1" applyAlignment="1" applyProtection="1">
      <alignment horizontal="center" vertical="center"/>
      <protection locked="0"/>
    </xf>
    <xf numFmtId="0" fontId="7" fillId="0" borderId="21" xfId="0" applyFont="1" applyFill="1" applyBorder="1" applyAlignment="1" applyProtection="1">
      <alignment vertical="center"/>
      <protection locked="0"/>
    </xf>
    <xf numFmtId="4" fontId="7" fillId="0" borderId="21" xfId="0" applyNumberFormat="1" applyFont="1" applyFill="1" applyBorder="1" applyAlignment="1" applyProtection="1">
      <alignment horizontal="center" vertical="center"/>
      <protection locked="0"/>
    </xf>
    <xf numFmtId="14" fontId="7" fillId="0" borderId="21" xfId="0" applyNumberFormat="1" applyFont="1" applyBorder="1" applyAlignment="1" applyProtection="1">
      <alignment horizontal="center" vertical="center" wrapText="1"/>
      <protection locked="0"/>
    </xf>
    <xf numFmtId="4" fontId="7" fillId="3" borderId="21" xfId="0" applyNumberFormat="1" applyFont="1" applyFill="1" applyBorder="1" applyAlignment="1" applyProtection="1">
      <alignment horizontal="center" vertical="center"/>
    </xf>
    <xf numFmtId="164" fontId="9" fillId="2" borderId="6" xfId="0" applyNumberFormat="1" applyFont="1" applyFill="1" applyBorder="1" applyAlignment="1" applyProtection="1">
      <alignment horizontal="center" vertical="center" wrapText="1"/>
    </xf>
    <xf numFmtId="4" fontId="9" fillId="2" borderId="6" xfId="0" applyNumberFormat="1" applyFont="1" applyFill="1" applyBorder="1" applyAlignment="1" applyProtection="1">
      <alignment horizontal="center" vertical="center" wrapText="1"/>
    </xf>
    <xf numFmtId="0" fontId="9" fillId="2" borderId="6" xfId="0" applyFont="1" applyFill="1" applyBorder="1" applyAlignment="1" applyProtection="1">
      <alignment horizontal="center" vertical="center" wrapText="1"/>
    </xf>
    <xf numFmtId="0" fontId="14" fillId="2" borderId="6" xfId="0" applyFont="1" applyFill="1" applyBorder="1" applyAlignment="1" applyProtection="1">
      <alignment horizontal="center" vertical="center" wrapText="1"/>
    </xf>
  </cellXfs>
  <cellStyles count="3">
    <cellStyle name="Euro" xfId="1"/>
    <cellStyle name="Normal" xfId="0" builtinId="0"/>
    <cellStyle name="Percentatge" xfId="2" builtinId="5"/>
  </cellStyles>
  <dxfs count="1">
    <dxf>
      <font>
        <color auto="1"/>
      </font>
    </dxf>
  </dxfs>
  <tableStyles count="0" defaultTableStyle="TableStyleMedium2" defaultPivotStyle="PivotStyleLight16"/>
  <colors>
    <mruColors>
      <color rgb="FFFFE5E5"/>
      <color rgb="FFFFC9C9"/>
      <color rgb="FFFCE4D6"/>
      <color rgb="FF00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printerSettings" Target="../printerSettings/printerSettings3.bin"/><Relationship Id="rId7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">
    <pageSetUpPr fitToPage="1"/>
  </sheetPr>
  <dimension ref="A1:T615"/>
  <sheetViews>
    <sheetView showGridLines="0" tabSelected="1" zoomScale="80" zoomScaleNormal="80" zoomScaleSheetLayoutView="55" zoomScalePageLayoutView="75" workbookViewId="0">
      <pane ySplit="8" topLeftCell="A9" activePane="bottomLeft" state="frozen"/>
      <selection pane="bottomLeft" activeCell="C4" sqref="C4"/>
    </sheetView>
  </sheetViews>
  <sheetFormatPr defaultColWidth="9.140625" defaultRowHeight="12.75" x14ac:dyDescent="0.2"/>
  <cols>
    <col min="1" max="1" width="3.42578125" style="57" customWidth="1"/>
    <col min="2" max="2" width="96.42578125" style="59" customWidth="1"/>
    <col min="3" max="4" width="20.140625" style="58" customWidth="1"/>
    <col min="5" max="5" width="19" style="58" customWidth="1"/>
    <col min="6" max="6" width="22.140625" style="58" customWidth="1"/>
    <col min="7" max="7" width="21.5703125" style="75" customWidth="1"/>
    <col min="8" max="8" width="49.28515625" style="57" customWidth="1"/>
    <col min="9" max="9" width="15.28515625" style="111" customWidth="1"/>
    <col min="10" max="11" width="21" style="75" customWidth="1"/>
    <col min="12" max="12" width="20" style="111" bestFit="1" customWidth="1"/>
    <col min="13" max="13" width="4.140625" style="57" customWidth="1"/>
    <col min="14" max="14" width="17" style="58" hidden="1" customWidth="1"/>
    <col min="15" max="15" width="3.28515625" style="57" hidden="1" customWidth="1"/>
    <col min="16" max="16" width="21" style="58" hidden="1" customWidth="1"/>
    <col min="17" max="17" width="8.140625" style="57" hidden="1" customWidth="1"/>
    <col min="18" max="18" width="11.28515625" style="58" hidden="1" customWidth="1"/>
    <col min="19" max="19" width="13" style="58" hidden="1" customWidth="1"/>
    <col min="20" max="20" width="15.140625" style="59" hidden="1" customWidth="1"/>
    <col min="21" max="248" width="11.42578125" style="57" customWidth="1"/>
    <col min="249" max="16384" width="9.140625" style="57"/>
  </cols>
  <sheetData>
    <row r="1" spans="1:20" ht="24" customHeight="1" x14ac:dyDescent="0.2">
      <c r="A1" s="131" t="s">
        <v>63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</row>
    <row r="2" spans="1:20" s="4" customFormat="1" ht="22.5" customHeight="1" x14ac:dyDescent="0.2">
      <c r="A2" s="127" t="s">
        <v>64</v>
      </c>
      <c r="B2" s="60"/>
      <c r="C2" s="54"/>
      <c r="D2" s="54"/>
      <c r="E2" s="54"/>
      <c r="F2" s="54"/>
      <c r="G2" s="61"/>
      <c r="I2" s="110"/>
      <c r="J2" s="61"/>
      <c r="K2" s="61"/>
      <c r="L2" s="110"/>
      <c r="N2" s="128" t="s">
        <v>35</v>
      </c>
      <c r="O2" s="129"/>
      <c r="P2" s="130"/>
      <c r="R2" s="54"/>
      <c r="S2" s="54"/>
      <c r="T2" s="62"/>
    </row>
    <row r="3" spans="1:20" s="4" customFormat="1" ht="15.95" customHeight="1" x14ac:dyDescent="0.2">
      <c r="B3" s="62"/>
      <c r="C3" s="54"/>
      <c r="D3" s="54"/>
      <c r="E3" s="54"/>
      <c r="F3" s="15"/>
      <c r="G3" s="15"/>
      <c r="H3" s="63"/>
      <c r="I3" s="61"/>
      <c r="J3" s="61"/>
      <c r="K3" s="61"/>
      <c r="L3" s="110"/>
      <c r="N3" s="10" t="s">
        <v>36</v>
      </c>
      <c r="O3" s="11"/>
      <c r="P3" s="25" t="e">
        <f>0.25*#REF!</f>
        <v>#REF!</v>
      </c>
      <c r="R3" s="54"/>
      <c r="S3" s="54"/>
      <c r="T3" s="62"/>
    </row>
    <row r="4" spans="1:20" s="4" customFormat="1" ht="18" customHeight="1" x14ac:dyDescent="0.2">
      <c r="B4" s="64" t="s">
        <v>46</v>
      </c>
      <c r="C4" s="65"/>
      <c r="D4" s="66"/>
      <c r="E4" s="66"/>
      <c r="F4" s="67"/>
      <c r="G4" s="32"/>
      <c r="H4" s="31"/>
      <c r="I4" s="61"/>
      <c r="J4" s="63"/>
      <c r="K4" s="63"/>
      <c r="L4" s="54"/>
      <c r="N4" s="68" t="s">
        <v>37</v>
      </c>
      <c r="O4" s="69"/>
      <c r="P4" s="25">
        <f>P26+P66+P142+P188+P258+P339+P419+P440+P459+P547+P577+P613</f>
        <v>0</v>
      </c>
      <c r="R4" s="54"/>
      <c r="S4" s="54"/>
      <c r="T4" s="62"/>
    </row>
    <row r="5" spans="1:20" s="4" customFormat="1" ht="18" customHeight="1" x14ac:dyDescent="0.2">
      <c r="B5" s="64" t="s">
        <v>47</v>
      </c>
      <c r="C5" s="65"/>
      <c r="D5" s="66"/>
      <c r="E5" s="66"/>
      <c r="F5" s="67"/>
      <c r="G5" s="67"/>
      <c r="H5" s="70"/>
      <c r="I5" s="61"/>
      <c r="J5" s="63"/>
      <c r="K5" s="63"/>
      <c r="L5" s="54"/>
      <c r="N5" s="71" t="s">
        <v>38</v>
      </c>
      <c r="O5" s="72"/>
      <c r="P5" s="26" t="e">
        <f>P3-P4</f>
        <v>#REF!</v>
      </c>
      <c r="R5" s="54"/>
      <c r="S5" s="54"/>
      <c r="T5" s="62"/>
    </row>
    <row r="6" spans="1:20" s="4" customFormat="1" ht="18" customHeight="1" x14ac:dyDescent="0.2">
      <c r="B6" s="64" t="s">
        <v>48</v>
      </c>
      <c r="C6" s="73"/>
      <c r="D6" s="74"/>
      <c r="E6" s="54"/>
      <c r="F6" s="63"/>
      <c r="G6" s="63"/>
      <c r="H6" s="63"/>
      <c r="I6" s="61"/>
      <c r="J6" s="63"/>
      <c r="K6" s="63"/>
      <c r="L6" s="54"/>
      <c r="N6" s="54"/>
      <c r="P6" s="54"/>
      <c r="R6" s="54"/>
      <c r="S6" s="54"/>
      <c r="T6" s="62"/>
    </row>
    <row r="7" spans="1:20" x14ac:dyDescent="0.2">
      <c r="A7" s="4"/>
      <c r="F7" s="57"/>
      <c r="G7" s="57"/>
    </row>
    <row r="8" spans="1:20" s="5" customFormat="1" ht="42" customHeight="1" x14ac:dyDescent="0.2">
      <c r="A8" s="4"/>
      <c r="B8" s="149" t="s">
        <v>53</v>
      </c>
      <c r="C8" s="149" t="s">
        <v>62</v>
      </c>
      <c r="D8" s="150" t="s">
        <v>32</v>
      </c>
      <c r="E8" s="149" t="s">
        <v>12</v>
      </c>
      <c r="F8" s="149" t="s">
        <v>0</v>
      </c>
      <c r="G8" s="147" t="s">
        <v>2</v>
      </c>
      <c r="H8" s="149" t="s">
        <v>1</v>
      </c>
      <c r="I8" s="148" t="s">
        <v>54</v>
      </c>
      <c r="J8" s="147" t="s">
        <v>55</v>
      </c>
      <c r="K8" s="147" t="s">
        <v>56</v>
      </c>
      <c r="L8" s="148" t="s">
        <v>39</v>
      </c>
      <c r="N8" s="27" t="s">
        <v>45</v>
      </c>
      <c r="O8" s="8"/>
      <c r="P8" s="9" t="s">
        <v>34</v>
      </c>
      <c r="R8" s="24" t="s">
        <v>42</v>
      </c>
      <c r="S8" s="24" t="s">
        <v>43</v>
      </c>
      <c r="T8" s="28" t="s">
        <v>44</v>
      </c>
    </row>
    <row r="9" spans="1:20" s="82" customFormat="1" ht="24.75" customHeight="1" x14ac:dyDescent="0.2">
      <c r="A9" s="76"/>
      <c r="B9" s="30" t="s">
        <v>31</v>
      </c>
      <c r="C9" s="77"/>
      <c r="D9" s="77"/>
      <c r="E9" s="77"/>
      <c r="F9" s="78"/>
      <c r="G9" s="79"/>
      <c r="H9" s="80"/>
      <c r="I9" s="112"/>
      <c r="J9" s="81"/>
      <c r="K9" s="81"/>
      <c r="L9" s="112"/>
      <c r="N9" s="51"/>
      <c r="P9" s="52"/>
      <c r="R9" s="51"/>
      <c r="S9" s="51"/>
      <c r="T9" s="83"/>
    </row>
    <row r="10" spans="1:20" s="82" customFormat="1" ht="15" x14ac:dyDescent="0.2">
      <c r="A10" s="12">
        <v>1</v>
      </c>
      <c r="B10" s="84"/>
      <c r="C10" s="85"/>
      <c r="D10" s="85"/>
      <c r="E10" s="85"/>
      <c r="F10" s="86"/>
      <c r="G10" s="87"/>
      <c r="H10" s="88"/>
      <c r="I10" s="126"/>
      <c r="J10" s="119"/>
      <c r="K10" s="89"/>
      <c r="L10" s="113">
        <f t="shared" ref="L10:L24" si="0">IF(D10="SÍ",I10,0)</f>
        <v>0</v>
      </c>
      <c r="N10" s="13"/>
      <c r="P10" s="18" t="str">
        <f>IF(N10="x",I10,"")</f>
        <v/>
      </c>
      <c r="R10" s="13"/>
      <c r="S10" s="13"/>
      <c r="T10" s="123"/>
    </row>
    <row r="11" spans="1:20" s="82" customFormat="1" ht="15" x14ac:dyDescent="0.2">
      <c r="A11" s="12">
        <v>1</v>
      </c>
      <c r="B11" s="84"/>
      <c r="C11" s="85"/>
      <c r="D11" s="85"/>
      <c r="E11" s="85"/>
      <c r="F11" s="90"/>
      <c r="G11" s="87"/>
      <c r="H11" s="88"/>
      <c r="I11" s="126"/>
      <c r="J11" s="119"/>
      <c r="K11" s="89"/>
      <c r="L11" s="114">
        <f t="shared" si="0"/>
        <v>0</v>
      </c>
      <c r="N11" s="13"/>
      <c r="P11" s="18" t="str">
        <f t="shared" ref="P11:P25" si="1">IF(N11="x",I11,"")</f>
        <v/>
      </c>
      <c r="R11" s="13"/>
      <c r="S11" s="13"/>
      <c r="T11" s="123"/>
    </row>
    <row r="12" spans="1:20" s="82" customFormat="1" ht="15" x14ac:dyDescent="0.2">
      <c r="A12" s="12">
        <v>1</v>
      </c>
      <c r="B12" s="84"/>
      <c r="C12" s="85"/>
      <c r="D12" s="85"/>
      <c r="E12" s="85"/>
      <c r="F12" s="90"/>
      <c r="G12" s="87"/>
      <c r="H12" s="88"/>
      <c r="I12" s="126"/>
      <c r="J12" s="119"/>
      <c r="K12" s="89"/>
      <c r="L12" s="113">
        <f t="shared" si="0"/>
        <v>0</v>
      </c>
      <c r="N12" s="13"/>
      <c r="P12" s="18" t="str">
        <f t="shared" si="1"/>
        <v/>
      </c>
      <c r="R12" s="13"/>
      <c r="S12" s="13"/>
      <c r="T12" s="123"/>
    </row>
    <row r="13" spans="1:20" s="82" customFormat="1" ht="15" x14ac:dyDescent="0.2">
      <c r="A13" s="12">
        <v>1</v>
      </c>
      <c r="B13" s="84"/>
      <c r="C13" s="85"/>
      <c r="D13" s="85"/>
      <c r="E13" s="85"/>
      <c r="F13" s="90"/>
      <c r="G13" s="87"/>
      <c r="H13" s="88"/>
      <c r="I13" s="126"/>
      <c r="J13" s="119"/>
      <c r="K13" s="89"/>
      <c r="L13" s="113">
        <f t="shared" si="0"/>
        <v>0</v>
      </c>
      <c r="N13" s="13"/>
      <c r="P13" s="18" t="str">
        <f t="shared" si="1"/>
        <v/>
      </c>
      <c r="R13" s="13"/>
      <c r="S13" s="13"/>
      <c r="T13" s="123"/>
    </row>
    <row r="14" spans="1:20" s="82" customFormat="1" ht="15" x14ac:dyDescent="0.2">
      <c r="A14" s="12">
        <v>1</v>
      </c>
      <c r="B14" s="84"/>
      <c r="C14" s="85"/>
      <c r="D14" s="85"/>
      <c r="E14" s="85"/>
      <c r="F14" s="90"/>
      <c r="G14" s="87"/>
      <c r="H14" s="88"/>
      <c r="I14" s="126"/>
      <c r="J14" s="119"/>
      <c r="K14" s="89"/>
      <c r="L14" s="113">
        <f t="shared" si="0"/>
        <v>0</v>
      </c>
      <c r="N14" s="13"/>
      <c r="P14" s="18" t="str">
        <f t="shared" si="1"/>
        <v/>
      </c>
      <c r="R14" s="13"/>
      <c r="S14" s="13"/>
      <c r="T14" s="123"/>
    </row>
    <row r="15" spans="1:20" s="82" customFormat="1" ht="15" x14ac:dyDescent="0.2">
      <c r="A15" s="12">
        <v>1</v>
      </c>
      <c r="B15" s="84"/>
      <c r="C15" s="85"/>
      <c r="D15" s="85"/>
      <c r="E15" s="85"/>
      <c r="F15" s="90"/>
      <c r="G15" s="87"/>
      <c r="H15" s="88"/>
      <c r="I15" s="126"/>
      <c r="J15" s="119"/>
      <c r="K15" s="89"/>
      <c r="L15" s="113">
        <f t="shared" si="0"/>
        <v>0</v>
      </c>
      <c r="N15" s="13"/>
      <c r="P15" s="18" t="str">
        <f t="shared" si="1"/>
        <v/>
      </c>
      <c r="R15" s="13"/>
      <c r="S15" s="13"/>
      <c r="T15" s="123"/>
    </row>
    <row r="16" spans="1:20" s="82" customFormat="1" ht="15" x14ac:dyDescent="0.2">
      <c r="A16" s="12">
        <v>1</v>
      </c>
      <c r="B16" s="84"/>
      <c r="C16" s="85"/>
      <c r="D16" s="85"/>
      <c r="E16" s="85"/>
      <c r="F16" s="90"/>
      <c r="G16" s="87"/>
      <c r="H16" s="88"/>
      <c r="I16" s="126"/>
      <c r="J16" s="119"/>
      <c r="K16" s="89"/>
      <c r="L16" s="113">
        <f t="shared" si="0"/>
        <v>0</v>
      </c>
      <c r="N16" s="13"/>
      <c r="P16" s="18" t="str">
        <f t="shared" si="1"/>
        <v/>
      </c>
      <c r="R16" s="13"/>
      <c r="S16" s="13"/>
      <c r="T16" s="123"/>
    </row>
    <row r="17" spans="1:20" s="82" customFormat="1" ht="15" x14ac:dyDescent="0.2">
      <c r="A17" s="12">
        <v>1</v>
      </c>
      <c r="B17" s="84"/>
      <c r="C17" s="85"/>
      <c r="D17" s="85"/>
      <c r="E17" s="85"/>
      <c r="F17" s="90"/>
      <c r="G17" s="87"/>
      <c r="H17" s="88"/>
      <c r="I17" s="126"/>
      <c r="J17" s="119"/>
      <c r="K17" s="89"/>
      <c r="L17" s="113">
        <f t="shared" si="0"/>
        <v>0</v>
      </c>
      <c r="N17" s="13"/>
      <c r="P17" s="18" t="str">
        <f t="shared" si="1"/>
        <v/>
      </c>
      <c r="R17" s="13"/>
      <c r="S17" s="13"/>
      <c r="T17" s="123"/>
    </row>
    <row r="18" spans="1:20" s="82" customFormat="1" ht="15" x14ac:dyDescent="0.2">
      <c r="A18" s="12">
        <v>1</v>
      </c>
      <c r="B18" s="84"/>
      <c r="C18" s="85"/>
      <c r="D18" s="85"/>
      <c r="E18" s="85"/>
      <c r="F18" s="90"/>
      <c r="G18" s="87"/>
      <c r="H18" s="88"/>
      <c r="I18" s="126"/>
      <c r="J18" s="119"/>
      <c r="K18" s="89"/>
      <c r="L18" s="113">
        <f t="shared" si="0"/>
        <v>0</v>
      </c>
      <c r="N18" s="13"/>
      <c r="P18" s="18" t="str">
        <f t="shared" si="1"/>
        <v/>
      </c>
      <c r="R18" s="13"/>
      <c r="S18" s="13"/>
      <c r="T18" s="123"/>
    </row>
    <row r="19" spans="1:20" s="82" customFormat="1" ht="15" x14ac:dyDescent="0.2">
      <c r="A19" s="12">
        <v>1</v>
      </c>
      <c r="B19" s="84"/>
      <c r="C19" s="85"/>
      <c r="D19" s="85"/>
      <c r="E19" s="85"/>
      <c r="F19" s="90"/>
      <c r="G19" s="87"/>
      <c r="H19" s="88"/>
      <c r="I19" s="126"/>
      <c r="J19" s="119"/>
      <c r="K19" s="89"/>
      <c r="L19" s="113">
        <f t="shared" ref="L19:L23" si="2">IF(D19="SÍ",I19,0)</f>
        <v>0</v>
      </c>
      <c r="N19" s="13"/>
      <c r="P19" s="18" t="str">
        <f t="shared" ref="P19:P23" si="3">IF(N19="x",I19,"")</f>
        <v/>
      </c>
      <c r="R19" s="13"/>
      <c r="S19" s="13"/>
      <c r="T19" s="123"/>
    </row>
    <row r="20" spans="1:20" s="82" customFormat="1" ht="15" x14ac:dyDescent="0.2">
      <c r="A20" s="12">
        <v>1</v>
      </c>
      <c r="B20" s="84"/>
      <c r="C20" s="85"/>
      <c r="D20" s="85"/>
      <c r="E20" s="85"/>
      <c r="F20" s="90"/>
      <c r="G20" s="87"/>
      <c r="H20" s="88"/>
      <c r="I20" s="126"/>
      <c r="J20" s="119"/>
      <c r="K20" s="89"/>
      <c r="L20" s="113">
        <f t="shared" si="2"/>
        <v>0</v>
      </c>
      <c r="N20" s="13"/>
      <c r="P20" s="18" t="str">
        <f t="shared" si="3"/>
        <v/>
      </c>
      <c r="R20" s="13"/>
      <c r="S20" s="13"/>
      <c r="T20" s="123"/>
    </row>
    <row r="21" spans="1:20" s="82" customFormat="1" ht="15" x14ac:dyDescent="0.2">
      <c r="A21" s="12">
        <v>1</v>
      </c>
      <c r="B21" s="84"/>
      <c r="C21" s="85"/>
      <c r="D21" s="85"/>
      <c r="E21" s="85"/>
      <c r="F21" s="90"/>
      <c r="G21" s="87"/>
      <c r="H21" s="88"/>
      <c r="I21" s="126"/>
      <c r="J21" s="119"/>
      <c r="K21" s="89"/>
      <c r="L21" s="113">
        <f t="shared" si="2"/>
        <v>0</v>
      </c>
      <c r="N21" s="13"/>
      <c r="P21" s="18" t="str">
        <f t="shared" si="3"/>
        <v/>
      </c>
      <c r="R21" s="13"/>
      <c r="S21" s="13"/>
      <c r="T21" s="123"/>
    </row>
    <row r="22" spans="1:20" s="82" customFormat="1" ht="15" x14ac:dyDescent="0.2">
      <c r="A22" s="12">
        <v>1</v>
      </c>
      <c r="B22" s="84"/>
      <c r="C22" s="85"/>
      <c r="D22" s="85"/>
      <c r="E22" s="85"/>
      <c r="F22" s="90"/>
      <c r="G22" s="87"/>
      <c r="H22" s="88"/>
      <c r="I22" s="126"/>
      <c r="J22" s="119"/>
      <c r="K22" s="89"/>
      <c r="L22" s="113">
        <f t="shared" si="2"/>
        <v>0</v>
      </c>
      <c r="N22" s="13"/>
      <c r="P22" s="18" t="str">
        <f t="shared" si="3"/>
        <v/>
      </c>
      <c r="R22" s="13"/>
      <c r="S22" s="13"/>
      <c r="T22" s="123"/>
    </row>
    <row r="23" spans="1:20" s="82" customFormat="1" ht="15" x14ac:dyDescent="0.2">
      <c r="A23" s="12">
        <v>1</v>
      </c>
      <c r="B23" s="84"/>
      <c r="C23" s="85"/>
      <c r="D23" s="85"/>
      <c r="E23" s="85"/>
      <c r="F23" s="90"/>
      <c r="G23" s="87"/>
      <c r="H23" s="88"/>
      <c r="I23" s="126"/>
      <c r="J23" s="119"/>
      <c r="K23" s="89"/>
      <c r="L23" s="113">
        <f t="shared" si="2"/>
        <v>0</v>
      </c>
      <c r="N23" s="13"/>
      <c r="P23" s="18" t="str">
        <f t="shared" si="3"/>
        <v/>
      </c>
      <c r="R23" s="13"/>
      <c r="S23" s="13"/>
      <c r="T23" s="123"/>
    </row>
    <row r="24" spans="1:20" s="82" customFormat="1" ht="15" x14ac:dyDescent="0.2">
      <c r="A24" s="12">
        <v>1</v>
      </c>
      <c r="B24" s="84"/>
      <c r="C24" s="85"/>
      <c r="D24" s="85"/>
      <c r="E24" s="85"/>
      <c r="F24" s="90"/>
      <c r="G24" s="87"/>
      <c r="H24" s="88"/>
      <c r="I24" s="126"/>
      <c r="J24" s="119"/>
      <c r="K24" s="89"/>
      <c r="L24" s="113">
        <f t="shared" si="0"/>
        <v>0</v>
      </c>
      <c r="N24" s="13"/>
      <c r="P24" s="18" t="str">
        <f t="shared" si="1"/>
        <v/>
      </c>
      <c r="R24" s="13"/>
      <c r="S24" s="13"/>
      <c r="T24" s="123"/>
    </row>
    <row r="25" spans="1:20" s="82" customFormat="1" ht="15.75" thickBot="1" x14ac:dyDescent="0.25">
      <c r="A25" s="12"/>
      <c r="B25" s="96"/>
      <c r="C25" s="97"/>
      <c r="D25" s="97"/>
      <c r="E25" s="97"/>
      <c r="F25" s="91"/>
      <c r="G25" s="98"/>
      <c r="H25" s="91"/>
      <c r="I25" s="116"/>
      <c r="J25" s="122"/>
      <c r="K25" s="98"/>
      <c r="L25" s="115"/>
      <c r="N25" s="14"/>
      <c r="O25" s="91"/>
      <c r="P25" s="19" t="str">
        <f t="shared" si="1"/>
        <v/>
      </c>
      <c r="R25" s="13"/>
      <c r="S25" s="13"/>
      <c r="T25" s="123"/>
    </row>
    <row r="26" spans="1:20" s="82" customFormat="1" ht="15.75" thickBot="1" x14ac:dyDescent="0.25">
      <c r="A26" s="12"/>
      <c r="B26" s="92"/>
      <c r="C26" s="55"/>
      <c r="D26" s="55"/>
      <c r="E26" s="55"/>
      <c r="F26" s="55"/>
      <c r="G26" s="93"/>
      <c r="H26" s="94" t="s">
        <v>13</v>
      </c>
      <c r="I26" s="95">
        <f>SUM(I10:I25)</f>
        <v>0</v>
      </c>
      <c r="J26" s="120"/>
      <c r="K26" s="53"/>
      <c r="L26" s="95">
        <f>SUM(L10:L25)</f>
        <v>0</v>
      </c>
      <c r="N26" s="51"/>
      <c r="P26" s="95">
        <f>SUM(P10:P25)</f>
        <v>0</v>
      </c>
      <c r="Q26" s="20" t="e">
        <f>P26/$P$3</f>
        <v>#REF!</v>
      </c>
      <c r="R26" s="51"/>
      <c r="S26" s="51"/>
      <c r="T26" s="83"/>
    </row>
    <row r="27" spans="1:20" s="82" customFormat="1" ht="9" customHeight="1" x14ac:dyDescent="0.2">
      <c r="A27" s="12"/>
      <c r="B27" s="92"/>
      <c r="C27" s="55"/>
      <c r="D27" s="55"/>
      <c r="E27" s="55"/>
      <c r="F27" s="55"/>
      <c r="G27" s="93"/>
      <c r="H27" s="56"/>
      <c r="I27" s="117"/>
      <c r="J27" s="120"/>
      <c r="K27" s="53"/>
      <c r="L27" s="52"/>
      <c r="N27" s="51"/>
      <c r="P27" s="52"/>
      <c r="R27" s="51"/>
      <c r="S27" s="51"/>
      <c r="T27" s="83"/>
    </row>
    <row r="28" spans="1:20" s="82" customFormat="1" ht="19.5" customHeight="1" x14ac:dyDescent="0.2">
      <c r="A28" s="12"/>
      <c r="B28" s="30" t="s">
        <v>4</v>
      </c>
      <c r="C28" s="77"/>
      <c r="D28" s="77"/>
      <c r="E28" s="77"/>
      <c r="F28" s="78"/>
      <c r="G28" s="79"/>
      <c r="H28" s="80"/>
      <c r="I28" s="112"/>
      <c r="J28" s="121"/>
      <c r="K28" s="81"/>
      <c r="L28" s="112"/>
      <c r="N28" s="51"/>
      <c r="P28" s="52"/>
      <c r="R28" s="51"/>
      <c r="S28" s="51"/>
      <c r="T28" s="83"/>
    </row>
    <row r="29" spans="1:20" s="82" customFormat="1" ht="15" x14ac:dyDescent="0.2">
      <c r="A29" s="12">
        <v>2</v>
      </c>
      <c r="B29" s="84"/>
      <c r="C29" s="85"/>
      <c r="D29" s="85"/>
      <c r="E29" s="85"/>
      <c r="F29" s="90"/>
      <c r="G29" s="87"/>
      <c r="H29" s="88"/>
      <c r="I29" s="126"/>
      <c r="J29" s="119"/>
      <c r="K29" s="89"/>
      <c r="L29" s="113">
        <f t="shared" ref="L29:L64" si="4">IF(D29="SÍ",I29,0)</f>
        <v>0</v>
      </c>
      <c r="N29" s="13"/>
      <c r="P29" s="18" t="str">
        <f t="shared" ref="P29:P65" si="5">IF(N29="x",I29,"")</f>
        <v/>
      </c>
      <c r="R29" s="13"/>
      <c r="S29" s="13"/>
      <c r="T29" s="123"/>
    </row>
    <row r="30" spans="1:20" s="82" customFormat="1" ht="15" x14ac:dyDescent="0.2">
      <c r="A30" s="12">
        <v>2</v>
      </c>
      <c r="B30" s="84"/>
      <c r="C30" s="85"/>
      <c r="D30" s="85"/>
      <c r="E30" s="85"/>
      <c r="F30" s="90"/>
      <c r="G30" s="87"/>
      <c r="H30" s="88"/>
      <c r="I30" s="126"/>
      <c r="J30" s="119"/>
      <c r="K30" s="89"/>
      <c r="L30" s="113">
        <f t="shared" si="4"/>
        <v>0</v>
      </c>
      <c r="N30" s="13"/>
      <c r="P30" s="18" t="str">
        <f t="shared" si="5"/>
        <v/>
      </c>
      <c r="R30" s="13"/>
      <c r="S30" s="13"/>
      <c r="T30" s="123"/>
    </row>
    <row r="31" spans="1:20" s="82" customFormat="1" ht="15" x14ac:dyDescent="0.2">
      <c r="A31" s="12">
        <v>2</v>
      </c>
      <c r="B31" s="84"/>
      <c r="C31" s="85"/>
      <c r="D31" s="85"/>
      <c r="E31" s="85"/>
      <c r="F31" s="90"/>
      <c r="G31" s="87"/>
      <c r="H31" s="88"/>
      <c r="I31" s="126"/>
      <c r="J31" s="119"/>
      <c r="K31" s="89"/>
      <c r="L31" s="113">
        <f t="shared" si="4"/>
        <v>0</v>
      </c>
      <c r="N31" s="13"/>
      <c r="P31" s="18" t="str">
        <f t="shared" si="5"/>
        <v/>
      </c>
      <c r="R31" s="13"/>
      <c r="S31" s="13"/>
      <c r="T31" s="123"/>
    </row>
    <row r="32" spans="1:20" s="82" customFormat="1" ht="15" x14ac:dyDescent="0.2">
      <c r="A32" s="12">
        <v>2</v>
      </c>
      <c r="B32" s="84"/>
      <c r="C32" s="85"/>
      <c r="D32" s="85"/>
      <c r="E32" s="85"/>
      <c r="F32" s="90"/>
      <c r="G32" s="87"/>
      <c r="H32" s="88"/>
      <c r="I32" s="126"/>
      <c r="J32" s="119"/>
      <c r="K32" s="89"/>
      <c r="L32" s="113">
        <f t="shared" si="4"/>
        <v>0</v>
      </c>
      <c r="N32" s="13"/>
      <c r="P32" s="18" t="str">
        <f t="shared" si="5"/>
        <v/>
      </c>
      <c r="R32" s="13"/>
      <c r="S32" s="13"/>
      <c r="T32" s="123"/>
    </row>
    <row r="33" spans="1:20" s="82" customFormat="1" ht="15" x14ac:dyDescent="0.2">
      <c r="A33" s="12">
        <v>2</v>
      </c>
      <c r="B33" s="84"/>
      <c r="C33" s="85"/>
      <c r="D33" s="85"/>
      <c r="E33" s="85"/>
      <c r="F33" s="90"/>
      <c r="G33" s="87"/>
      <c r="H33" s="88"/>
      <c r="I33" s="126"/>
      <c r="J33" s="119"/>
      <c r="K33" s="89"/>
      <c r="L33" s="113">
        <f t="shared" si="4"/>
        <v>0</v>
      </c>
      <c r="N33" s="13"/>
      <c r="P33" s="18" t="str">
        <f t="shared" si="5"/>
        <v/>
      </c>
      <c r="R33" s="13"/>
      <c r="S33" s="13"/>
      <c r="T33" s="123"/>
    </row>
    <row r="34" spans="1:20" s="82" customFormat="1" ht="15" x14ac:dyDescent="0.2">
      <c r="A34" s="12">
        <v>2</v>
      </c>
      <c r="B34" s="84"/>
      <c r="C34" s="85"/>
      <c r="D34" s="85"/>
      <c r="E34" s="85"/>
      <c r="F34" s="90"/>
      <c r="G34" s="87"/>
      <c r="H34" s="88"/>
      <c r="I34" s="126"/>
      <c r="J34" s="119"/>
      <c r="K34" s="89"/>
      <c r="L34" s="113">
        <f t="shared" si="4"/>
        <v>0</v>
      </c>
      <c r="N34" s="13"/>
      <c r="P34" s="18" t="str">
        <f t="shared" si="5"/>
        <v/>
      </c>
      <c r="R34" s="13"/>
      <c r="S34" s="13"/>
      <c r="T34" s="123"/>
    </row>
    <row r="35" spans="1:20" s="82" customFormat="1" ht="15" x14ac:dyDescent="0.2">
      <c r="A35" s="12">
        <v>2</v>
      </c>
      <c r="B35" s="84"/>
      <c r="C35" s="85"/>
      <c r="D35" s="85"/>
      <c r="E35" s="85"/>
      <c r="F35" s="90"/>
      <c r="G35" s="87"/>
      <c r="H35" s="88"/>
      <c r="I35" s="126"/>
      <c r="J35" s="119"/>
      <c r="K35" s="89"/>
      <c r="L35" s="113">
        <f t="shared" si="4"/>
        <v>0</v>
      </c>
      <c r="N35" s="13"/>
      <c r="P35" s="18" t="str">
        <f t="shared" ref="P35:P38" si="6">IF(N35="x",I35,"")</f>
        <v/>
      </c>
      <c r="R35" s="13"/>
      <c r="S35" s="13"/>
      <c r="T35" s="123"/>
    </row>
    <row r="36" spans="1:20" s="82" customFormat="1" ht="15" x14ac:dyDescent="0.2">
      <c r="A36" s="12">
        <v>2</v>
      </c>
      <c r="B36" s="84"/>
      <c r="C36" s="85"/>
      <c r="D36" s="85"/>
      <c r="E36" s="85"/>
      <c r="F36" s="90"/>
      <c r="G36" s="87"/>
      <c r="H36" s="88"/>
      <c r="I36" s="126"/>
      <c r="J36" s="119"/>
      <c r="K36" s="89"/>
      <c r="L36" s="113">
        <f t="shared" si="4"/>
        <v>0</v>
      </c>
      <c r="N36" s="13"/>
      <c r="P36" s="18" t="str">
        <f t="shared" si="6"/>
        <v/>
      </c>
      <c r="R36" s="13"/>
      <c r="S36" s="13"/>
      <c r="T36" s="123"/>
    </row>
    <row r="37" spans="1:20" s="82" customFormat="1" ht="15" x14ac:dyDescent="0.2">
      <c r="A37" s="12">
        <v>2</v>
      </c>
      <c r="B37" s="84"/>
      <c r="C37" s="85"/>
      <c r="D37" s="85"/>
      <c r="E37" s="85"/>
      <c r="F37" s="90"/>
      <c r="G37" s="87"/>
      <c r="H37" s="88"/>
      <c r="I37" s="126"/>
      <c r="J37" s="119"/>
      <c r="K37" s="89"/>
      <c r="L37" s="113">
        <f t="shared" si="4"/>
        <v>0</v>
      </c>
      <c r="N37" s="13"/>
      <c r="P37" s="18" t="str">
        <f t="shared" si="6"/>
        <v/>
      </c>
      <c r="R37" s="13"/>
      <c r="S37" s="13"/>
      <c r="T37" s="123"/>
    </row>
    <row r="38" spans="1:20" s="82" customFormat="1" ht="15" x14ac:dyDescent="0.2">
      <c r="A38" s="12">
        <v>2</v>
      </c>
      <c r="B38" s="84"/>
      <c r="C38" s="85"/>
      <c r="D38" s="85"/>
      <c r="E38" s="85"/>
      <c r="F38" s="90"/>
      <c r="G38" s="87"/>
      <c r="H38" s="88"/>
      <c r="I38" s="126"/>
      <c r="J38" s="119"/>
      <c r="K38" s="89"/>
      <c r="L38" s="113">
        <f t="shared" si="4"/>
        <v>0</v>
      </c>
      <c r="N38" s="13"/>
      <c r="P38" s="18" t="str">
        <f t="shared" si="6"/>
        <v/>
      </c>
      <c r="R38" s="13"/>
      <c r="S38" s="13"/>
      <c r="T38" s="123"/>
    </row>
    <row r="39" spans="1:20" s="82" customFormat="1" ht="15" x14ac:dyDescent="0.2">
      <c r="A39" s="12">
        <v>2</v>
      </c>
      <c r="B39" s="84"/>
      <c r="C39" s="85"/>
      <c r="D39" s="85"/>
      <c r="E39" s="85"/>
      <c r="F39" s="90"/>
      <c r="G39" s="87"/>
      <c r="H39" s="88"/>
      <c r="I39" s="126"/>
      <c r="J39" s="119"/>
      <c r="K39" s="89"/>
      <c r="L39" s="113">
        <f t="shared" si="4"/>
        <v>0</v>
      </c>
      <c r="N39" s="13"/>
      <c r="P39" s="18" t="str">
        <f t="shared" si="5"/>
        <v/>
      </c>
      <c r="R39" s="13"/>
      <c r="S39" s="13"/>
      <c r="T39" s="123"/>
    </row>
    <row r="40" spans="1:20" s="82" customFormat="1" ht="15" x14ac:dyDescent="0.2">
      <c r="A40" s="12">
        <v>2</v>
      </c>
      <c r="B40" s="84"/>
      <c r="C40" s="85"/>
      <c r="D40" s="85"/>
      <c r="E40" s="85"/>
      <c r="F40" s="90"/>
      <c r="G40" s="87"/>
      <c r="H40" s="88"/>
      <c r="I40" s="126"/>
      <c r="J40" s="119"/>
      <c r="K40" s="89"/>
      <c r="L40" s="113">
        <f t="shared" si="4"/>
        <v>0</v>
      </c>
      <c r="N40" s="13"/>
      <c r="P40" s="18" t="str">
        <f t="shared" si="5"/>
        <v/>
      </c>
      <c r="R40" s="13"/>
      <c r="S40" s="13"/>
      <c r="T40" s="123"/>
    </row>
    <row r="41" spans="1:20" s="82" customFormat="1" ht="15" x14ac:dyDescent="0.2">
      <c r="A41" s="12"/>
      <c r="B41" s="134"/>
      <c r="C41" s="135"/>
      <c r="D41" s="135"/>
      <c r="E41" s="135"/>
      <c r="F41" s="90"/>
      <c r="G41" s="87"/>
      <c r="H41" s="136"/>
      <c r="I41" s="137"/>
      <c r="J41" s="138"/>
      <c r="K41" s="89"/>
      <c r="L41" s="139"/>
      <c r="N41" s="13"/>
      <c r="P41" s="18"/>
      <c r="R41" s="13"/>
      <c r="S41" s="13"/>
      <c r="T41" s="123"/>
    </row>
    <row r="42" spans="1:20" s="82" customFormat="1" ht="15" x14ac:dyDescent="0.2">
      <c r="A42" s="12"/>
      <c r="B42" s="134"/>
      <c r="C42" s="135"/>
      <c r="D42" s="135"/>
      <c r="E42" s="135"/>
      <c r="F42" s="90"/>
      <c r="G42" s="87"/>
      <c r="H42" s="136"/>
      <c r="I42" s="137"/>
      <c r="J42" s="138"/>
      <c r="K42" s="89"/>
      <c r="L42" s="139"/>
      <c r="N42" s="13"/>
      <c r="P42" s="18"/>
      <c r="R42" s="13"/>
      <c r="S42" s="13"/>
      <c r="T42" s="123"/>
    </row>
    <row r="43" spans="1:20" s="82" customFormat="1" ht="15" x14ac:dyDescent="0.2">
      <c r="A43" s="12"/>
      <c r="B43" s="134"/>
      <c r="C43" s="135"/>
      <c r="D43" s="135"/>
      <c r="E43" s="135"/>
      <c r="F43" s="90"/>
      <c r="G43" s="87"/>
      <c r="H43" s="136"/>
      <c r="I43" s="137"/>
      <c r="J43" s="138"/>
      <c r="K43" s="89"/>
      <c r="L43" s="139"/>
      <c r="N43" s="13"/>
      <c r="P43" s="18"/>
      <c r="R43" s="13"/>
      <c r="S43" s="13"/>
      <c r="T43" s="123"/>
    </row>
    <row r="44" spans="1:20" s="82" customFormat="1" ht="15" x14ac:dyDescent="0.2">
      <c r="A44" s="12"/>
      <c r="B44" s="134"/>
      <c r="C44" s="135"/>
      <c r="D44" s="135"/>
      <c r="E44" s="135"/>
      <c r="F44" s="90"/>
      <c r="G44" s="87"/>
      <c r="H44" s="136"/>
      <c r="I44" s="137"/>
      <c r="J44" s="138"/>
      <c r="K44" s="89"/>
      <c r="L44" s="139"/>
      <c r="N44" s="13"/>
      <c r="P44" s="18"/>
      <c r="R44" s="13"/>
      <c r="S44" s="13"/>
      <c r="T44" s="123"/>
    </row>
    <row r="45" spans="1:20" s="82" customFormat="1" ht="15" x14ac:dyDescent="0.2">
      <c r="A45" s="12"/>
      <c r="B45" s="134"/>
      <c r="C45" s="135"/>
      <c r="D45" s="135"/>
      <c r="E45" s="135"/>
      <c r="F45" s="90"/>
      <c r="G45" s="87"/>
      <c r="H45" s="136"/>
      <c r="I45" s="137"/>
      <c r="J45" s="138"/>
      <c r="K45" s="89"/>
      <c r="L45" s="139"/>
      <c r="N45" s="13"/>
      <c r="P45" s="18"/>
      <c r="R45" s="13"/>
      <c r="S45" s="13"/>
      <c r="T45" s="123"/>
    </row>
    <row r="46" spans="1:20" s="82" customFormat="1" ht="15" x14ac:dyDescent="0.2">
      <c r="A46" s="12"/>
      <c r="B46" s="134"/>
      <c r="C46" s="135"/>
      <c r="D46" s="135"/>
      <c r="E46" s="135"/>
      <c r="F46" s="90"/>
      <c r="G46" s="87"/>
      <c r="H46" s="136"/>
      <c r="I46" s="137"/>
      <c r="J46" s="138"/>
      <c r="K46" s="89"/>
      <c r="L46" s="139"/>
      <c r="N46" s="13"/>
      <c r="P46" s="18"/>
      <c r="R46" s="13"/>
      <c r="S46" s="13"/>
      <c r="T46" s="123"/>
    </row>
    <row r="47" spans="1:20" s="82" customFormat="1" ht="15" x14ac:dyDescent="0.2">
      <c r="A47" s="12"/>
      <c r="B47" s="134"/>
      <c r="C47" s="135"/>
      <c r="D47" s="135"/>
      <c r="E47" s="135"/>
      <c r="F47" s="90"/>
      <c r="G47" s="87"/>
      <c r="H47" s="136"/>
      <c r="I47" s="137"/>
      <c r="J47" s="138"/>
      <c r="K47" s="89"/>
      <c r="L47" s="139"/>
      <c r="N47" s="13"/>
      <c r="P47" s="18"/>
      <c r="R47" s="13"/>
      <c r="S47" s="13"/>
      <c r="T47" s="123"/>
    </row>
    <row r="48" spans="1:20" s="82" customFormat="1" ht="15" x14ac:dyDescent="0.2">
      <c r="A48" s="12"/>
      <c r="B48" s="134"/>
      <c r="C48" s="135"/>
      <c r="D48" s="135"/>
      <c r="E48" s="135"/>
      <c r="F48" s="90"/>
      <c r="G48" s="87"/>
      <c r="H48" s="136"/>
      <c r="I48" s="137"/>
      <c r="J48" s="138"/>
      <c r="K48" s="89"/>
      <c r="L48" s="139"/>
      <c r="N48" s="13"/>
      <c r="P48" s="18"/>
      <c r="R48" s="13"/>
      <c r="S48" s="13"/>
      <c r="T48" s="123"/>
    </row>
    <row r="49" spans="1:20" s="82" customFormat="1" ht="15" x14ac:dyDescent="0.2">
      <c r="A49" s="12"/>
      <c r="B49" s="134"/>
      <c r="C49" s="135"/>
      <c r="D49" s="135"/>
      <c r="E49" s="135"/>
      <c r="F49" s="90"/>
      <c r="G49" s="87"/>
      <c r="H49" s="136"/>
      <c r="I49" s="137"/>
      <c r="J49" s="138"/>
      <c r="K49" s="89"/>
      <c r="L49" s="139"/>
      <c r="N49" s="13"/>
      <c r="P49" s="18"/>
      <c r="R49" s="13"/>
      <c r="S49" s="13"/>
      <c r="T49" s="123"/>
    </row>
    <row r="50" spans="1:20" s="82" customFormat="1" ht="15" x14ac:dyDescent="0.2">
      <c r="A50" s="12">
        <v>2</v>
      </c>
      <c r="B50" s="84"/>
      <c r="C50" s="85"/>
      <c r="D50" s="85"/>
      <c r="E50" s="85"/>
      <c r="F50" s="90"/>
      <c r="G50" s="87"/>
      <c r="H50" s="88"/>
      <c r="I50" s="126"/>
      <c r="J50" s="119"/>
      <c r="K50" s="89"/>
      <c r="L50" s="113">
        <f t="shared" ref="L50:L58" si="7">IF(D50="SÍ",I50,0)</f>
        <v>0</v>
      </c>
      <c r="N50" s="13"/>
      <c r="P50" s="18" t="str">
        <f t="shared" ref="P50:P58" si="8">IF(N50="x",I50,"")</f>
        <v/>
      </c>
      <c r="R50" s="13"/>
      <c r="S50" s="13"/>
      <c r="T50" s="123"/>
    </row>
    <row r="51" spans="1:20" s="82" customFormat="1" ht="15" x14ac:dyDescent="0.2">
      <c r="A51" s="12">
        <v>2</v>
      </c>
      <c r="B51" s="84"/>
      <c r="C51" s="85"/>
      <c r="D51" s="85"/>
      <c r="E51" s="85"/>
      <c r="F51" s="90"/>
      <c r="G51" s="87"/>
      <c r="H51" s="88"/>
      <c r="I51" s="126"/>
      <c r="J51" s="119"/>
      <c r="K51" s="89"/>
      <c r="L51" s="113">
        <f t="shared" si="7"/>
        <v>0</v>
      </c>
      <c r="N51" s="13"/>
      <c r="P51" s="18" t="str">
        <f t="shared" si="8"/>
        <v/>
      </c>
      <c r="R51" s="13"/>
      <c r="S51" s="13"/>
      <c r="T51" s="123"/>
    </row>
    <row r="52" spans="1:20" s="82" customFormat="1" ht="15" x14ac:dyDescent="0.2">
      <c r="A52" s="12">
        <v>2</v>
      </c>
      <c r="B52" s="84"/>
      <c r="C52" s="85"/>
      <c r="D52" s="85"/>
      <c r="E52" s="85"/>
      <c r="F52" s="90"/>
      <c r="G52" s="87"/>
      <c r="H52" s="88"/>
      <c r="I52" s="126"/>
      <c r="J52" s="119"/>
      <c r="K52" s="89"/>
      <c r="L52" s="113">
        <f t="shared" si="7"/>
        <v>0</v>
      </c>
      <c r="N52" s="13"/>
      <c r="P52" s="18" t="str">
        <f t="shared" si="8"/>
        <v/>
      </c>
      <c r="R52" s="13"/>
      <c r="S52" s="13"/>
      <c r="T52" s="123"/>
    </row>
    <row r="53" spans="1:20" s="82" customFormat="1" ht="15" x14ac:dyDescent="0.2">
      <c r="A53" s="12">
        <v>2</v>
      </c>
      <c r="B53" s="84"/>
      <c r="C53" s="85"/>
      <c r="D53" s="85"/>
      <c r="E53" s="85"/>
      <c r="F53" s="90"/>
      <c r="G53" s="87"/>
      <c r="H53" s="88"/>
      <c r="I53" s="126"/>
      <c r="J53" s="119"/>
      <c r="K53" s="89"/>
      <c r="L53" s="113">
        <f t="shared" si="7"/>
        <v>0</v>
      </c>
      <c r="N53" s="13"/>
      <c r="P53" s="18" t="str">
        <f t="shared" si="8"/>
        <v/>
      </c>
      <c r="R53" s="13"/>
      <c r="S53" s="13"/>
      <c r="T53" s="123"/>
    </row>
    <row r="54" spans="1:20" s="82" customFormat="1" ht="15" x14ac:dyDescent="0.2">
      <c r="A54" s="12">
        <v>2</v>
      </c>
      <c r="B54" s="84"/>
      <c r="C54" s="85"/>
      <c r="D54" s="85"/>
      <c r="E54" s="85"/>
      <c r="F54" s="90"/>
      <c r="G54" s="87"/>
      <c r="H54" s="88"/>
      <c r="I54" s="126"/>
      <c r="J54" s="119"/>
      <c r="K54" s="89"/>
      <c r="L54" s="113">
        <f t="shared" si="7"/>
        <v>0</v>
      </c>
      <c r="N54" s="13"/>
      <c r="P54" s="18" t="str">
        <f t="shared" si="8"/>
        <v/>
      </c>
      <c r="R54" s="13"/>
      <c r="S54" s="13"/>
      <c r="T54" s="123"/>
    </row>
    <row r="55" spans="1:20" s="82" customFormat="1" ht="15" x14ac:dyDescent="0.2">
      <c r="A55" s="12">
        <v>2</v>
      </c>
      <c r="B55" s="84"/>
      <c r="C55" s="85"/>
      <c r="D55" s="85"/>
      <c r="E55" s="85"/>
      <c r="F55" s="90"/>
      <c r="G55" s="87"/>
      <c r="H55" s="88"/>
      <c r="I55" s="126"/>
      <c r="J55" s="119"/>
      <c r="K55" s="89"/>
      <c r="L55" s="113">
        <f t="shared" si="7"/>
        <v>0</v>
      </c>
      <c r="N55" s="13"/>
      <c r="P55" s="18" t="str">
        <f t="shared" si="8"/>
        <v/>
      </c>
      <c r="R55" s="13"/>
      <c r="S55" s="13"/>
      <c r="T55" s="123"/>
    </row>
    <row r="56" spans="1:20" s="82" customFormat="1" ht="15" x14ac:dyDescent="0.2">
      <c r="A56" s="12">
        <v>2</v>
      </c>
      <c r="B56" s="84"/>
      <c r="C56" s="85"/>
      <c r="D56" s="85"/>
      <c r="E56" s="85"/>
      <c r="F56" s="90"/>
      <c r="G56" s="87"/>
      <c r="H56" s="88"/>
      <c r="I56" s="126"/>
      <c r="J56" s="119"/>
      <c r="K56" s="89"/>
      <c r="L56" s="113">
        <f t="shared" si="7"/>
        <v>0</v>
      </c>
      <c r="N56" s="13"/>
      <c r="P56" s="18" t="str">
        <f t="shared" si="8"/>
        <v/>
      </c>
      <c r="R56" s="13"/>
      <c r="S56" s="13"/>
      <c r="T56" s="123"/>
    </row>
    <row r="57" spans="1:20" s="82" customFormat="1" ht="15" x14ac:dyDescent="0.2">
      <c r="A57" s="12">
        <v>2</v>
      </c>
      <c r="B57" s="84"/>
      <c r="C57" s="85"/>
      <c r="D57" s="85"/>
      <c r="E57" s="85"/>
      <c r="F57" s="90"/>
      <c r="G57" s="87"/>
      <c r="H57" s="88"/>
      <c r="I57" s="126"/>
      <c r="J57" s="119"/>
      <c r="K57" s="89"/>
      <c r="L57" s="113">
        <f t="shared" si="7"/>
        <v>0</v>
      </c>
      <c r="N57" s="13"/>
      <c r="P57" s="18" t="str">
        <f t="shared" si="8"/>
        <v/>
      </c>
      <c r="R57" s="13"/>
      <c r="S57" s="13"/>
      <c r="T57" s="123"/>
    </row>
    <row r="58" spans="1:20" s="82" customFormat="1" ht="15" x14ac:dyDescent="0.2">
      <c r="A58" s="12">
        <v>2</v>
      </c>
      <c r="B58" s="84"/>
      <c r="C58" s="85"/>
      <c r="D58" s="85"/>
      <c r="E58" s="85"/>
      <c r="F58" s="90"/>
      <c r="G58" s="87"/>
      <c r="H58" s="88"/>
      <c r="I58" s="126"/>
      <c r="J58" s="119"/>
      <c r="K58" s="89"/>
      <c r="L58" s="113">
        <f t="shared" si="7"/>
        <v>0</v>
      </c>
      <c r="N58" s="13"/>
      <c r="P58" s="18" t="str">
        <f t="shared" si="8"/>
        <v/>
      </c>
      <c r="R58" s="13"/>
      <c r="S58" s="13"/>
      <c r="T58" s="123"/>
    </row>
    <row r="59" spans="1:20" s="82" customFormat="1" ht="15" x14ac:dyDescent="0.2">
      <c r="A59" s="12">
        <v>2</v>
      </c>
      <c r="B59" s="84"/>
      <c r="C59" s="85"/>
      <c r="D59" s="85"/>
      <c r="E59" s="85"/>
      <c r="F59" s="90"/>
      <c r="G59" s="87"/>
      <c r="H59" s="88"/>
      <c r="I59" s="126"/>
      <c r="J59" s="119"/>
      <c r="K59" s="89"/>
      <c r="L59" s="113">
        <f t="shared" si="4"/>
        <v>0</v>
      </c>
      <c r="N59" s="13"/>
      <c r="P59" s="18" t="str">
        <f t="shared" ref="P59:P62" si="9">IF(N59="x",I59,"")</f>
        <v/>
      </c>
      <c r="R59" s="13"/>
      <c r="S59" s="13"/>
      <c r="T59" s="123"/>
    </row>
    <row r="60" spans="1:20" s="82" customFormat="1" ht="15" x14ac:dyDescent="0.2">
      <c r="A60" s="12">
        <v>2</v>
      </c>
      <c r="B60" s="84"/>
      <c r="C60" s="85"/>
      <c r="D60" s="85"/>
      <c r="E60" s="85"/>
      <c r="F60" s="90"/>
      <c r="G60" s="87"/>
      <c r="H60" s="88"/>
      <c r="I60" s="126"/>
      <c r="J60" s="119"/>
      <c r="K60" s="89"/>
      <c r="L60" s="113">
        <f t="shared" si="4"/>
        <v>0</v>
      </c>
      <c r="N60" s="13"/>
      <c r="P60" s="18" t="str">
        <f t="shared" si="9"/>
        <v/>
      </c>
      <c r="R60" s="13"/>
      <c r="S60" s="13"/>
      <c r="T60" s="123"/>
    </row>
    <row r="61" spans="1:20" s="82" customFormat="1" ht="15" x14ac:dyDescent="0.2">
      <c r="A61" s="12">
        <v>2</v>
      </c>
      <c r="B61" s="84"/>
      <c r="C61" s="85"/>
      <c r="D61" s="85"/>
      <c r="E61" s="85"/>
      <c r="F61" s="90"/>
      <c r="G61" s="87"/>
      <c r="H61" s="88"/>
      <c r="I61" s="126"/>
      <c r="J61" s="119"/>
      <c r="K61" s="89"/>
      <c r="L61" s="113">
        <f t="shared" si="4"/>
        <v>0</v>
      </c>
      <c r="N61" s="13"/>
      <c r="P61" s="18" t="str">
        <f t="shared" si="9"/>
        <v/>
      </c>
      <c r="R61" s="13"/>
      <c r="S61" s="13"/>
      <c r="T61" s="123"/>
    </row>
    <row r="62" spans="1:20" s="82" customFormat="1" ht="15" x14ac:dyDescent="0.2">
      <c r="A62" s="12">
        <v>2</v>
      </c>
      <c r="B62" s="84"/>
      <c r="C62" s="85"/>
      <c r="D62" s="85"/>
      <c r="E62" s="85"/>
      <c r="F62" s="90"/>
      <c r="G62" s="87"/>
      <c r="H62" s="88"/>
      <c r="I62" s="126"/>
      <c r="J62" s="119"/>
      <c r="K62" s="89"/>
      <c r="L62" s="113">
        <f t="shared" si="4"/>
        <v>0</v>
      </c>
      <c r="N62" s="13"/>
      <c r="P62" s="18" t="str">
        <f t="shared" si="9"/>
        <v/>
      </c>
      <c r="R62" s="13"/>
      <c r="S62" s="13"/>
      <c r="T62" s="123"/>
    </row>
    <row r="63" spans="1:20" s="82" customFormat="1" ht="15" x14ac:dyDescent="0.2">
      <c r="A63" s="12">
        <v>2</v>
      </c>
      <c r="B63" s="84"/>
      <c r="C63" s="85"/>
      <c r="D63" s="85"/>
      <c r="E63" s="85"/>
      <c r="F63" s="90"/>
      <c r="G63" s="87"/>
      <c r="H63" s="88"/>
      <c r="I63" s="126"/>
      <c r="J63" s="119"/>
      <c r="K63" s="89"/>
      <c r="L63" s="113">
        <f t="shared" si="4"/>
        <v>0</v>
      </c>
      <c r="N63" s="13"/>
      <c r="P63" s="18" t="str">
        <f t="shared" si="5"/>
        <v/>
      </c>
      <c r="R63" s="13"/>
      <c r="S63" s="13"/>
      <c r="T63" s="123"/>
    </row>
    <row r="64" spans="1:20" s="82" customFormat="1" ht="15" x14ac:dyDescent="0.2">
      <c r="A64" s="12">
        <v>2</v>
      </c>
      <c r="B64" s="84"/>
      <c r="C64" s="85"/>
      <c r="D64" s="85"/>
      <c r="E64" s="85"/>
      <c r="F64" s="90"/>
      <c r="G64" s="87"/>
      <c r="H64" s="88"/>
      <c r="I64" s="126"/>
      <c r="J64" s="119"/>
      <c r="K64" s="89"/>
      <c r="L64" s="113">
        <f t="shared" si="4"/>
        <v>0</v>
      </c>
      <c r="N64" s="13"/>
      <c r="P64" s="18" t="str">
        <f t="shared" si="5"/>
        <v/>
      </c>
      <c r="R64" s="13"/>
      <c r="S64" s="13"/>
      <c r="T64" s="123"/>
    </row>
    <row r="65" spans="1:20" s="82" customFormat="1" ht="15.75" thickBot="1" x14ac:dyDescent="0.25">
      <c r="A65" s="12"/>
      <c r="B65" s="96"/>
      <c r="C65" s="97"/>
      <c r="D65" s="97"/>
      <c r="E65" s="97"/>
      <c r="F65" s="91"/>
      <c r="G65" s="98"/>
      <c r="H65" s="91"/>
      <c r="I65" s="52"/>
      <c r="J65" s="122"/>
      <c r="K65" s="98"/>
      <c r="L65" s="116"/>
      <c r="N65" s="14"/>
      <c r="O65" s="91"/>
      <c r="P65" s="19" t="str">
        <f t="shared" si="5"/>
        <v/>
      </c>
      <c r="R65" s="13"/>
      <c r="S65" s="13"/>
      <c r="T65" s="123"/>
    </row>
    <row r="66" spans="1:20" s="82" customFormat="1" ht="15.75" thickBot="1" x14ac:dyDescent="0.25">
      <c r="A66" s="12"/>
      <c r="B66" s="92"/>
      <c r="C66" s="55"/>
      <c r="D66" s="55"/>
      <c r="E66" s="55"/>
      <c r="F66" s="55"/>
      <c r="G66" s="93"/>
      <c r="H66" s="94" t="s">
        <v>14</v>
      </c>
      <c r="I66" s="95">
        <f>SUM(I29:I65)</f>
        <v>0</v>
      </c>
      <c r="J66" s="120"/>
      <c r="K66" s="53"/>
      <c r="L66" s="95">
        <f>SUM(L29:L65)</f>
        <v>0</v>
      </c>
      <c r="N66" s="51"/>
      <c r="P66" s="95">
        <f>SUM(P29:P65)</f>
        <v>0</v>
      </c>
      <c r="Q66" s="20" t="e">
        <f>P66/$P$3</f>
        <v>#REF!</v>
      </c>
      <c r="R66" s="51"/>
      <c r="S66" s="51"/>
      <c r="T66" s="83"/>
    </row>
    <row r="67" spans="1:20" s="82" customFormat="1" ht="9" customHeight="1" x14ac:dyDescent="0.2">
      <c r="A67" s="12"/>
      <c r="B67" s="92"/>
      <c r="C67" s="55"/>
      <c r="D67" s="55"/>
      <c r="E67" s="55"/>
      <c r="F67" s="55"/>
      <c r="G67" s="93"/>
      <c r="H67" s="56"/>
      <c r="I67" s="117"/>
      <c r="J67" s="120"/>
      <c r="K67" s="53"/>
      <c r="L67" s="52"/>
      <c r="N67" s="51"/>
      <c r="P67" s="52"/>
      <c r="R67" s="51"/>
      <c r="S67" s="51"/>
      <c r="T67" s="83"/>
    </row>
    <row r="68" spans="1:20" s="82" customFormat="1" ht="12.75" customHeight="1" x14ac:dyDescent="0.2">
      <c r="A68" s="12"/>
      <c r="B68" s="30" t="s">
        <v>5</v>
      </c>
      <c r="C68" s="77"/>
      <c r="D68" s="77"/>
      <c r="E68" s="77"/>
      <c r="F68" s="78"/>
      <c r="G68" s="79"/>
      <c r="H68" s="80"/>
      <c r="I68" s="112"/>
      <c r="J68" s="121"/>
      <c r="K68" s="81"/>
      <c r="L68" s="112"/>
      <c r="N68" s="51"/>
      <c r="P68" s="52"/>
      <c r="R68" s="51"/>
      <c r="S68" s="51"/>
      <c r="T68" s="83"/>
    </row>
    <row r="69" spans="1:20" s="82" customFormat="1" ht="15" x14ac:dyDescent="0.2">
      <c r="A69" s="12">
        <v>3</v>
      </c>
      <c r="B69" s="84"/>
      <c r="C69" s="85"/>
      <c r="D69" s="85"/>
      <c r="E69" s="85"/>
      <c r="F69" s="90"/>
      <c r="G69" s="87"/>
      <c r="H69" s="88"/>
      <c r="I69" s="126"/>
      <c r="J69" s="119"/>
      <c r="K69" s="89"/>
      <c r="L69" s="113">
        <f t="shared" ref="L69:L140" si="10">IF(D69="SÍ",I69,0)</f>
        <v>0</v>
      </c>
      <c r="N69" s="13"/>
      <c r="P69" s="18" t="str">
        <f t="shared" ref="P69:P141" si="11">IF(N69="x",I69,"")</f>
        <v/>
      </c>
      <c r="R69" s="13"/>
      <c r="S69" s="13"/>
      <c r="T69" s="123"/>
    </row>
    <row r="70" spans="1:20" s="82" customFormat="1" ht="15" x14ac:dyDescent="0.2">
      <c r="A70" s="12">
        <v>3</v>
      </c>
      <c r="B70" s="84"/>
      <c r="C70" s="85"/>
      <c r="D70" s="85"/>
      <c r="E70" s="85"/>
      <c r="F70" s="90"/>
      <c r="G70" s="87"/>
      <c r="H70" s="88"/>
      <c r="I70" s="126"/>
      <c r="J70" s="119"/>
      <c r="K70" s="89"/>
      <c r="L70" s="113">
        <f t="shared" si="10"/>
        <v>0</v>
      </c>
      <c r="N70" s="13"/>
      <c r="P70" s="18" t="str">
        <f t="shared" si="11"/>
        <v/>
      </c>
      <c r="R70" s="13"/>
      <c r="S70" s="13"/>
      <c r="T70" s="123"/>
    </row>
    <row r="71" spans="1:20" s="82" customFormat="1" ht="15" x14ac:dyDescent="0.2">
      <c r="A71" s="12">
        <v>3</v>
      </c>
      <c r="B71" s="84"/>
      <c r="C71" s="85"/>
      <c r="D71" s="85"/>
      <c r="E71" s="85"/>
      <c r="F71" s="90"/>
      <c r="G71" s="87"/>
      <c r="H71" s="88"/>
      <c r="I71" s="126"/>
      <c r="J71" s="119"/>
      <c r="K71" s="89"/>
      <c r="L71" s="113">
        <f t="shared" si="10"/>
        <v>0</v>
      </c>
      <c r="N71" s="13"/>
      <c r="P71" s="18" t="str">
        <f t="shared" si="11"/>
        <v/>
      </c>
      <c r="R71" s="13"/>
      <c r="S71" s="13"/>
      <c r="T71" s="123"/>
    </row>
    <row r="72" spans="1:20" s="82" customFormat="1" ht="15" x14ac:dyDescent="0.2">
      <c r="A72" s="12">
        <v>3</v>
      </c>
      <c r="B72" s="84"/>
      <c r="C72" s="85"/>
      <c r="D72" s="85"/>
      <c r="E72" s="85"/>
      <c r="F72" s="90"/>
      <c r="G72" s="87"/>
      <c r="H72" s="88"/>
      <c r="I72" s="126"/>
      <c r="J72" s="119"/>
      <c r="K72" s="89"/>
      <c r="L72" s="113">
        <f t="shared" si="10"/>
        <v>0</v>
      </c>
      <c r="N72" s="13"/>
      <c r="P72" s="18" t="str">
        <f t="shared" si="11"/>
        <v/>
      </c>
      <c r="R72" s="13"/>
      <c r="S72" s="13"/>
      <c r="T72" s="123"/>
    </row>
    <row r="73" spans="1:20" s="82" customFormat="1" ht="15" x14ac:dyDescent="0.2">
      <c r="A73" s="12">
        <v>3</v>
      </c>
      <c r="B73" s="84"/>
      <c r="C73" s="85"/>
      <c r="D73" s="85"/>
      <c r="E73" s="85"/>
      <c r="F73" s="90"/>
      <c r="G73" s="87"/>
      <c r="H73" s="88"/>
      <c r="I73" s="126"/>
      <c r="J73" s="119"/>
      <c r="K73" s="89"/>
      <c r="L73" s="113">
        <f t="shared" si="10"/>
        <v>0</v>
      </c>
      <c r="N73" s="13"/>
      <c r="P73" s="18" t="str">
        <f t="shared" si="11"/>
        <v/>
      </c>
      <c r="R73" s="13"/>
      <c r="S73" s="13"/>
      <c r="T73" s="123"/>
    </row>
    <row r="74" spans="1:20" s="82" customFormat="1" ht="15" x14ac:dyDescent="0.2">
      <c r="A74" s="12">
        <v>3</v>
      </c>
      <c r="B74" s="84"/>
      <c r="C74" s="85"/>
      <c r="D74" s="85"/>
      <c r="E74" s="85"/>
      <c r="F74" s="90"/>
      <c r="G74" s="87"/>
      <c r="H74" s="88"/>
      <c r="I74" s="126"/>
      <c r="J74" s="119"/>
      <c r="K74" s="89"/>
      <c r="L74" s="113">
        <f t="shared" si="10"/>
        <v>0</v>
      </c>
      <c r="N74" s="13"/>
      <c r="P74" s="18" t="str">
        <f t="shared" si="11"/>
        <v/>
      </c>
      <c r="R74" s="13"/>
      <c r="S74" s="13"/>
      <c r="T74" s="123"/>
    </row>
    <row r="75" spans="1:20" s="82" customFormat="1" ht="15" x14ac:dyDescent="0.2">
      <c r="A75" s="12">
        <v>3</v>
      </c>
      <c r="B75" s="84"/>
      <c r="C75" s="85"/>
      <c r="D75" s="85"/>
      <c r="E75" s="85"/>
      <c r="F75" s="90"/>
      <c r="G75" s="87"/>
      <c r="H75" s="88"/>
      <c r="I75" s="126"/>
      <c r="J75" s="119"/>
      <c r="K75" s="89"/>
      <c r="L75" s="113">
        <f t="shared" si="10"/>
        <v>0</v>
      </c>
      <c r="N75" s="13"/>
      <c r="P75" s="18" t="str">
        <f t="shared" si="11"/>
        <v/>
      </c>
      <c r="R75" s="13"/>
      <c r="S75" s="13"/>
      <c r="T75" s="123"/>
    </row>
    <row r="76" spans="1:20" s="82" customFormat="1" ht="15" x14ac:dyDescent="0.2">
      <c r="A76" s="12">
        <v>3</v>
      </c>
      <c r="B76" s="84"/>
      <c r="C76" s="85"/>
      <c r="D76" s="85"/>
      <c r="E76" s="85"/>
      <c r="F76" s="90"/>
      <c r="G76" s="87"/>
      <c r="H76" s="88"/>
      <c r="I76" s="126"/>
      <c r="J76" s="119"/>
      <c r="K76" s="89"/>
      <c r="L76" s="113">
        <f t="shared" si="10"/>
        <v>0</v>
      </c>
      <c r="N76" s="13"/>
      <c r="P76" s="18" t="str">
        <f t="shared" si="11"/>
        <v/>
      </c>
      <c r="R76" s="13"/>
      <c r="S76" s="13"/>
      <c r="T76" s="123"/>
    </row>
    <row r="77" spans="1:20" s="82" customFormat="1" ht="15" x14ac:dyDescent="0.2">
      <c r="A77" s="12">
        <v>3</v>
      </c>
      <c r="B77" s="84"/>
      <c r="C77" s="85"/>
      <c r="D77" s="85"/>
      <c r="E77" s="85"/>
      <c r="F77" s="90"/>
      <c r="G77" s="87"/>
      <c r="H77" s="88"/>
      <c r="I77" s="126"/>
      <c r="J77" s="119"/>
      <c r="K77" s="89"/>
      <c r="L77" s="113">
        <f t="shared" ref="L77:L100" si="12">IF(D77="SÍ",I77,0)</f>
        <v>0</v>
      </c>
      <c r="N77" s="13"/>
      <c r="P77" s="18" t="str">
        <f t="shared" ref="P77:P100" si="13">IF(N77="x",I77,"")</f>
        <v/>
      </c>
      <c r="R77" s="13"/>
      <c r="S77" s="13"/>
      <c r="T77" s="123"/>
    </row>
    <row r="78" spans="1:20" s="82" customFormat="1" ht="15" x14ac:dyDescent="0.2">
      <c r="A78" s="12">
        <v>3</v>
      </c>
      <c r="B78" s="84"/>
      <c r="C78" s="85"/>
      <c r="D78" s="85"/>
      <c r="E78" s="85"/>
      <c r="F78" s="90"/>
      <c r="G78" s="87"/>
      <c r="H78" s="88"/>
      <c r="I78" s="126"/>
      <c r="J78" s="119"/>
      <c r="K78" s="89"/>
      <c r="L78" s="113">
        <f t="shared" si="12"/>
        <v>0</v>
      </c>
      <c r="N78" s="13"/>
      <c r="P78" s="18" t="str">
        <f t="shared" si="13"/>
        <v/>
      </c>
      <c r="R78" s="13"/>
      <c r="S78" s="13"/>
      <c r="T78" s="123"/>
    </row>
    <row r="79" spans="1:20" s="82" customFormat="1" ht="15" x14ac:dyDescent="0.2">
      <c r="A79" s="12">
        <v>3</v>
      </c>
      <c r="B79" s="84"/>
      <c r="C79" s="85"/>
      <c r="D79" s="85"/>
      <c r="E79" s="85"/>
      <c r="F79" s="90"/>
      <c r="G79" s="87"/>
      <c r="H79" s="88"/>
      <c r="I79" s="126"/>
      <c r="J79" s="119"/>
      <c r="K79" s="89"/>
      <c r="L79" s="113">
        <f t="shared" si="12"/>
        <v>0</v>
      </c>
      <c r="N79" s="13"/>
      <c r="P79" s="18" t="str">
        <f t="shared" si="13"/>
        <v/>
      </c>
      <c r="R79" s="13"/>
      <c r="S79" s="13"/>
      <c r="T79" s="123"/>
    </row>
    <row r="80" spans="1:20" s="82" customFormat="1" ht="15" x14ac:dyDescent="0.2">
      <c r="A80" s="12">
        <v>3</v>
      </c>
      <c r="B80" s="84"/>
      <c r="C80" s="85"/>
      <c r="D80" s="85"/>
      <c r="E80" s="85"/>
      <c r="F80" s="90"/>
      <c r="G80" s="87"/>
      <c r="H80" s="88"/>
      <c r="I80" s="126"/>
      <c r="J80" s="119"/>
      <c r="K80" s="89"/>
      <c r="L80" s="113">
        <f t="shared" si="12"/>
        <v>0</v>
      </c>
      <c r="N80" s="13"/>
      <c r="P80" s="18" t="str">
        <f t="shared" si="13"/>
        <v/>
      </c>
      <c r="R80" s="13"/>
      <c r="S80" s="13"/>
      <c r="T80" s="123"/>
    </row>
    <row r="81" spans="1:20" s="82" customFormat="1" ht="15" x14ac:dyDescent="0.2">
      <c r="A81" s="12">
        <v>3</v>
      </c>
      <c r="B81" s="84"/>
      <c r="C81" s="85"/>
      <c r="D81" s="85"/>
      <c r="E81" s="85"/>
      <c r="F81" s="90"/>
      <c r="G81" s="87"/>
      <c r="H81" s="88"/>
      <c r="I81" s="126"/>
      <c r="J81" s="119"/>
      <c r="K81" s="89"/>
      <c r="L81" s="113">
        <f t="shared" si="12"/>
        <v>0</v>
      </c>
      <c r="N81" s="13"/>
      <c r="P81" s="18" t="str">
        <f t="shared" si="13"/>
        <v/>
      </c>
      <c r="R81" s="13"/>
      <c r="S81" s="13"/>
      <c r="T81" s="123"/>
    </row>
    <row r="82" spans="1:20" s="82" customFormat="1" ht="15" x14ac:dyDescent="0.2">
      <c r="A82" s="12">
        <v>3</v>
      </c>
      <c r="B82" s="84"/>
      <c r="C82" s="85"/>
      <c r="D82" s="85"/>
      <c r="E82" s="85"/>
      <c r="F82" s="90"/>
      <c r="G82" s="87"/>
      <c r="H82" s="88"/>
      <c r="I82" s="126"/>
      <c r="J82" s="119"/>
      <c r="K82" s="89"/>
      <c r="L82" s="113">
        <f t="shared" si="12"/>
        <v>0</v>
      </c>
      <c r="N82" s="13"/>
      <c r="P82" s="18" t="str">
        <f t="shared" si="13"/>
        <v/>
      </c>
      <c r="R82" s="13"/>
      <c r="S82" s="13"/>
      <c r="T82" s="123"/>
    </row>
    <row r="83" spans="1:20" s="82" customFormat="1" ht="15" x14ac:dyDescent="0.2">
      <c r="A83" s="12">
        <v>3</v>
      </c>
      <c r="B83" s="84"/>
      <c r="C83" s="85"/>
      <c r="D83" s="85"/>
      <c r="E83" s="85"/>
      <c r="F83" s="90"/>
      <c r="G83" s="87"/>
      <c r="H83" s="88"/>
      <c r="I83" s="126"/>
      <c r="J83" s="119"/>
      <c r="K83" s="89"/>
      <c r="L83" s="113">
        <f t="shared" si="12"/>
        <v>0</v>
      </c>
      <c r="N83" s="13"/>
      <c r="P83" s="18" t="str">
        <f t="shared" si="13"/>
        <v/>
      </c>
      <c r="R83" s="13"/>
      <c r="S83" s="13"/>
      <c r="T83" s="123"/>
    </row>
    <row r="84" spans="1:20" s="82" customFormat="1" ht="15" x14ac:dyDescent="0.2">
      <c r="A84" s="12">
        <v>3</v>
      </c>
      <c r="B84" s="84"/>
      <c r="C84" s="85"/>
      <c r="D84" s="85"/>
      <c r="E84" s="85"/>
      <c r="F84" s="90"/>
      <c r="G84" s="87"/>
      <c r="H84" s="88"/>
      <c r="I84" s="126"/>
      <c r="J84" s="119"/>
      <c r="K84" s="89"/>
      <c r="L84" s="113">
        <f t="shared" si="12"/>
        <v>0</v>
      </c>
      <c r="N84" s="13"/>
      <c r="P84" s="18" t="str">
        <f t="shared" si="13"/>
        <v/>
      </c>
      <c r="R84" s="13"/>
      <c r="S84" s="13"/>
      <c r="T84" s="123"/>
    </row>
    <row r="85" spans="1:20" s="82" customFormat="1" ht="15" x14ac:dyDescent="0.2">
      <c r="A85" s="12">
        <v>3</v>
      </c>
      <c r="B85" s="84"/>
      <c r="C85" s="85"/>
      <c r="D85" s="85"/>
      <c r="E85" s="85"/>
      <c r="F85" s="90"/>
      <c r="G85" s="87"/>
      <c r="H85" s="88"/>
      <c r="I85" s="126"/>
      <c r="J85" s="119"/>
      <c r="K85" s="89"/>
      <c r="L85" s="113">
        <f t="shared" si="12"/>
        <v>0</v>
      </c>
      <c r="N85" s="13"/>
      <c r="P85" s="18" t="str">
        <f t="shared" si="13"/>
        <v/>
      </c>
      <c r="R85" s="13"/>
      <c r="S85" s="13"/>
      <c r="T85" s="123"/>
    </row>
    <row r="86" spans="1:20" s="82" customFormat="1" ht="15" x14ac:dyDescent="0.2">
      <c r="A86" s="12">
        <v>3</v>
      </c>
      <c r="B86" s="84"/>
      <c r="C86" s="85"/>
      <c r="D86" s="85"/>
      <c r="E86" s="85"/>
      <c r="F86" s="90"/>
      <c r="G86" s="87"/>
      <c r="H86" s="88"/>
      <c r="I86" s="126"/>
      <c r="J86" s="119"/>
      <c r="K86" s="89"/>
      <c r="L86" s="113">
        <f t="shared" si="12"/>
        <v>0</v>
      </c>
      <c r="N86" s="13"/>
      <c r="P86" s="18" t="str">
        <f t="shared" si="13"/>
        <v/>
      </c>
      <c r="R86" s="13"/>
      <c r="S86" s="13"/>
      <c r="T86" s="123"/>
    </row>
    <row r="87" spans="1:20" s="82" customFormat="1" ht="15" x14ac:dyDescent="0.2">
      <c r="A87" s="12">
        <v>3</v>
      </c>
      <c r="B87" s="84"/>
      <c r="C87" s="85"/>
      <c r="D87" s="85"/>
      <c r="E87" s="85"/>
      <c r="F87" s="90"/>
      <c r="G87" s="87"/>
      <c r="H87" s="88"/>
      <c r="I87" s="126"/>
      <c r="J87" s="119"/>
      <c r="K87" s="89"/>
      <c r="L87" s="113">
        <f t="shared" si="12"/>
        <v>0</v>
      </c>
      <c r="N87" s="13"/>
      <c r="P87" s="18" t="str">
        <f t="shared" si="13"/>
        <v/>
      </c>
      <c r="R87" s="13"/>
      <c r="S87" s="13"/>
      <c r="T87" s="123"/>
    </row>
    <row r="88" spans="1:20" s="82" customFormat="1" ht="15" x14ac:dyDescent="0.2">
      <c r="A88" s="12">
        <v>3</v>
      </c>
      <c r="B88" s="84"/>
      <c r="C88" s="85"/>
      <c r="D88" s="85"/>
      <c r="E88" s="85"/>
      <c r="F88" s="90"/>
      <c r="G88" s="87"/>
      <c r="H88" s="88"/>
      <c r="I88" s="126"/>
      <c r="J88" s="119"/>
      <c r="K88" s="89"/>
      <c r="L88" s="113">
        <f t="shared" si="12"/>
        <v>0</v>
      </c>
      <c r="N88" s="13"/>
      <c r="P88" s="18" t="str">
        <f t="shared" si="13"/>
        <v/>
      </c>
      <c r="R88" s="13"/>
      <c r="S88" s="13"/>
      <c r="T88" s="123"/>
    </row>
    <row r="89" spans="1:20" s="82" customFormat="1" ht="15" x14ac:dyDescent="0.2">
      <c r="A89" s="12">
        <v>3</v>
      </c>
      <c r="B89" s="84"/>
      <c r="C89" s="85"/>
      <c r="D89" s="85"/>
      <c r="E89" s="85"/>
      <c r="F89" s="90"/>
      <c r="G89" s="87"/>
      <c r="H89" s="88"/>
      <c r="I89" s="126"/>
      <c r="J89" s="119"/>
      <c r="K89" s="89"/>
      <c r="L89" s="113">
        <f t="shared" si="12"/>
        <v>0</v>
      </c>
      <c r="N89" s="13"/>
      <c r="P89" s="18" t="str">
        <f t="shared" si="13"/>
        <v/>
      </c>
      <c r="R89" s="13"/>
      <c r="S89" s="13"/>
      <c r="T89" s="123"/>
    </row>
    <row r="90" spans="1:20" s="82" customFormat="1" ht="15" x14ac:dyDescent="0.2">
      <c r="A90" s="12">
        <v>3</v>
      </c>
      <c r="B90" s="84"/>
      <c r="C90" s="85"/>
      <c r="D90" s="85"/>
      <c r="E90" s="85"/>
      <c r="F90" s="90"/>
      <c r="G90" s="87"/>
      <c r="H90" s="88"/>
      <c r="I90" s="126"/>
      <c r="J90" s="119"/>
      <c r="K90" s="89"/>
      <c r="L90" s="113">
        <f t="shared" si="12"/>
        <v>0</v>
      </c>
      <c r="N90" s="13"/>
      <c r="P90" s="18" t="str">
        <f t="shared" si="13"/>
        <v/>
      </c>
      <c r="R90" s="13"/>
      <c r="S90" s="13"/>
      <c r="T90" s="123"/>
    </row>
    <row r="91" spans="1:20" s="82" customFormat="1" ht="15" x14ac:dyDescent="0.2">
      <c r="A91" s="12">
        <v>3</v>
      </c>
      <c r="B91" s="84"/>
      <c r="C91" s="85"/>
      <c r="D91" s="85"/>
      <c r="E91" s="85"/>
      <c r="F91" s="90"/>
      <c r="G91" s="87"/>
      <c r="H91" s="88"/>
      <c r="I91" s="126"/>
      <c r="J91" s="119"/>
      <c r="K91" s="89"/>
      <c r="L91" s="113">
        <f t="shared" si="12"/>
        <v>0</v>
      </c>
      <c r="N91" s="13"/>
      <c r="P91" s="18" t="str">
        <f t="shared" si="13"/>
        <v/>
      </c>
      <c r="R91" s="13"/>
      <c r="S91" s="13"/>
      <c r="T91" s="123"/>
    </row>
    <row r="92" spans="1:20" s="82" customFormat="1" ht="15" x14ac:dyDescent="0.2">
      <c r="A92" s="12">
        <v>3</v>
      </c>
      <c r="B92" s="84"/>
      <c r="C92" s="85"/>
      <c r="D92" s="85"/>
      <c r="E92" s="85"/>
      <c r="F92" s="90"/>
      <c r="G92" s="87"/>
      <c r="H92" s="88"/>
      <c r="I92" s="126"/>
      <c r="J92" s="119"/>
      <c r="K92" s="89"/>
      <c r="L92" s="113">
        <f t="shared" si="12"/>
        <v>0</v>
      </c>
      <c r="N92" s="13"/>
      <c r="P92" s="18" t="str">
        <f t="shared" si="13"/>
        <v/>
      </c>
      <c r="R92" s="13"/>
      <c r="S92" s="13"/>
      <c r="T92" s="123"/>
    </row>
    <row r="93" spans="1:20" s="82" customFormat="1" ht="15" x14ac:dyDescent="0.2">
      <c r="A93" s="12">
        <v>3</v>
      </c>
      <c r="B93" s="84"/>
      <c r="C93" s="85"/>
      <c r="D93" s="85"/>
      <c r="E93" s="85"/>
      <c r="F93" s="90"/>
      <c r="G93" s="87"/>
      <c r="H93" s="88"/>
      <c r="I93" s="126"/>
      <c r="J93" s="119"/>
      <c r="K93" s="89"/>
      <c r="L93" s="113">
        <f t="shared" si="12"/>
        <v>0</v>
      </c>
      <c r="N93" s="13"/>
      <c r="P93" s="18" t="str">
        <f t="shared" si="13"/>
        <v/>
      </c>
      <c r="R93" s="13"/>
      <c r="S93" s="13"/>
      <c r="T93" s="123"/>
    </row>
    <row r="94" spans="1:20" s="82" customFormat="1" ht="15" x14ac:dyDescent="0.2">
      <c r="A94" s="12">
        <v>3</v>
      </c>
      <c r="B94" s="84"/>
      <c r="C94" s="85"/>
      <c r="D94" s="85"/>
      <c r="E94" s="85"/>
      <c r="F94" s="90"/>
      <c r="G94" s="87"/>
      <c r="H94" s="88"/>
      <c r="I94" s="126"/>
      <c r="J94" s="119"/>
      <c r="K94" s="89"/>
      <c r="L94" s="113">
        <f t="shared" si="12"/>
        <v>0</v>
      </c>
      <c r="N94" s="13"/>
      <c r="P94" s="18" t="str">
        <f t="shared" si="13"/>
        <v/>
      </c>
      <c r="R94" s="13"/>
      <c r="S94" s="13"/>
      <c r="T94" s="123"/>
    </row>
    <row r="95" spans="1:20" s="82" customFormat="1" ht="15" x14ac:dyDescent="0.2">
      <c r="A95" s="12">
        <v>3</v>
      </c>
      <c r="B95" s="84"/>
      <c r="C95" s="85"/>
      <c r="D95" s="85"/>
      <c r="E95" s="85"/>
      <c r="F95" s="90"/>
      <c r="G95" s="87"/>
      <c r="H95" s="88"/>
      <c r="I95" s="126"/>
      <c r="J95" s="119"/>
      <c r="K95" s="89"/>
      <c r="L95" s="113">
        <f t="shared" si="12"/>
        <v>0</v>
      </c>
      <c r="N95" s="13"/>
      <c r="P95" s="18" t="str">
        <f t="shared" si="13"/>
        <v/>
      </c>
      <c r="R95" s="13"/>
      <c r="S95" s="13"/>
      <c r="T95" s="123"/>
    </row>
    <row r="96" spans="1:20" s="82" customFormat="1" ht="15" x14ac:dyDescent="0.2">
      <c r="A96" s="12">
        <v>3</v>
      </c>
      <c r="B96" s="84"/>
      <c r="C96" s="85"/>
      <c r="D96" s="85"/>
      <c r="E96" s="85"/>
      <c r="F96" s="90"/>
      <c r="G96" s="87"/>
      <c r="H96" s="88"/>
      <c r="I96" s="126"/>
      <c r="J96" s="119"/>
      <c r="K96" s="89"/>
      <c r="L96" s="113">
        <f t="shared" si="12"/>
        <v>0</v>
      </c>
      <c r="N96" s="13"/>
      <c r="P96" s="18" t="str">
        <f t="shared" si="13"/>
        <v/>
      </c>
      <c r="R96" s="13"/>
      <c r="S96" s="13"/>
      <c r="T96" s="123"/>
    </row>
    <row r="97" spans="1:20" s="82" customFormat="1" ht="15" x14ac:dyDescent="0.2">
      <c r="A97" s="12">
        <v>3</v>
      </c>
      <c r="B97" s="84"/>
      <c r="C97" s="85"/>
      <c r="D97" s="85"/>
      <c r="E97" s="85"/>
      <c r="F97" s="90"/>
      <c r="G97" s="87"/>
      <c r="H97" s="88"/>
      <c r="I97" s="126"/>
      <c r="J97" s="119"/>
      <c r="K97" s="89"/>
      <c r="L97" s="113">
        <f t="shared" si="12"/>
        <v>0</v>
      </c>
      <c r="N97" s="13"/>
      <c r="P97" s="18" t="str">
        <f t="shared" si="13"/>
        <v/>
      </c>
      <c r="R97" s="13"/>
      <c r="S97" s="13"/>
      <c r="T97" s="123"/>
    </row>
    <row r="98" spans="1:20" s="82" customFormat="1" ht="15" x14ac:dyDescent="0.2">
      <c r="A98" s="12">
        <v>3</v>
      </c>
      <c r="B98" s="84"/>
      <c r="C98" s="85"/>
      <c r="D98" s="85"/>
      <c r="E98" s="85"/>
      <c r="F98" s="90"/>
      <c r="G98" s="87"/>
      <c r="H98" s="88"/>
      <c r="I98" s="126"/>
      <c r="J98" s="119"/>
      <c r="K98" s="89"/>
      <c r="L98" s="113">
        <f t="shared" si="12"/>
        <v>0</v>
      </c>
      <c r="N98" s="13"/>
      <c r="P98" s="18" t="str">
        <f t="shared" si="13"/>
        <v/>
      </c>
      <c r="R98" s="13"/>
      <c r="S98" s="13"/>
      <c r="T98" s="123"/>
    </row>
    <row r="99" spans="1:20" s="82" customFormat="1" ht="15" x14ac:dyDescent="0.2">
      <c r="A99" s="12">
        <v>3</v>
      </c>
      <c r="B99" s="84"/>
      <c r="C99" s="85"/>
      <c r="D99" s="85"/>
      <c r="E99" s="85"/>
      <c r="F99" s="90"/>
      <c r="G99" s="87"/>
      <c r="H99" s="88"/>
      <c r="I99" s="126"/>
      <c r="J99" s="119"/>
      <c r="K99" s="89"/>
      <c r="L99" s="113">
        <f t="shared" si="12"/>
        <v>0</v>
      </c>
      <c r="N99" s="13"/>
      <c r="P99" s="18" t="str">
        <f t="shared" si="13"/>
        <v/>
      </c>
      <c r="R99" s="13"/>
      <c r="S99" s="13"/>
      <c r="T99" s="123"/>
    </row>
    <row r="100" spans="1:20" s="82" customFormat="1" ht="15" x14ac:dyDescent="0.2">
      <c r="A100" s="12">
        <v>3</v>
      </c>
      <c r="B100" s="84"/>
      <c r="C100" s="85"/>
      <c r="D100" s="85"/>
      <c r="E100" s="85"/>
      <c r="F100" s="90"/>
      <c r="G100" s="87"/>
      <c r="H100" s="88"/>
      <c r="I100" s="126"/>
      <c r="J100" s="119"/>
      <c r="K100" s="89"/>
      <c r="L100" s="113">
        <f t="shared" si="12"/>
        <v>0</v>
      </c>
      <c r="N100" s="13"/>
      <c r="P100" s="18" t="str">
        <f t="shared" si="13"/>
        <v/>
      </c>
      <c r="R100" s="13"/>
      <c r="S100" s="13"/>
      <c r="T100" s="123"/>
    </row>
    <row r="101" spans="1:20" s="82" customFormat="1" ht="15" x14ac:dyDescent="0.2">
      <c r="A101" s="12">
        <v>3</v>
      </c>
      <c r="B101" s="84"/>
      <c r="C101" s="85"/>
      <c r="D101" s="85"/>
      <c r="E101" s="85"/>
      <c r="F101" s="90"/>
      <c r="G101" s="87"/>
      <c r="H101" s="88"/>
      <c r="I101" s="126"/>
      <c r="J101" s="119"/>
      <c r="K101" s="89"/>
      <c r="L101" s="113">
        <f t="shared" ref="L101:L113" si="14">IF(D101="SÍ",I101,0)</f>
        <v>0</v>
      </c>
      <c r="N101" s="13"/>
      <c r="P101" s="18" t="str">
        <f t="shared" ref="P101:P113" si="15">IF(N101="x",I101,"")</f>
        <v/>
      </c>
      <c r="R101" s="13"/>
      <c r="S101" s="13"/>
      <c r="T101" s="123"/>
    </row>
    <row r="102" spans="1:20" s="82" customFormat="1" ht="15" x14ac:dyDescent="0.2">
      <c r="A102" s="12">
        <v>3</v>
      </c>
      <c r="B102" s="84"/>
      <c r="C102" s="85"/>
      <c r="D102" s="85"/>
      <c r="E102" s="85"/>
      <c r="F102" s="90"/>
      <c r="G102" s="87"/>
      <c r="H102" s="88"/>
      <c r="I102" s="126"/>
      <c r="J102" s="119"/>
      <c r="K102" s="89"/>
      <c r="L102" s="113">
        <f t="shared" si="14"/>
        <v>0</v>
      </c>
      <c r="N102" s="13"/>
      <c r="P102" s="18" t="str">
        <f t="shared" si="15"/>
        <v/>
      </c>
      <c r="R102" s="13"/>
      <c r="S102" s="13"/>
      <c r="T102" s="123"/>
    </row>
    <row r="103" spans="1:20" s="82" customFormat="1" ht="15" x14ac:dyDescent="0.2">
      <c r="A103" s="12">
        <v>3</v>
      </c>
      <c r="B103" s="84"/>
      <c r="C103" s="85"/>
      <c r="D103" s="85"/>
      <c r="E103" s="85"/>
      <c r="F103" s="90"/>
      <c r="G103" s="87"/>
      <c r="H103" s="88"/>
      <c r="I103" s="126"/>
      <c r="J103" s="119"/>
      <c r="K103" s="89"/>
      <c r="L103" s="113">
        <f t="shared" si="14"/>
        <v>0</v>
      </c>
      <c r="N103" s="13"/>
      <c r="P103" s="18" t="str">
        <f t="shared" si="15"/>
        <v/>
      </c>
      <c r="R103" s="13"/>
      <c r="S103" s="13"/>
      <c r="T103" s="123"/>
    </row>
    <row r="104" spans="1:20" s="82" customFormat="1" ht="15" x14ac:dyDescent="0.2">
      <c r="A104" s="12">
        <v>3</v>
      </c>
      <c r="B104" s="84"/>
      <c r="C104" s="85"/>
      <c r="D104" s="85"/>
      <c r="E104" s="85"/>
      <c r="F104" s="90"/>
      <c r="G104" s="87"/>
      <c r="H104" s="88"/>
      <c r="I104" s="126"/>
      <c r="J104" s="119"/>
      <c r="K104" s="89"/>
      <c r="L104" s="113">
        <f t="shared" si="14"/>
        <v>0</v>
      </c>
      <c r="N104" s="13"/>
      <c r="P104" s="18" t="str">
        <f t="shared" si="15"/>
        <v/>
      </c>
      <c r="R104" s="13"/>
      <c r="S104" s="13"/>
      <c r="T104" s="123"/>
    </row>
    <row r="105" spans="1:20" s="82" customFormat="1" ht="15" x14ac:dyDescent="0.2">
      <c r="A105" s="12">
        <v>3</v>
      </c>
      <c r="B105" s="84"/>
      <c r="C105" s="85"/>
      <c r="D105" s="85"/>
      <c r="E105" s="85"/>
      <c r="F105" s="90"/>
      <c r="G105" s="87"/>
      <c r="H105" s="88"/>
      <c r="I105" s="126"/>
      <c r="J105" s="119"/>
      <c r="K105" s="89"/>
      <c r="L105" s="113">
        <f t="shared" si="14"/>
        <v>0</v>
      </c>
      <c r="N105" s="13"/>
      <c r="P105" s="18" t="str">
        <f t="shared" si="15"/>
        <v/>
      </c>
      <c r="R105" s="13"/>
      <c r="S105" s="13"/>
      <c r="T105" s="123"/>
    </row>
    <row r="106" spans="1:20" s="82" customFormat="1" ht="15" x14ac:dyDescent="0.2">
      <c r="A106" s="12">
        <v>3</v>
      </c>
      <c r="B106" s="84"/>
      <c r="C106" s="85"/>
      <c r="D106" s="85"/>
      <c r="E106" s="85"/>
      <c r="F106" s="90"/>
      <c r="G106" s="87"/>
      <c r="H106" s="88"/>
      <c r="I106" s="126"/>
      <c r="J106" s="119"/>
      <c r="K106" s="89"/>
      <c r="L106" s="113">
        <f t="shared" si="14"/>
        <v>0</v>
      </c>
      <c r="N106" s="13"/>
      <c r="P106" s="18" t="str">
        <f t="shared" si="15"/>
        <v/>
      </c>
      <c r="R106" s="13"/>
      <c r="S106" s="13"/>
      <c r="T106" s="123"/>
    </row>
    <row r="107" spans="1:20" s="82" customFormat="1" ht="15" x14ac:dyDescent="0.2">
      <c r="A107" s="12">
        <v>3</v>
      </c>
      <c r="B107" s="84"/>
      <c r="C107" s="85"/>
      <c r="D107" s="85"/>
      <c r="E107" s="85"/>
      <c r="F107" s="90"/>
      <c r="G107" s="87"/>
      <c r="H107" s="88"/>
      <c r="I107" s="126"/>
      <c r="J107" s="119"/>
      <c r="K107" s="89"/>
      <c r="L107" s="113">
        <f t="shared" si="14"/>
        <v>0</v>
      </c>
      <c r="N107" s="13"/>
      <c r="P107" s="18" t="str">
        <f t="shared" si="15"/>
        <v/>
      </c>
      <c r="R107" s="13"/>
      <c r="S107" s="13"/>
      <c r="T107" s="123"/>
    </row>
    <row r="108" spans="1:20" s="82" customFormat="1" ht="15" x14ac:dyDescent="0.2">
      <c r="A108" s="12">
        <v>3</v>
      </c>
      <c r="B108" s="84"/>
      <c r="C108" s="85"/>
      <c r="D108" s="85"/>
      <c r="E108" s="85"/>
      <c r="F108" s="90"/>
      <c r="G108" s="87"/>
      <c r="H108" s="88"/>
      <c r="I108" s="126"/>
      <c r="J108" s="119"/>
      <c r="K108" s="89"/>
      <c r="L108" s="113">
        <f t="shared" si="14"/>
        <v>0</v>
      </c>
      <c r="N108" s="13"/>
      <c r="P108" s="18" t="str">
        <f t="shared" si="15"/>
        <v/>
      </c>
      <c r="R108" s="13"/>
      <c r="S108" s="13"/>
      <c r="T108" s="123"/>
    </row>
    <row r="109" spans="1:20" s="82" customFormat="1" ht="15" x14ac:dyDescent="0.2">
      <c r="A109" s="12">
        <v>3</v>
      </c>
      <c r="B109" s="84"/>
      <c r="C109" s="85"/>
      <c r="D109" s="85"/>
      <c r="E109" s="85"/>
      <c r="F109" s="90"/>
      <c r="G109" s="87"/>
      <c r="H109" s="88"/>
      <c r="I109" s="126"/>
      <c r="J109" s="119"/>
      <c r="K109" s="89"/>
      <c r="L109" s="113">
        <f t="shared" si="14"/>
        <v>0</v>
      </c>
      <c r="N109" s="13"/>
      <c r="P109" s="18" t="str">
        <f t="shared" si="15"/>
        <v/>
      </c>
      <c r="R109" s="13"/>
      <c r="S109" s="13"/>
      <c r="T109" s="123"/>
    </row>
    <row r="110" spans="1:20" s="82" customFormat="1" ht="15" x14ac:dyDescent="0.2">
      <c r="A110" s="12">
        <v>3</v>
      </c>
      <c r="B110" s="84"/>
      <c r="C110" s="85"/>
      <c r="D110" s="85"/>
      <c r="E110" s="85"/>
      <c r="F110" s="90"/>
      <c r="G110" s="87"/>
      <c r="H110" s="88"/>
      <c r="I110" s="126"/>
      <c r="J110" s="119"/>
      <c r="K110" s="89"/>
      <c r="L110" s="113">
        <f t="shared" si="14"/>
        <v>0</v>
      </c>
      <c r="N110" s="13"/>
      <c r="P110" s="18" t="str">
        <f t="shared" si="15"/>
        <v/>
      </c>
      <c r="R110" s="13"/>
      <c r="S110" s="13"/>
      <c r="T110" s="123"/>
    </row>
    <row r="111" spans="1:20" s="82" customFormat="1" ht="15" x14ac:dyDescent="0.2">
      <c r="A111" s="12">
        <v>3</v>
      </c>
      <c r="B111" s="84"/>
      <c r="C111" s="85"/>
      <c r="D111" s="85"/>
      <c r="E111" s="85"/>
      <c r="F111" s="90"/>
      <c r="G111" s="87"/>
      <c r="H111" s="88"/>
      <c r="I111" s="126"/>
      <c r="J111" s="119"/>
      <c r="K111" s="89"/>
      <c r="L111" s="113">
        <f t="shared" si="14"/>
        <v>0</v>
      </c>
      <c r="N111" s="13"/>
      <c r="P111" s="18" t="str">
        <f t="shared" si="15"/>
        <v/>
      </c>
      <c r="R111" s="13"/>
      <c r="S111" s="13"/>
      <c r="T111" s="123"/>
    </row>
    <row r="112" spans="1:20" s="82" customFormat="1" ht="15" x14ac:dyDescent="0.2">
      <c r="A112" s="12">
        <v>3</v>
      </c>
      <c r="B112" s="84"/>
      <c r="C112" s="85"/>
      <c r="D112" s="85"/>
      <c r="E112" s="85"/>
      <c r="F112" s="90"/>
      <c r="G112" s="87"/>
      <c r="H112" s="88"/>
      <c r="I112" s="126"/>
      <c r="J112" s="119"/>
      <c r="K112" s="89"/>
      <c r="L112" s="113">
        <f t="shared" si="14"/>
        <v>0</v>
      </c>
      <c r="N112" s="13"/>
      <c r="P112" s="18" t="str">
        <f t="shared" si="15"/>
        <v/>
      </c>
      <c r="R112" s="13"/>
      <c r="S112" s="13"/>
      <c r="T112" s="123"/>
    </row>
    <row r="113" spans="1:20" s="82" customFormat="1" ht="15" x14ac:dyDescent="0.2">
      <c r="A113" s="12">
        <v>3</v>
      </c>
      <c r="B113" s="84"/>
      <c r="C113" s="85"/>
      <c r="D113" s="85"/>
      <c r="E113" s="85"/>
      <c r="F113" s="90"/>
      <c r="G113" s="87"/>
      <c r="H113" s="88"/>
      <c r="I113" s="126"/>
      <c r="J113" s="119"/>
      <c r="K113" s="89"/>
      <c r="L113" s="113">
        <f t="shared" si="14"/>
        <v>0</v>
      </c>
      <c r="N113" s="13"/>
      <c r="P113" s="18" t="str">
        <f t="shared" si="15"/>
        <v/>
      </c>
      <c r="R113" s="13"/>
      <c r="S113" s="13"/>
      <c r="T113" s="123"/>
    </row>
    <row r="114" spans="1:20" s="82" customFormat="1" ht="15" x14ac:dyDescent="0.2">
      <c r="A114" s="12">
        <v>3</v>
      </c>
      <c r="B114" s="84"/>
      <c r="C114" s="85"/>
      <c r="D114" s="85"/>
      <c r="E114" s="85"/>
      <c r="F114" s="90"/>
      <c r="G114" s="87"/>
      <c r="H114" s="88"/>
      <c r="I114" s="126"/>
      <c r="J114" s="119"/>
      <c r="K114" s="89"/>
      <c r="L114" s="113">
        <f t="shared" si="10"/>
        <v>0</v>
      </c>
      <c r="N114" s="13"/>
      <c r="P114" s="18" t="str">
        <f t="shared" si="11"/>
        <v/>
      </c>
      <c r="R114" s="13"/>
      <c r="S114" s="13"/>
      <c r="T114" s="123"/>
    </row>
    <row r="115" spans="1:20" s="82" customFormat="1" ht="15" x14ac:dyDescent="0.2">
      <c r="A115" s="12">
        <v>3</v>
      </c>
      <c r="B115" s="84"/>
      <c r="C115" s="85"/>
      <c r="D115" s="85"/>
      <c r="E115" s="85"/>
      <c r="F115" s="90"/>
      <c r="G115" s="87"/>
      <c r="H115" s="88"/>
      <c r="I115" s="126"/>
      <c r="J115" s="119"/>
      <c r="K115" s="89"/>
      <c r="L115" s="113">
        <f t="shared" si="10"/>
        <v>0</v>
      </c>
      <c r="N115" s="13"/>
      <c r="P115" s="18" t="str">
        <f t="shared" si="11"/>
        <v/>
      </c>
      <c r="R115" s="13"/>
      <c r="S115" s="13"/>
      <c r="T115" s="123"/>
    </row>
    <row r="116" spans="1:20" s="82" customFormat="1" ht="15" x14ac:dyDescent="0.2">
      <c r="A116" s="12">
        <v>3</v>
      </c>
      <c r="B116" s="84"/>
      <c r="C116" s="85"/>
      <c r="D116" s="85"/>
      <c r="E116" s="85"/>
      <c r="F116" s="90"/>
      <c r="G116" s="87"/>
      <c r="H116" s="88"/>
      <c r="I116" s="126"/>
      <c r="J116" s="119"/>
      <c r="K116" s="89"/>
      <c r="L116" s="113">
        <f t="shared" si="10"/>
        <v>0</v>
      </c>
      <c r="N116" s="13"/>
      <c r="P116" s="18" t="str">
        <f t="shared" si="11"/>
        <v/>
      </c>
      <c r="R116" s="13"/>
      <c r="S116" s="13"/>
      <c r="T116" s="123"/>
    </row>
    <row r="117" spans="1:20" s="82" customFormat="1" ht="15" x14ac:dyDescent="0.2">
      <c r="A117" s="12">
        <v>3</v>
      </c>
      <c r="B117" s="84"/>
      <c r="C117" s="85"/>
      <c r="D117" s="85"/>
      <c r="E117" s="85"/>
      <c r="F117" s="90"/>
      <c r="G117" s="87"/>
      <c r="H117" s="88"/>
      <c r="I117" s="126"/>
      <c r="J117" s="119"/>
      <c r="K117" s="89"/>
      <c r="L117" s="113">
        <f t="shared" si="10"/>
        <v>0</v>
      </c>
      <c r="N117" s="13"/>
      <c r="P117" s="18" t="str">
        <f t="shared" si="11"/>
        <v/>
      </c>
      <c r="R117" s="13"/>
      <c r="S117" s="13"/>
      <c r="T117" s="123"/>
    </row>
    <row r="118" spans="1:20" s="82" customFormat="1" ht="15" x14ac:dyDescent="0.2">
      <c r="A118" s="12">
        <v>3</v>
      </c>
      <c r="B118" s="84"/>
      <c r="C118" s="85"/>
      <c r="D118" s="85"/>
      <c r="E118" s="85"/>
      <c r="F118" s="90"/>
      <c r="G118" s="87"/>
      <c r="H118" s="88"/>
      <c r="I118" s="126"/>
      <c r="J118" s="119"/>
      <c r="K118" s="89"/>
      <c r="L118" s="113">
        <f t="shared" si="10"/>
        <v>0</v>
      </c>
      <c r="N118" s="13"/>
      <c r="P118" s="18" t="str">
        <f t="shared" si="11"/>
        <v/>
      </c>
      <c r="R118" s="13"/>
      <c r="S118" s="13"/>
      <c r="T118" s="123"/>
    </row>
    <row r="119" spans="1:20" s="82" customFormat="1" ht="15" x14ac:dyDescent="0.2">
      <c r="A119" s="12">
        <v>3</v>
      </c>
      <c r="B119" s="84"/>
      <c r="C119" s="85"/>
      <c r="D119" s="85"/>
      <c r="E119" s="85"/>
      <c r="F119" s="90"/>
      <c r="G119" s="87"/>
      <c r="H119" s="88"/>
      <c r="I119" s="126"/>
      <c r="J119" s="119"/>
      <c r="K119" s="89"/>
      <c r="L119" s="113">
        <f t="shared" si="10"/>
        <v>0</v>
      </c>
      <c r="N119" s="13"/>
      <c r="P119" s="18" t="str">
        <f t="shared" si="11"/>
        <v/>
      </c>
      <c r="R119" s="13"/>
      <c r="S119" s="13"/>
      <c r="T119" s="123"/>
    </row>
    <row r="120" spans="1:20" s="82" customFormat="1" ht="15" x14ac:dyDescent="0.2">
      <c r="A120" s="12">
        <v>3</v>
      </c>
      <c r="B120" s="84"/>
      <c r="C120" s="85"/>
      <c r="D120" s="85"/>
      <c r="E120" s="85"/>
      <c r="F120" s="90"/>
      <c r="G120" s="87"/>
      <c r="H120" s="88"/>
      <c r="I120" s="126"/>
      <c r="J120" s="119"/>
      <c r="K120" s="89"/>
      <c r="L120" s="113">
        <f t="shared" si="10"/>
        <v>0</v>
      </c>
      <c r="N120" s="13"/>
      <c r="P120" s="18" t="str">
        <f t="shared" si="11"/>
        <v/>
      </c>
      <c r="R120" s="13"/>
      <c r="S120" s="13"/>
      <c r="T120" s="123"/>
    </row>
    <row r="121" spans="1:20" s="82" customFormat="1" ht="15" x14ac:dyDescent="0.2">
      <c r="A121" s="12">
        <v>3</v>
      </c>
      <c r="B121" s="84"/>
      <c r="C121" s="85"/>
      <c r="D121" s="85"/>
      <c r="E121" s="85"/>
      <c r="F121" s="90"/>
      <c r="G121" s="87"/>
      <c r="H121" s="88"/>
      <c r="I121" s="126"/>
      <c r="J121" s="119"/>
      <c r="K121" s="89"/>
      <c r="L121" s="113">
        <f t="shared" si="10"/>
        <v>0</v>
      </c>
      <c r="N121" s="13"/>
      <c r="P121" s="18" t="str">
        <f t="shared" si="11"/>
        <v/>
      </c>
      <c r="R121" s="13"/>
      <c r="S121" s="13"/>
      <c r="T121" s="123"/>
    </row>
    <row r="122" spans="1:20" s="82" customFormat="1" ht="15" x14ac:dyDescent="0.2">
      <c r="A122" s="12">
        <v>3</v>
      </c>
      <c r="B122" s="84"/>
      <c r="C122" s="85"/>
      <c r="D122" s="85"/>
      <c r="E122" s="85"/>
      <c r="F122" s="90"/>
      <c r="G122" s="87"/>
      <c r="H122" s="88"/>
      <c r="I122" s="126"/>
      <c r="J122" s="119"/>
      <c r="K122" s="89"/>
      <c r="L122" s="113">
        <f t="shared" si="10"/>
        <v>0</v>
      </c>
      <c r="N122" s="13"/>
      <c r="P122" s="18" t="str">
        <f t="shared" si="11"/>
        <v/>
      </c>
      <c r="R122" s="13"/>
      <c r="S122" s="13"/>
      <c r="T122" s="123"/>
    </row>
    <row r="123" spans="1:20" s="82" customFormat="1" ht="15" x14ac:dyDescent="0.2">
      <c r="A123" s="12">
        <v>3</v>
      </c>
      <c r="B123" s="84"/>
      <c r="C123" s="85"/>
      <c r="D123" s="85"/>
      <c r="E123" s="85"/>
      <c r="F123" s="90"/>
      <c r="G123" s="87"/>
      <c r="H123" s="88"/>
      <c r="I123" s="126"/>
      <c r="J123" s="119"/>
      <c r="K123" s="89"/>
      <c r="L123" s="113">
        <f t="shared" si="10"/>
        <v>0</v>
      </c>
      <c r="N123" s="13"/>
      <c r="P123" s="18" t="str">
        <f t="shared" si="11"/>
        <v/>
      </c>
      <c r="R123" s="13"/>
      <c r="S123" s="13"/>
      <c r="T123" s="123"/>
    </row>
    <row r="124" spans="1:20" s="82" customFormat="1" ht="15" x14ac:dyDescent="0.2">
      <c r="A124" s="12">
        <v>3</v>
      </c>
      <c r="B124" s="84"/>
      <c r="C124" s="85"/>
      <c r="D124" s="85"/>
      <c r="E124" s="85"/>
      <c r="F124" s="90"/>
      <c r="G124" s="87"/>
      <c r="H124" s="88"/>
      <c r="I124" s="126"/>
      <c r="J124" s="119"/>
      <c r="K124" s="89"/>
      <c r="L124" s="113">
        <f t="shared" si="10"/>
        <v>0</v>
      </c>
      <c r="N124" s="13"/>
      <c r="P124" s="18" t="str">
        <f t="shared" si="11"/>
        <v/>
      </c>
      <c r="R124" s="13"/>
      <c r="S124" s="13"/>
      <c r="T124" s="123"/>
    </row>
    <row r="125" spans="1:20" s="82" customFormat="1" ht="15" x14ac:dyDescent="0.2">
      <c r="A125" s="12">
        <v>3</v>
      </c>
      <c r="B125" s="84"/>
      <c r="C125" s="85"/>
      <c r="D125" s="85"/>
      <c r="E125" s="85"/>
      <c r="F125" s="90"/>
      <c r="G125" s="87"/>
      <c r="H125" s="88"/>
      <c r="I125" s="126"/>
      <c r="J125" s="119"/>
      <c r="K125" s="89"/>
      <c r="L125" s="113">
        <f t="shared" si="10"/>
        <v>0</v>
      </c>
      <c r="N125" s="13"/>
      <c r="P125" s="18" t="str">
        <f t="shared" si="11"/>
        <v/>
      </c>
      <c r="R125" s="13"/>
      <c r="S125" s="13"/>
      <c r="T125" s="123"/>
    </row>
    <row r="126" spans="1:20" s="82" customFormat="1" ht="15" x14ac:dyDescent="0.2">
      <c r="A126" s="12">
        <v>3</v>
      </c>
      <c r="B126" s="84"/>
      <c r="C126" s="85"/>
      <c r="D126" s="85"/>
      <c r="E126" s="85"/>
      <c r="F126" s="90"/>
      <c r="G126" s="87"/>
      <c r="H126" s="88"/>
      <c r="I126" s="126"/>
      <c r="J126" s="119"/>
      <c r="K126" s="89"/>
      <c r="L126" s="113">
        <f t="shared" si="10"/>
        <v>0</v>
      </c>
      <c r="N126" s="13"/>
      <c r="P126" s="18" t="str">
        <f t="shared" si="11"/>
        <v/>
      </c>
      <c r="R126" s="13"/>
      <c r="S126" s="13"/>
      <c r="T126" s="123"/>
    </row>
    <row r="127" spans="1:20" s="82" customFormat="1" ht="15" x14ac:dyDescent="0.2">
      <c r="A127" s="12">
        <v>3</v>
      </c>
      <c r="B127" s="84"/>
      <c r="C127" s="85"/>
      <c r="D127" s="85"/>
      <c r="E127" s="85"/>
      <c r="F127" s="90"/>
      <c r="G127" s="87"/>
      <c r="H127" s="88"/>
      <c r="I127" s="126"/>
      <c r="J127" s="119"/>
      <c r="K127" s="89"/>
      <c r="L127" s="113">
        <f t="shared" si="10"/>
        <v>0</v>
      </c>
      <c r="N127" s="13"/>
      <c r="P127" s="18" t="str">
        <f t="shared" si="11"/>
        <v/>
      </c>
      <c r="R127" s="13"/>
      <c r="S127" s="13"/>
      <c r="T127" s="123"/>
    </row>
    <row r="128" spans="1:20" s="82" customFormat="1" ht="15" x14ac:dyDescent="0.2">
      <c r="A128" s="12">
        <v>3</v>
      </c>
      <c r="B128" s="84"/>
      <c r="C128" s="85"/>
      <c r="D128" s="85"/>
      <c r="E128" s="85"/>
      <c r="F128" s="90"/>
      <c r="G128" s="87"/>
      <c r="H128" s="88"/>
      <c r="I128" s="126"/>
      <c r="J128" s="119"/>
      <c r="K128" s="89"/>
      <c r="L128" s="113">
        <f t="shared" si="10"/>
        <v>0</v>
      </c>
      <c r="N128" s="13"/>
      <c r="P128" s="18" t="str">
        <f t="shared" si="11"/>
        <v/>
      </c>
      <c r="R128" s="13"/>
      <c r="S128" s="13"/>
      <c r="T128" s="123"/>
    </row>
    <row r="129" spans="1:20" s="82" customFormat="1" ht="15" x14ac:dyDescent="0.2">
      <c r="A129" s="12">
        <v>3</v>
      </c>
      <c r="B129" s="84"/>
      <c r="C129" s="85"/>
      <c r="D129" s="85"/>
      <c r="E129" s="85"/>
      <c r="F129" s="90"/>
      <c r="G129" s="87"/>
      <c r="H129" s="88"/>
      <c r="I129" s="126"/>
      <c r="J129" s="119"/>
      <c r="K129" s="89"/>
      <c r="L129" s="113">
        <f t="shared" si="10"/>
        <v>0</v>
      </c>
      <c r="N129" s="13"/>
      <c r="P129" s="18" t="str">
        <f t="shared" si="11"/>
        <v/>
      </c>
      <c r="R129" s="13"/>
      <c r="S129" s="13"/>
      <c r="T129" s="123"/>
    </row>
    <row r="130" spans="1:20" s="82" customFormat="1" ht="15" x14ac:dyDescent="0.2">
      <c r="A130" s="12">
        <v>3</v>
      </c>
      <c r="B130" s="84"/>
      <c r="C130" s="85"/>
      <c r="D130" s="85"/>
      <c r="E130" s="85"/>
      <c r="F130" s="90"/>
      <c r="G130" s="87"/>
      <c r="H130" s="88"/>
      <c r="I130" s="126"/>
      <c r="J130" s="119"/>
      <c r="K130" s="89"/>
      <c r="L130" s="113">
        <f t="shared" si="10"/>
        <v>0</v>
      </c>
      <c r="N130" s="13"/>
      <c r="P130" s="18" t="str">
        <f t="shared" si="11"/>
        <v/>
      </c>
      <c r="R130" s="13"/>
      <c r="S130" s="13"/>
      <c r="T130" s="123"/>
    </row>
    <row r="131" spans="1:20" s="82" customFormat="1" ht="15" x14ac:dyDescent="0.2">
      <c r="A131" s="12">
        <v>3</v>
      </c>
      <c r="B131" s="84"/>
      <c r="C131" s="85"/>
      <c r="D131" s="85"/>
      <c r="E131" s="85"/>
      <c r="F131" s="90"/>
      <c r="G131" s="87"/>
      <c r="H131" s="88"/>
      <c r="I131" s="126"/>
      <c r="J131" s="119"/>
      <c r="K131" s="89"/>
      <c r="L131" s="113">
        <f t="shared" si="10"/>
        <v>0</v>
      </c>
      <c r="N131" s="13"/>
      <c r="P131" s="18" t="str">
        <f t="shared" si="11"/>
        <v/>
      </c>
      <c r="R131" s="13"/>
      <c r="S131" s="13"/>
      <c r="T131" s="123"/>
    </row>
    <row r="132" spans="1:20" s="82" customFormat="1" ht="15" x14ac:dyDescent="0.2">
      <c r="A132" s="12">
        <v>3</v>
      </c>
      <c r="B132" s="84"/>
      <c r="C132" s="85"/>
      <c r="D132" s="85"/>
      <c r="E132" s="85"/>
      <c r="F132" s="90"/>
      <c r="G132" s="87"/>
      <c r="H132" s="88"/>
      <c r="I132" s="126"/>
      <c r="J132" s="119"/>
      <c r="K132" s="89"/>
      <c r="L132" s="113">
        <f t="shared" si="10"/>
        <v>0</v>
      </c>
      <c r="N132" s="13"/>
      <c r="P132" s="18" t="str">
        <f t="shared" ref="P132:P139" si="16">IF(N132="x",I132,"")</f>
        <v/>
      </c>
      <c r="R132" s="13"/>
      <c r="S132" s="13"/>
      <c r="T132" s="123"/>
    </row>
    <row r="133" spans="1:20" s="82" customFormat="1" ht="15" x14ac:dyDescent="0.2">
      <c r="A133" s="12">
        <v>3</v>
      </c>
      <c r="B133" s="84"/>
      <c r="C133" s="85"/>
      <c r="D133" s="85"/>
      <c r="E133" s="85"/>
      <c r="F133" s="90"/>
      <c r="G133" s="87"/>
      <c r="H133" s="88"/>
      <c r="I133" s="126"/>
      <c r="J133" s="119"/>
      <c r="K133" s="89"/>
      <c r="L133" s="113">
        <f t="shared" si="10"/>
        <v>0</v>
      </c>
      <c r="N133" s="13"/>
      <c r="P133" s="18" t="str">
        <f t="shared" si="16"/>
        <v/>
      </c>
      <c r="R133" s="13"/>
      <c r="S133" s="13"/>
      <c r="T133" s="123"/>
    </row>
    <row r="134" spans="1:20" s="82" customFormat="1" ht="15" x14ac:dyDescent="0.2">
      <c r="A134" s="12">
        <v>3</v>
      </c>
      <c r="B134" s="84"/>
      <c r="C134" s="85"/>
      <c r="D134" s="85"/>
      <c r="E134" s="85"/>
      <c r="F134" s="90"/>
      <c r="G134" s="87"/>
      <c r="H134" s="88"/>
      <c r="I134" s="126"/>
      <c r="J134" s="119"/>
      <c r="K134" s="89"/>
      <c r="L134" s="113">
        <f t="shared" si="10"/>
        <v>0</v>
      </c>
      <c r="N134" s="13"/>
      <c r="P134" s="18" t="str">
        <f t="shared" si="16"/>
        <v/>
      </c>
      <c r="R134" s="13"/>
      <c r="S134" s="13"/>
      <c r="T134" s="123"/>
    </row>
    <row r="135" spans="1:20" s="82" customFormat="1" ht="15" x14ac:dyDescent="0.2">
      <c r="A135" s="12">
        <v>3</v>
      </c>
      <c r="B135" s="84"/>
      <c r="C135" s="85"/>
      <c r="D135" s="85"/>
      <c r="E135" s="85"/>
      <c r="F135" s="90"/>
      <c r="G135" s="87"/>
      <c r="H135" s="88"/>
      <c r="I135" s="126"/>
      <c r="J135" s="119"/>
      <c r="K135" s="89"/>
      <c r="L135" s="113">
        <f t="shared" si="10"/>
        <v>0</v>
      </c>
      <c r="N135" s="13"/>
      <c r="P135" s="18" t="str">
        <f t="shared" si="16"/>
        <v/>
      </c>
      <c r="R135" s="13"/>
      <c r="S135" s="13"/>
      <c r="T135" s="123"/>
    </row>
    <row r="136" spans="1:20" s="82" customFormat="1" ht="15" x14ac:dyDescent="0.2">
      <c r="A136" s="12">
        <v>3</v>
      </c>
      <c r="B136" s="84"/>
      <c r="C136" s="85"/>
      <c r="D136" s="85"/>
      <c r="E136" s="85"/>
      <c r="F136" s="90"/>
      <c r="G136" s="87"/>
      <c r="H136" s="88"/>
      <c r="I136" s="126"/>
      <c r="J136" s="119"/>
      <c r="K136" s="89"/>
      <c r="L136" s="113">
        <f t="shared" si="10"/>
        <v>0</v>
      </c>
      <c r="N136" s="13"/>
      <c r="P136" s="18" t="str">
        <f t="shared" si="16"/>
        <v/>
      </c>
      <c r="R136" s="13"/>
      <c r="S136" s="13"/>
      <c r="T136" s="123"/>
    </row>
    <row r="137" spans="1:20" s="82" customFormat="1" ht="15" x14ac:dyDescent="0.2">
      <c r="A137" s="12">
        <v>3</v>
      </c>
      <c r="B137" s="84"/>
      <c r="C137" s="85"/>
      <c r="D137" s="85"/>
      <c r="E137" s="85"/>
      <c r="F137" s="90"/>
      <c r="G137" s="87"/>
      <c r="H137" s="88"/>
      <c r="I137" s="126"/>
      <c r="J137" s="119"/>
      <c r="K137" s="89"/>
      <c r="L137" s="113">
        <f t="shared" si="10"/>
        <v>0</v>
      </c>
      <c r="N137" s="13"/>
      <c r="P137" s="18" t="str">
        <f t="shared" si="16"/>
        <v/>
      </c>
      <c r="R137" s="13"/>
      <c r="S137" s="13"/>
      <c r="T137" s="123"/>
    </row>
    <row r="138" spans="1:20" s="82" customFormat="1" ht="15" x14ac:dyDescent="0.2">
      <c r="A138" s="12">
        <v>3</v>
      </c>
      <c r="B138" s="84"/>
      <c r="C138" s="85"/>
      <c r="D138" s="85"/>
      <c r="E138" s="85"/>
      <c r="F138" s="90"/>
      <c r="G138" s="87"/>
      <c r="H138" s="88"/>
      <c r="I138" s="126"/>
      <c r="J138" s="119"/>
      <c r="K138" s="89"/>
      <c r="L138" s="113">
        <f t="shared" si="10"/>
        <v>0</v>
      </c>
      <c r="N138" s="13"/>
      <c r="P138" s="18" t="str">
        <f t="shared" si="16"/>
        <v/>
      </c>
      <c r="R138" s="13"/>
      <c r="S138" s="13"/>
      <c r="T138" s="123"/>
    </row>
    <row r="139" spans="1:20" s="82" customFormat="1" ht="15" x14ac:dyDescent="0.2">
      <c r="A139" s="12">
        <v>3</v>
      </c>
      <c r="B139" s="84"/>
      <c r="C139" s="85"/>
      <c r="D139" s="85"/>
      <c r="E139" s="85"/>
      <c r="F139" s="90"/>
      <c r="G139" s="87"/>
      <c r="H139" s="88"/>
      <c r="I139" s="126"/>
      <c r="J139" s="119"/>
      <c r="K139" s="89"/>
      <c r="L139" s="113">
        <f t="shared" si="10"/>
        <v>0</v>
      </c>
      <c r="N139" s="13"/>
      <c r="P139" s="18" t="str">
        <f t="shared" si="16"/>
        <v/>
      </c>
      <c r="R139" s="13"/>
      <c r="S139" s="13"/>
      <c r="T139" s="123"/>
    </row>
    <row r="140" spans="1:20" s="82" customFormat="1" ht="15" x14ac:dyDescent="0.2">
      <c r="A140" s="12">
        <v>3</v>
      </c>
      <c r="B140" s="84"/>
      <c r="C140" s="85"/>
      <c r="D140" s="85"/>
      <c r="E140" s="85"/>
      <c r="F140" s="90"/>
      <c r="G140" s="87"/>
      <c r="H140" s="88"/>
      <c r="I140" s="126"/>
      <c r="J140" s="119"/>
      <c r="K140" s="89"/>
      <c r="L140" s="113">
        <f t="shared" si="10"/>
        <v>0</v>
      </c>
      <c r="N140" s="13"/>
      <c r="P140" s="18" t="str">
        <f t="shared" si="11"/>
        <v/>
      </c>
      <c r="R140" s="13"/>
      <c r="S140" s="13"/>
      <c r="T140" s="123"/>
    </row>
    <row r="141" spans="1:20" s="82" customFormat="1" ht="15.75" thickBot="1" x14ac:dyDescent="0.25">
      <c r="A141" s="12"/>
      <c r="B141" s="99"/>
      <c r="C141" s="100"/>
      <c r="D141" s="100"/>
      <c r="E141" s="100"/>
      <c r="F141" s="101"/>
      <c r="G141" s="124"/>
      <c r="H141" s="91"/>
      <c r="I141" s="52"/>
      <c r="J141" s="122"/>
      <c r="K141" s="98"/>
      <c r="L141" s="115"/>
      <c r="N141" s="14"/>
      <c r="O141" s="91"/>
      <c r="P141" s="19" t="str">
        <f t="shared" si="11"/>
        <v/>
      </c>
      <c r="R141" s="13"/>
      <c r="S141" s="13"/>
      <c r="T141" s="123"/>
    </row>
    <row r="142" spans="1:20" s="82" customFormat="1" ht="15.75" thickBot="1" x14ac:dyDescent="0.25">
      <c r="A142" s="12"/>
      <c r="B142" s="92"/>
      <c r="C142" s="102"/>
      <c r="D142" s="55"/>
      <c r="E142" s="55"/>
      <c r="F142" s="55"/>
      <c r="G142" s="93"/>
      <c r="H142" s="94" t="s">
        <v>15</v>
      </c>
      <c r="I142" s="103">
        <f>SUM(I69:I141)</f>
        <v>0</v>
      </c>
      <c r="J142" s="120"/>
      <c r="K142" s="53"/>
      <c r="L142" s="103">
        <f>SUM(L69:L141)</f>
        <v>0</v>
      </c>
      <c r="N142" s="51"/>
      <c r="P142" s="103">
        <f>SUM(P69:P141)</f>
        <v>0</v>
      </c>
      <c r="Q142" s="20" t="e">
        <f>P142/$P$3</f>
        <v>#REF!</v>
      </c>
      <c r="R142" s="51"/>
      <c r="S142" s="51"/>
      <c r="T142" s="83"/>
    </row>
    <row r="143" spans="1:20" s="82" customFormat="1" ht="9" customHeight="1" x14ac:dyDescent="0.2">
      <c r="A143" s="12"/>
      <c r="B143" s="92"/>
      <c r="C143" s="102"/>
      <c r="D143" s="55"/>
      <c r="E143" s="55"/>
      <c r="F143" s="55"/>
      <c r="G143" s="93"/>
      <c r="H143" s="56"/>
      <c r="I143" s="117"/>
      <c r="J143" s="120"/>
      <c r="K143" s="53"/>
      <c r="L143" s="52"/>
      <c r="N143" s="51"/>
      <c r="P143" s="52"/>
      <c r="R143" s="51"/>
      <c r="S143" s="51"/>
      <c r="T143" s="83"/>
    </row>
    <row r="144" spans="1:20" s="82" customFormat="1" ht="15.75" customHeight="1" x14ac:dyDescent="0.2">
      <c r="A144" s="12"/>
      <c r="B144" s="30" t="s">
        <v>6</v>
      </c>
      <c r="C144" s="77"/>
      <c r="D144" s="77"/>
      <c r="E144" s="77"/>
      <c r="F144" s="78"/>
      <c r="G144" s="79"/>
      <c r="H144" s="80"/>
      <c r="I144" s="112"/>
      <c r="J144" s="121"/>
      <c r="K144" s="81"/>
      <c r="L144" s="112"/>
      <c r="N144" s="51"/>
      <c r="P144" s="52"/>
      <c r="R144" s="51"/>
      <c r="S144" s="51"/>
      <c r="T144" s="83"/>
    </row>
    <row r="145" spans="1:20" s="82" customFormat="1" ht="18.75" customHeight="1" x14ac:dyDescent="0.2">
      <c r="A145" s="12">
        <v>4</v>
      </c>
      <c r="B145" s="84"/>
      <c r="C145" s="85"/>
      <c r="D145" s="85"/>
      <c r="E145" s="85"/>
      <c r="F145" s="85"/>
      <c r="G145" s="87"/>
      <c r="H145" s="88"/>
      <c r="I145" s="126"/>
      <c r="J145" s="119"/>
      <c r="K145" s="89"/>
      <c r="L145" s="113">
        <f t="shared" ref="L145:L186" si="17">IF(D145="SÍ",I145,0)</f>
        <v>0</v>
      </c>
      <c r="N145" s="13"/>
      <c r="P145" s="18" t="str">
        <f t="shared" ref="P145:P187" si="18">IF(N145="x",I145,"")</f>
        <v/>
      </c>
      <c r="R145" s="13"/>
      <c r="S145" s="13"/>
      <c r="T145" s="123"/>
    </row>
    <row r="146" spans="1:20" s="82" customFormat="1" ht="15" x14ac:dyDescent="0.2">
      <c r="A146" s="12">
        <v>4</v>
      </c>
      <c r="B146" s="84"/>
      <c r="C146" s="85"/>
      <c r="D146" s="85"/>
      <c r="E146" s="85"/>
      <c r="F146" s="90"/>
      <c r="G146" s="87"/>
      <c r="H146" s="88"/>
      <c r="I146" s="126"/>
      <c r="J146" s="119"/>
      <c r="K146" s="89"/>
      <c r="L146" s="113">
        <f t="shared" si="17"/>
        <v>0</v>
      </c>
      <c r="N146" s="13"/>
      <c r="P146" s="18" t="str">
        <f t="shared" si="18"/>
        <v/>
      </c>
      <c r="R146" s="13"/>
      <c r="S146" s="13"/>
      <c r="T146" s="123"/>
    </row>
    <row r="147" spans="1:20" s="82" customFormat="1" ht="15" x14ac:dyDescent="0.2">
      <c r="A147" s="12">
        <v>4</v>
      </c>
      <c r="B147" s="84"/>
      <c r="C147" s="85"/>
      <c r="D147" s="85"/>
      <c r="E147" s="85"/>
      <c r="F147" s="90"/>
      <c r="G147" s="87"/>
      <c r="H147" s="88"/>
      <c r="I147" s="126"/>
      <c r="J147" s="119"/>
      <c r="K147" s="89"/>
      <c r="L147" s="113">
        <f t="shared" si="17"/>
        <v>0</v>
      </c>
      <c r="N147" s="13"/>
      <c r="P147" s="18" t="str">
        <f t="shared" si="18"/>
        <v/>
      </c>
      <c r="R147" s="13"/>
      <c r="S147" s="13"/>
      <c r="T147" s="123"/>
    </row>
    <row r="148" spans="1:20" s="82" customFormat="1" ht="15" x14ac:dyDescent="0.2">
      <c r="A148" s="12">
        <v>4</v>
      </c>
      <c r="B148" s="84"/>
      <c r="C148" s="85"/>
      <c r="D148" s="85"/>
      <c r="E148" s="85"/>
      <c r="F148" s="90"/>
      <c r="G148" s="87"/>
      <c r="H148" s="88"/>
      <c r="I148" s="126"/>
      <c r="J148" s="119"/>
      <c r="K148" s="89"/>
      <c r="L148" s="113">
        <f t="shared" si="17"/>
        <v>0</v>
      </c>
      <c r="N148" s="13"/>
      <c r="P148" s="18" t="str">
        <f t="shared" si="18"/>
        <v/>
      </c>
      <c r="R148" s="13"/>
      <c r="S148" s="13"/>
      <c r="T148" s="123"/>
    </row>
    <row r="149" spans="1:20" s="82" customFormat="1" ht="15" x14ac:dyDescent="0.2">
      <c r="A149" s="12">
        <v>4</v>
      </c>
      <c r="B149" s="84"/>
      <c r="C149" s="85"/>
      <c r="D149" s="85"/>
      <c r="E149" s="85"/>
      <c r="F149" s="90"/>
      <c r="G149" s="87"/>
      <c r="H149" s="88"/>
      <c r="I149" s="126"/>
      <c r="J149" s="119"/>
      <c r="K149" s="89"/>
      <c r="L149" s="113">
        <f t="shared" si="17"/>
        <v>0</v>
      </c>
      <c r="N149" s="13"/>
      <c r="P149" s="18" t="str">
        <f t="shared" si="18"/>
        <v/>
      </c>
      <c r="R149" s="13"/>
      <c r="S149" s="13"/>
      <c r="T149" s="123"/>
    </row>
    <row r="150" spans="1:20" s="82" customFormat="1" ht="15" x14ac:dyDescent="0.2">
      <c r="A150" s="12">
        <v>4</v>
      </c>
      <c r="B150" s="84"/>
      <c r="C150" s="85"/>
      <c r="D150" s="85"/>
      <c r="E150" s="85"/>
      <c r="F150" s="90"/>
      <c r="G150" s="87"/>
      <c r="H150" s="88"/>
      <c r="I150" s="126"/>
      <c r="J150" s="119"/>
      <c r="K150" s="89"/>
      <c r="L150" s="113">
        <f t="shared" si="17"/>
        <v>0</v>
      </c>
      <c r="N150" s="13"/>
      <c r="P150" s="18" t="str">
        <f t="shared" si="18"/>
        <v/>
      </c>
      <c r="R150" s="13"/>
      <c r="S150" s="13"/>
      <c r="T150" s="123"/>
    </row>
    <row r="151" spans="1:20" s="82" customFormat="1" ht="15" x14ac:dyDescent="0.2">
      <c r="A151" s="12">
        <v>4</v>
      </c>
      <c r="B151" s="84"/>
      <c r="C151" s="85"/>
      <c r="D151" s="85"/>
      <c r="E151" s="85"/>
      <c r="F151" s="90"/>
      <c r="G151" s="87"/>
      <c r="H151" s="88"/>
      <c r="I151" s="126"/>
      <c r="J151" s="119"/>
      <c r="K151" s="89"/>
      <c r="L151" s="113">
        <f t="shared" si="17"/>
        <v>0</v>
      </c>
      <c r="N151" s="13"/>
      <c r="P151" s="18" t="str">
        <f t="shared" si="18"/>
        <v/>
      </c>
      <c r="R151" s="13"/>
      <c r="S151" s="13"/>
      <c r="T151" s="123"/>
    </row>
    <row r="152" spans="1:20" s="82" customFormat="1" ht="15" x14ac:dyDescent="0.2">
      <c r="A152" s="12">
        <v>4</v>
      </c>
      <c r="B152" s="84"/>
      <c r="C152" s="85"/>
      <c r="D152" s="85"/>
      <c r="E152" s="85"/>
      <c r="F152" s="90"/>
      <c r="G152" s="87"/>
      <c r="H152" s="88"/>
      <c r="I152" s="126"/>
      <c r="J152" s="119"/>
      <c r="K152" s="89"/>
      <c r="L152" s="113">
        <f t="shared" si="17"/>
        <v>0</v>
      </c>
      <c r="N152" s="13"/>
      <c r="P152" s="18" t="str">
        <f t="shared" ref="P152:P185" si="19">IF(N152="x",I152,"")</f>
        <v/>
      </c>
      <c r="R152" s="13"/>
      <c r="S152" s="13"/>
      <c r="T152" s="123"/>
    </row>
    <row r="153" spans="1:20" s="82" customFormat="1" ht="15" x14ac:dyDescent="0.2">
      <c r="A153" s="12">
        <v>4</v>
      </c>
      <c r="B153" s="84"/>
      <c r="C153" s="85"/>
      <c r="D153" s="85"/>
      <c r="E153" s="85"/>
      <c r="F153" s="90"/>
      <c r="G153" s="87"/>
      <c r="H153" s="88"/>
      <c r="I153" s="126"/>
      <c r="J153" s="119"/>
      <c r="K153" s="89"/>
      <c r="L153" s="113">
        <f t="shared" ref="L153:L175" si="20">IF(D153="SÍ",I153,0)</f>
        <v>0</v>
      </c>
      <c r="N153" s="13"/>
      <c r="P153" s="18" t="str">
        <f t="shared" ref="P153:P175" si="21">IF(N153="x",I153,"")</f>
        <v/>
      </c>
      <c r="R153" s="13"/>
      <c r="S153" s="13"/>
      <c r="T153" s="123"/>
    </row>
    <row r="154" spans="1:20" s="82" customFormat="1" ht="15" x14ac:dyDescent="0.2">
      <c r="A154" s="12">
        <v>4</v>
      </c>
      <c r="B154" s="84"/>
      <c r="C154" s="85"/>
      <c r="D154" s="85"/>
      <c r="E154" s="85"/>
      <c r="F154" s="90"/>
      <c r="G154" s="87"/>
      <c r="H154" s="88"/>
      <c r="I154" s="126"/>
      <c r="J154" s="119"/>
      <c r="K154" s="89"/>
      <c r="L154" s="113">
        <f t="shared" si="20"/>
        <v>0</v>
      </c>
      <c r="N154" s="13"/>
      <c r="P154" s="18" t="str">
        <f t="shared" si="21"/>
        <v/>
      </c>
      <c r="R154" s="13"/>
      <c r="S154" s="13"/>
      <c r="T154" s="123"/>
    </row>
    <row r="155" spans="1:20" s="82" customFormat="1" ht="15" x14ac:dyDescent="0.2">
      <c r="A155" s="12">
        <v>4</v>
      </c>
      <c r="B155" s="84"/>
      <c r="C155" s="85"/>
      <c r="D155" s="85"/>
      <c r="E155" s="85"/>
      <c r="F155" s="90"/>
      <c r="G155" s="87"/>
      <c r="H155" s="88"/>
      <c r="I155" s="126"/>
      <c r="J155" s="119"/>
      <c r="K155" s="89"/>
      <c r="L155" s="113">
        <f t="shared" si="20"/>
        <v>0</v>
      </c>
      <c r="N155" s="13"/>
      <c r="P155" s="18" t="str">
        <f t="shared" si="21"/>
        <v/>
      </c>
      <c r="R155" s="13"/>
      <c r="S155" s="13"/>
      <c r="T155" s="123"/>
    </row>
    <row r="156" spans="1:20" s="82" customFormat="1" ht="15" x14ac:dyDescent="0.2">
      <c r="A156" s="12">
        <v>4</v>
      </c>
      <c r="B156" s="84"/>
      <c r="C156" s="85"/>
      <c r="D156" s="85"/>
      <c r="E156" s="85"/>
      <c r="F156" s="90"/>
      <c r="G156" s="87"/>
      <c r="H156" s="88"/>
      <c r="I156" s="126"/>
      <c r="J156" s="119"/>
      <c r="K156" s="89"/>
      <c r="L156" s="113">
        <f t="shared" si="20"/>
        <v>0</v>
      </c>
      <c r="N156" s="13"/>
      <c r="P156" s="18" t="str">
        <f t="shared" si="21"/>
        <v/>
      </c>
      <c r="R156" s="13"/>
      <c r="S156" s="13"/>
      <c r="T156" s="123"/>
    </row>
    <row r="157" spans="1:20" s="82" customFormat="1" ht="15" x14ac:dyDescent="0.2">
      <c r="A157" s="12">
        <v>4</v>
      </c>
      <c r="B157" s="84"/>
      <c r="C157" s="85"/>
      <c r="D157" s="85"/>
      <c r="E157" s="85"/>
      <c r="F157" s="90"/>
      <c r="G157" s="87"/>
      <c r="H157" s="88"/>
      <c r="I157" s="126"/>
      <c r="J157" s="119"/>
      <c r="K157" s="89"/>
      <c r="L157" s="113">
        <f t="shared" si="20"/>
        <v>0</v>
      </c>
      <c r="N157" s="13"/>
      <c r="P157" s="18" t="str">
        <f t="shared" si="21"/>
        <v/>
      </c>
      <c r="R157" s="13"/>
      <c r="S157" s="13"/>
      <c r="T157" s="123"/>
    </row>
    <row r="158" spans="1:20" s="82" customFormat="1" ht="15" x14ac:dyDescent="0.2">
      <c r="A158" s="12">
        <v>4</v>
      </c>
      <c r="B158" s="84"/>
      <c r="C158" s="85"/>
      <c r="D158" s="85"/>
      <c r="E158" s="85"/>
      <c r="F158" s="90"/>
      <c r="G158" s="87"/>
      <c r="H158" s="88"/>
      <c r="I158" s="126"/>
      <c r="J158" s="119"/>
      <c r="K158" s="89"/>
      <c r="L158" s="113">
        <f t="shared" si="20"/>
        <v>0</v>
      </c>
      <c r="N158" s="13"/>
      <c r="P158" s="18" t="str">
        <f t="shared" si="21"/>
        <v/>
      </c>
      <c r="R158" s="13"/>
      <c r="S158" s="13"/>
      <c r="T158" s="123"/>
    </row>
    <row r="159" spans="1:20" s="82" customFormat="1" ht="15" x14ac:dyDescent="0.2">
      <c r="A159" s="12">
        <v>4</v>
      </c>
      <c r="B159" s="84"/>
      <c r="C159" s="85"/>
      <c r="D159" s="85"/>
      <c r="E159" s="85"/>
      <c r="F159" s="90"/>
      <c r="G159" s="87"/>
      <c r="H159" s="88"/>
      <c r="I159" s="126"/>
      <c r="J159" s="119"/>
      <c r="K159" s="89"/>
      <c r="L159" s="113">
        <f t="shared" si="20"/>
        <v>0</v>
      </c>
      <c r="N159" s="13"/>
      <c r="P159" s="18" t="str">
        <f t="shared" si="21"/>
        <v/>
      </c>
      <c r="R159" s="13"/>
      <c r="S159" s="13"/>
      <c r="T159" s="123"/>
    </row>
    <row r="160" spans="1:20" s="82" customFormat="1" ht="15" x14ac:dyDescent="0.2">
      <c r="A160" s="12">
        <v>4</v>
      </c>
      <c r="B160" s="84"/>
      <c r="C160" s="85"/>
      <c r="D160" s="85"/>
      <c r="E160" s="85"/>
      <c r="F160" s="90"/>
      <c r="G160" s="87"/>
      <c r="H160" s="88"/>
      <c r="I160" s="126"/>
      <c r="J160" s="119"/>
      <c r="K160" s="89"/>
      <c r="L160" s="113">
        <f t="shared" si="20"/>
        <v>0</v>
      </c>
      <c r="N160" s="13"/>
      <c r="P160" s="18" t="str">
        <f t="shared" si="21"/>
        <v/>
      </c>
      <c r="R160" s="13"/>
      <c r="S160" s="13"/>
      <c r="T160" s="123"/>
    </row>
    <row r="161" spans="1:20" s="82" customFormat="1" ht="15" x14ac:dyDescent="0.2">
      <c r="A161" s="12">
        <v>4</v>
      </c>
      <c r="B161" s="84"/>
      <c r="C161" s="85"/>
      <c r="D161" s="85"/>
      <c r="E161" s="85"/>
      <c r="F161" s="90"/>
      <c r="G161" s="87"/>
      <c r="H161" s="88"/>
      <c r="I161" s="126"/>
      <c r="J161" s="119"/>
      <c r="K161" s="89"/>
      <c r="L161" s="113">
        <f t="shared" si="20"/>
        <v>0</v>
      </c>
      <c r="N161" s="13"/>
      <c r="P161" s="18" t="str">
        <f t="shared" si="21"/>
        <v/>
      </c>
      <c r="R161" s="13"/>
      <c r="S161" s="13"/>
      <c r="T161" s="123"/>
    </row>
    <row r="162" spans="1:20" s="82" customFormat="1" ht="15" x14ac:dyDescent="0.2">
      <c r="A162" s="12">
        <v>4</v>
      </c>
      <c r="B162" s="84"/>
      <c r="C162" s="85"/>
      <c r="D162" s="85"/>
      <c r="E162" s="85"/>
      <c r="F162" s="90"/>
      <c r="G162" s="87"/>
      <c r="H162" s="88"/>
      <c r="I162" s="126"/>
      <c r="J162" s="119"/>
      <c r="K162" s="89"/>
      <c r="L162" s="113">
        <f t="shared" si="20"/>
        <v>0</v>
      </c>
      <c r="N162" s="13"/>
      <c r="P162" s="18" t="str">
        <f t="shared" si="21"/>
        <v/>
      </c>
      <c r="R162" s="13"/>
      <c r="S162" s="13"/>
      <c r="T162" s="123"/>
    </row>
    <row r="163" spans="1:20" s="82" customFormat="1" ht="15" x14ac:dyDescent="0.2">
      <c r="A163" s="12">
        <v>4</v>
      </c>
      <c r="B163" s="84"/>
      <c r="C163" s="85"/>
      <c r="D163" s="85"/>
      <c r="E163" s="85"/>
      <c r="F163" s="90"/>
      <c r="G163" s="87"/>
      <c r="H163" s="88"/>
      <c r="I163" s="126"/>
      <c r="J163" s="119"/>
      <c r="K163" s="89"/>
      <c r="L163" s="113">
        <f t="shared" si="20"/>
        <v>0</v>
      </c>
      <c r="N163" s="13"/>
      <c r="P163" s="18" t="str">
        <f t="shared" si="21"/>
        <v/>
      </c>
      <c r="R163" s="13"/>
      <c r="S163" s="13"/>
      <c r="T163" s="123"/>
    </row>
    <row r="164" spans="1:20" s="82" customFormat="1" ht="15" x14ac:dyDescent="0.2">
      <c r="A164" s="12">
        <v>4</v>
      </c>
      <c r="B164" s="84"/>
      <c r="C164" s="85"/>
      <c r="D164" s="85"/>
      <c r="E164" s="85"/>
      <c r="F164" s="90"/>
      <c r="G164" s="87"/>
      <c r="H164" s="88"/>
      <c r="I164" s="126"/>
      <c r="J164" s="119"/>
      <c r="K164" s="89"/>
      <c r="L164" s="113">
        <f t="shared" si="20"/>
        <v>0</v>
      </c>
      <c r="N164" s="13"/>
      <c r="P164" s="18" t="str">
        <f t="shared" si="21"/>
        <v/>
      </c>
      <c r="R164" s="13"/>
      <c r="S164" s="13"/>
      <c r="T164" s="123"/>
    </row>
    <row r="165" spans="1:20" s="82" customFormat="1" ht="15" x14ac:dyDescent="0.2">
      <c r="A165" s="12">
        <v>4</v>
      </c>
      <c r="B165" s="84"/>
      <c r="C165" s="85"/>
      <c r="D165" s="85"/>
      <c r="E165" s="85"/>
      <c r="F165" s="90"/>
      <c r="G165" s="87"/>
      <c r="H165" s="88"/>
      <c r="I165" s="126"/>
      <c r="J165" s="119"/>
      <c r="K165" s="89"/>
      <c r="L165" s="113">
        <f t="shared" si="20"/>
        <v>0</v>
      </c>
      <c r="N165" s="13"/>
      <c r="P165" s="18" t="str">
        <f t="shared" si="21"/>
        <v/>
      </c>
      <c r="R165" s="13"/>
      <c r="S165" s="13"/>
      <c r="T165" s="123"/>
    </row>
    <row r="166" spans="1:20" s="82" customFormat="1" ht="15" x14ac:dyDescent="0.2">
      <c r="A166" s="12">
        <v>4</v>
      </c>
      <c r="B166" s="84"/>
      <c r="C166" s="85"/>
      <c r="D166" s="85"/>
      <c r="E166" s="85"/>
      <c r="F166" s="90"/>
      <c r="G166" s="87"/>
      <c r="H166" s="88"/>
      <c r="I166" s="126"/>
      <c r="J166" s="119"/>
      <c r="K166" s="89"/>
      <c r="L166" s="113">
        <f t="shared" si="20"/>
        <v>0</v>
      </c>
      <c r="N166" s="13"/>
      <c r="P166" s="18" t="str">
        <f t="shared" si="21"/>
        <v/>
      </c>
      <c r="R166" s="13"/>
      <c r="S166" s="13"/>
      <c r="T166" s="123"/>
    </row>
    <row r="167" spans="1:20" s="82" customFormat="1" ht="15" x14ac:dyDescent="0.2">
      <c r="A167" s="12">
        <v>4</v>
      </c>
      <c r="B167" s="84"/>
      <c r="C167" s="85"/>
      <c r="D167" s="85"/>
      <c r="E167" s="85"/>
      <c r="F167" s="90"/>
      <c r="G167" s="87"/>
      <c r="H167" s="88"/>
      <c r="I167" s="126"/>
      <c r="J167" s="119"/>
      <c r="K167" s="89"/>
      <c r="L167" s="113">
        <f t="shared" si="20"/>
        <v>0</v>
      </c>
      <c r="N167" s="13"/>
      <c r="P167" s="18" t="str">
        <f t="shared" si="21"/>
        <v/>
      </c>
      <c r="R167" s="13"/>
      <c r="S167" s="13"/>
      <c r="T167" s="123"/>
    </row>
    <row r="168" spans="1:20" s="82" customFormat="1" ht="15" x14ac:dyDescent="0.2">
      <c r="A168" s="12">
        <v>4</v>
      </c>
      <c r="B168" s="84"/>
      <c r="C168" s="85"/>
      <c r="D168" s="85"/>
      <c r="E168" s="85"/>
      <c r="F168" s="90"/>
      <c r="G168" s="87"/>
      <c r="H168" s="88"/>
      <c r="I168" s="126"/>
      <c r="J168" s="119"/>
      <c r="K168" s="89"/>
      <c r="L168" s="113">
        <f t="shared" si="20"/>
        <v>0</v>
      </c>
      <c r="N168" s="13"/>
      <c r="P168" s="18" t="str">
        <f t="shared" si="21"/>
        <v/>
      </c>
      <c r="R168" s="13"/>
      <c r="S168" s="13"/>
      <c r="T168" s="123"/>
    </row>
    <row r="169" spans="1:20" s="82" customFormat="1" ht="15" x14ac:dyDescent="0.2">
      <c r="A169" s="12">
        <v>4</v>
      </c>
      <c r="B169" s="84"/>
      <c r="C169" s="85"/>
      <c r="D169" s="85"/>
      <c r="E169" s="85"/>
      <c r="F169" s="90"/>
      <c r="G169" s="87"/>
      <c r="H169" s="88"/>
      <c r="I169" s="126"/>
      <c r="J169" s="119"/>
      <c r="K169" s="89"/>
      <c r="L169" s="113">
        <f t="shared" si="20"/>
        <v>0</v>
      </c>
      <c r="N169" s="13"/>
      <c r="P169" s="18" t="str">
        <f t="shared" si="21"/>
        <v/>
      </c>
      <c r="R169" s="13"/>
      <c r="S169" s="13"/>
      <c r="T169" s="123"/>
    </row>
    <row r="170" spans="1:20" s="82" customFormat="1" ht="15" x14ac:dyDescent="0.2">
      <c r="A170" s="12">
        <v>4</v>
      </c>
      <c r="B170" s="84"/>
      <c r="C170" s="85"/>
      <c r="D170" s="85"/>
      <c r="E170" s="85"/>
      <c r="F170" s="90"/>
      <c r="G170" s="87"/>
      <c r="H170" s="88"/>
      <c r="I170" s="126"/>
      <c r="J170" s="119"/>
      <c r="K170" s="89"/>
      <c r="L170" s="113">
        <f t="shared" si="20"/>
        <v>0</v>
      </c>
      <c r="N170" s="13"/>
      <c r="P170" s="18" t="str">
        <f t="shared" si="21"/>
        <v/>
      </c>
      <c r="R170" s="13"/>
      <c r="S170" s="13"/>
      <c r="T170" s="123"/>
    </row>
    <row r="171" spans="1:20" s="82" customFormat="1" ht="15" x14ac:dyDescent="0.2">
      <c r="A171" s="12">
        <v>4</v>
      </c>
      <c r="B171" s="84"/>
      <c r="C171" s="85"/>
      <c r="D171" s="85"/>
      <c r="E171" s="85"/>
      <c r="F171" s="90"/>
      <c r="G171" s="87"/>
      <c r="H171" s="88"/>
      <c r="I171" s="126"/>
      <c r="J171" s="119"/>
      <c r="K171" s="89"/>
      <c r="L171" s="113">
        <f t="shared" si="20"/>
        <v>0</v>
      </c>
      <c r="N171" s="13"/>
      <c r="P171" s="18" t="str">
        <f t="shared" si="21"/>
        <v/>
      </c>
      <c r="R171" s="13"/>
      <c r="S171" s="13"/>
      <c r="T171" s="123"/>
    </row>
    <row r="172" spans="1:20" s="82" customFormat="1" ht="15" x14ac:dyDescent="0.2">
      <c r="A172" s="12">
        <v>4</v>
      </c>
      <c r="B172" s="84"/>
      <c r="C172" s="85"/>
      <c r="D172" s="85"/>
      <c r="E172" s="85"/>
      <c r="F172" s="90"/>
      <c r="G172" s="87"/>
      <c r="H172" s="88"/>
      <c r="I172" s="126"/>
      <c r="J172" s="119"/>
      <c r="K172" s="89"/>
      <c r="L172" s="113">
        <f t="shared" si="20"/>
        <v>0</v>
      </c>
      <c r="N172" s="13"/>
      <c r="P172" s="18" t="str">
        <f t="shared" si="21"/>
        <v/>
      </c>
      <c r="R172" s="13"/>
      <c r="S172" s="13"/>
      <c r="T172" s="123"/>
    </row>
    <row r="173" spans="1:20" s="82" customFormat="1" ht="15" x14ac:dyDescent="0.2">
      <c r="A173" s="12">
        <v>4</v>
      </c>
      <c r="B173" s="84"/>
      <c r="C173" s="85"/>
      <c r="D173" s="85"/>
      <c r="E173" s="85"/>
      <c r="F173" s="90"/>
      <c r="G173" s="87"/>
      <c r="H173" s="88"/>
      <c r="I173" s="126"/>
      <c r="J173" s="119"/>
      <c r="K173" s="89"/>
      <c r="L173" s="113">
        <f t="shared" si="20"/>
        <v>0</v>
      </c>
      <c r="N173" s="13"/>
      <c r="P173" s="18" t="str">
        <f t="shared" si="21"/>
        <v/>
      </c>
      <c r="R173" s="13"/>
      <c r="S173" s="13"/>
      <c r="T173" s="123"/>
    </row>
    <row r="174" spans="1:20" s="82" customFormat="1" ht="15" x14ac:dyDescent="0.2">
      <c r="A174" s="12">
        <v>4</v>
      </c>
      <c r="B174" s="84"/>
      <c r="C174" s="85"/>
      <c r="D174" s="85"/>
      <c r="E174" s="85"/>
      <c r="F174" s="90"/>
      <c r="G174" s="87"/>
      <c r="H174" s="88"/>
      <c r="I174" s="126"/>
      <c r="J174" s="119"/>
      <c r="K174" s="89"/>
      <c r="L174" s="113">
        <f t="shared" si="20"/>
        <v>0</v>
      </c>
      <c r="N174" s="13"/>
      <c r="P174" s="18" t="str">
        <f t="shared" si="21"/>
        <v/>
      </c>
      <c r="R174" s="13"/>
      <c r="S174" s="13"/>
      <c r="T174" s="123"/>
    </row>
    <row r="175" spans="1:20" s="82" customFormat="1" ht="15" x14ac:dyDescent="0.2">
      <c r="A175" s="12">
        <v>4</v>
      </c>
      <c r="B175" s="84"/>
      <c r="C175" s="85"/>
      <c r="D175" s="85"/>
      <c r="E175" s="85"/>
      <c r="F175" s="90"/>
      <c r="G175" s="87"/>
      <c r="H175" s="88"/>
      <c r="I175" s="126"/>
      <c r="J175" s="119"/>
      <c r="K175" s="89"/>
      <c r="L175" s="113">
        <f t="shared" si="20"/>
        <v>0</v>
      </c>
      <c r="N175" s="13"/>
      <c r="P175" s="18" t="str">
        <f t="shared" si="21"/>
        <v/>
      </c>
      <c r="R175" s="13"/>
      <c r="S175" s="13"/>
      <c r="T175" s="123"/>
    </row>
    <row r="176" spans="1:20" s="82" customFormat="1" ht="15" x14ac:dyDescent="0.2">
      <c r="A176" s="12">
        <v>4</v>
      </c>
      <c r="B176" s="84"/>
      <c r="C176" s="85"/>
      <c r="D176" s="85"/>
      <c r="E176" s="85"/>
      <c r="F176" s="90"/>
      <c r="G176" s="87"/>
      <c r="H176" s="88"/>
      <c r="I176" s="126"/>
      <c r="J176" s="119"/>
      <c r="K176" s="89"/>
      <c r="L176" s="113">
        <f t="shared" si="17"/>
        <v>0</v>
      </c>
      <c r="N176" s="13"/>
      <c r="P176" s="18" t="str">
        <f t="shared" si="19"/>
        <v/>
      </c>
      <c r="R176" s="13"/>
      <c r="S176" s="13"/>
      <c r="T176" s="123"/>
    </row>
    <row r="177" spans="1:20" s="82" customFormat="1" ht="15" x14ac:dyDescent="0.2">
      <c r="A177" s="12">
        <v>4</v>
      </c>
      <c r="B177" s="84"/>
      <c r="C177" s="85"/>
      <c r="D177" s="85"/>
      <c r="E177" s="85"/>
      <c r="F177" s="90"/>
      <c r="G177" s="87"/>
      <c r="H177" s="88"/>
      <c r="I177" s="126"/>
      <c r="J177" s="119"/>
      <c r="K177" s="89"/>
      <c r="L177" s="113">
        <f t="shared" si="17"/>
        <v>0</v>
      </c>
      <c r="N177" s="13"/>
      <c r="P177" s="18" t="str">
        <f t="shared" si="19"/>
        <v/>
      </c>
      <c r="R177" s="13"/>
      <c r="S177" s="13"/>
      <c r="T177" s="123"/>
    </row>
    <row r="178" spans="1:20" s="82" customFormat="1" ht="15" x14ac:dyDescent="0.2">
      <c r="A178" s="12">
        <v>4</v>
      </c>
      <c r="B178" s="84"/>
      <c r="C178" s="85"/>
      <c r="D178" s="85"/>
      <c r="E178" s="85"/>
      <c r="F178" s="90"/>
      <c r="G178" s="87"/>
      <c r="H178" s="88"/>
      <c r="I178" s="126"/>
      <c r="J178" s="119"/>
      <c r="K178" s="89"/>
      <c r="L178" s="113">
        <f t="shared" si="17"/>
        <v>0</v>
      </c>
      <c r="N178" s="13"/>
      <c r="P178" s="18" t="str">
        <f t="shared" si="19"/>
        <v/>
      </c>
      <c r="R178" s="13"/>
      <c r="S178" s="13"/>
      <c r="T178" s="123"/>
    </row>
    <row r="179" spans="1:20" s="82" customFormat="1" ht="15" x14ac:dyDescent="0.2">
      <c r="A179" s="12">
        <v>4</v>
      </c>
      <c r="B179" s="84"/>
      <c r="C179" s="85"/>
      <c r="D179" s="85"/>
      <c r="E179" s="85"/>
      <c r="F179" s="90"/>
      <c r="G179" s="87"/>
      <c r="H179" s="88"/>
      <c r="I179" s="126"/>
      <c r="J179" s="119"/>
      <c r="K179" s="89"/>
      <c r="L179" s="113">
        <f t="shared" si="17"/>
        <v>0</v>
      </c>
      <c r="N179" s="13"/>
      <c r="P179" s="18" t="str">
        <f t="shared" si="19"/>
        <v/>
      </c>
      <c r="R179" s="13"/>
      <c r="S179" s="13"/>
      <c r="T179" s="123"/>
    </row>
    <row r="180" spans="1:20" s="82" customFormat="1" ht="15" x14ac:dyDescent="0.2">
      <c r="A180" s="12">
        <v>4</v>
      </c>
      <c r="B180" s="84"/>
      <c r="C180" s="85"/>
      <c r="D180" s="85"/>
      <c r="E180" s="85"/>
      <c r="F180" s="90"/>
      <c r="G180" s="87"/>
      <c r="H180" s="88"/>
      <c r="I180" s="126"/>
      <c r="J180" s="119"/>
      <c r="K180" s="89"/>
      <c r="L180" s="113">
        <f t="shared" si="17"/>
        <v>0</v>
      </c>
      <c r="N180" s="13"/>
      <c r="P180" s="18" t="str">
        <f t="shared" si="19"/>
        <v/>
      </c>
      <c r="R180" s="13"/>
      <c r="S180" s="13"/>
      <c r="T180" s="123"/>
    </row>
    <row r="181" spans="1:20" s="82" customFormat="1" ht="15" x14ac:dyDescent="0.2">
      <c r="A181" s="12">
        <v>4</v>
      </c>
      <c r="B181" s="84"/>
      <c r="C181" s="85"/>
      <c r="D181" s="85"/>
      <c r="E181" s="85"/>
      <c r="F181" s="90"/>
      <c r="G181" s="87"/>
      <c r="H181" s="88"/>
      <c r="I181" s="126"/>
      <c r="J181" s="119"/>
      <c r="K181" s="89"/>
      <c r="L181" s="113">
        <f t="shared" si="17"/>
        <v>0</v>
      </c>
      <c r="N181" s="13"/>
      <c r="P181" s="18" t="str">
        <f t="shared" si="19"/>
        <v/>
      </c>
      <c r="R181" s="13"/>
      <c r="S181" s="13"/>
      <c r="T181" s="123"/>
    </row>
    <row r="182" spans="1:20" s="82" customFormat="1" ht="15" x14ac:dyDescent="0.2">
      <c r="A182" s="12">
        <v>4</v>
      </c>
      <c r="B182" s="84"/>
      <c r="C182" s="85"/>
      <c r="D182" s="85"/>
      <c r="E182" s="85"/>
      <c r="F182" s="90"/>
      <c r="G182" s="87"/>
      <c r="H182" s="88"/>
      <c r="I182" s="126"/>
      <c r="J182" s="119"/>
      <c r="K182" s="89"/>
      <c r="L182" s="113">
        <f t="shared" si="17"/>
        <v>0</v>
      </c>
      <c r="N182" s="13"/>
      <c r="P182" s="18" t="str">
        <f t="shared" si="19"/>
        <v/>
      </c>
      <c r="R182" s="13"/>
      <c r="S182" s="13"/>
      <c r="T182" s="123"/>
    </row>
    <row r="183" spans="1:20" s="82" customFormat="1" ht="15" x14ac:dyDescent="0.2">
      <c r="A183" s="12">
        <v>4</v>
      </c>
      <c r="B183" s="84"/>
      <c r="C183" s="85"/>
      <c r="D183" s="85"/>
      <c r="E183" s="85"/>
      <c r="F183" s="90"/>
      <c r="G183" s="87"/>
      <c r="H183" s="88"/>
      <c r="I183" s="126"/>
      <c r="J183" s="119"/>
      <c r="K183" s="89"/>
      <c r="L183" s="113">
        <f t="shared" si="17"/>
        <v>0</v>
      </c>
      <c r="N183" s="13"/>
      <c r="P183" s="18" t="str">
        <f t="shared" si="19"/>
        <v/>
      </c>
      <c r="R183" s="13"/>
      <c r="S183" s="13"/>
      <c r="T183" s="123"/>
    </row>
    <row r="184" spans="1:20" s="82" customFormat="1" ht="15" x14ac:dyDescent="0.2">
      <c r="A184" s="12">
        <v>4</v>
      </c>
      <c r="B184" s="84"/>
      <c r="C184" s="85"/>
      <c r="D184" s="85"/>
      <c r="E184" s="85"/>
      <c r="F184" s="90"/>
      <c r="G184" s="87"/>
      <c r="H184" s="88"/>
      <c r="I184" s="126"/>
      <c r="J184" s="119"/>
      <c r="K184" s="89"/>
      <c r="L184" s="113">
        <f t="shared" si="17"/>
        <v>0</v>
      </c>
      <c r="N184" s="13"/>
      <c r="P184" s="18" t="str">
        <f t="shared" si="19"/>
        <v/>
      </c>
      <c r="R184" s="13"/>
      <c r="S184" s="13"/>
      <c r="T184" s="123"/>
    </row>
    <row r="185" spans="1:20" s="82" customFormat="1" ht="15" x14ac:dyDescent="0.2">
      <c r="A185" s="12">
        <v>4</v>
      </c>
      <c r="B185" s="84"/>
      <c r="C185" s="85"/>
      <c r="D185" s="85"/>
      <c r="E185" s="85"/>
      <c r="F185" s="90"/>
      <c r="G185" s="87"/>
      <c r="H185" s="88"/>
      <c r="I185" s="126"/>
      <c r="J185" s="119"/>
      <c r="K185" s="89"/>
      <c r="L185" s="113">
        <f t="shared" si="17"/>
        <v>0</v>
      </c>
      <c r="N185" s="13"/>
      <c r="P185" s="18" t="str">
        <f t="shared" si="19"/>
        <v/>
      </c>
      <c r="R185" s="13"/>
      <c r="S185" s="13"/>
      <c r="T185" s="123"/>
    </row>
    <row r="186" spans="1:20" s="82" customFormat="1" ht="15" x14ac:dyDescent="0.2">
      <c r="A186" s="12">
        <v>4</v>
      </c>
      <c r="B186" s="84"/>
      <c r="C186" s="85"/>
      <c r="D186" s="85"/>
      <c r="E186" s="85"/>
      <c r="F186" s="90"/>
      <c r="G186" s="87"/>
      <c r="H186" s="88"/>
      <c r="I186" s="126"/>
      <c r="J186" s="119"/>
      <c r="K186" s="89"/>
      <c r="L186" s="113">
        <f t="shared" si="17"/>
        <v>0</v>
      </c>
      <c r="N186" s="13"/>
      <c r="P186" s="18" t="str">
        <f t="shared" si="18"/>
        <v/>
      </c>
      <c r="R186" s="13"/>
      <c r="S186" s="13"/>
      <c r="T186" s="123"/>
    </row>
    <row r="187" spans="1:20" s="82" customFormat="1" ht="15.75" thickBot="1" x14ac:dyDescent="0.25">
      <c r="A187" s="12"/>
      <c r="B187" s="96"/>
      <c r="C187" s="100"/>
      <c r="D187" s="97"/>
      <c r="E187" s="97"/>
      <c r="F187" s="91"/>
      <c r="G187" s="125"/>
      <c r="H187" s="91"/>
      <c r="I187" s="52"/>
      <c r="J187" s="122"/>
      <c r="K187" s="98"/>
      <c r="L187" s="115"/>
      <c r="N187" s="14"/>
      <c r="O187" s="91"/>
      <c r="P187" s="19" t="str">
        <f t="shared" si="18"/>
        <v/>
      </c>
      <c r="R187" s="13"/>
      <c r="S187" s="13"/>
      <c r="T187" s="123"/>
    </row>
    <row r="188" spans="1:20" s="82" customFormat="1" ht="15.75" thickBot="1" x14ac:dyDescent="0.25">
      <c r="A188" s="12"/>
      <c r="B188" s="92"/>
      <c r="C188" s="102"/>
      <c r="D188" s="55"/>
      <c r="E188" s="55"/>
      <c r="F188" s="55"/>
      <c r="G188" s="93"/>
      <c r="H188" s="94" t="s">
        <v>16</v>
      </c>
      <c r="I188" s="103">
        <f>SUM(I145:I187)</f>
        <v>0</v>
      </c>
      <c r="J188" s="120"/>
      <c r="K188" s="53"/>
      <c r="L188" s="103">
        <f>SUM(L145:L187)</f>
        <v>0</v>
      </c>
      <c r="N188" s="51"/>
      <c r="P188" s="103">
        <f>SUM(P145:P187)</f>
        <v>0</v>
      </c>
      <c r="Q188" s="20" t="e">
        <f>P188/$P$3</f>
        <v>#REF!</v>
      </c>
      <c r="R188" s="51"/>
      <c r="S188" s="51"/>
      <c r="T188" s="83"/>
    </row>
    <row r="189" spans="1:20" s="82" customFormat="1" ht="9" customHeight="1" x14ac:dyDescent="0.2">
      <c r="A189" s="12"/>
      <c r="B189" s="92"/>
      <c r="C189" s="102"/>
      <c r="D189" s="55"/>
      <c r="E189" s="55"/>
      <c r="F189" s="55"/>
      <c r="G189" s="93"/>
      <c r="H189" s="56"/>
      <c r="I189" s="117"/>
      <c r="J189" s="120"/>
      <c r="K189" s="53"/>
      <c r="L189" s="52"/>
      <c r="N189" s="51"/>
      <c r="P189" s="52"/>
      <c r="R189" s="51"/>
      <c r="S189" s="51"/>
      <c r="T189" s="83"/>
    </row>
    <row r="190" spans="1:20" s="82" customFormat="1" ht="12.75" customHeight="1" x14ac:dyDescent="0.2">
      <c r="A190" s="12"/>
      <c r="B190" s="30" t="s">
        <v>7</v>
      </c>
      <c r="C190" s="77"/>
      <c r="D190" s="77"/>
      <c r="E190" s="77"/>
      <c r="F190" s="105"/>
      <c r="G190" s="106"/>
      <c r="H190" s="80"/>
      <c r="I190" s="112"/>
      <c r="J190" s="121"/>
      <c r="K190" s="81"/>
      <c r="L190" s="112"/>
      <c r="N190" s="51"/>
      <c r="P190" s="52"/>
      <c r="R190" s="51"/>
      <c r="S190" s="51"/>
      <c r="T190" s="83"/>
    </row>
    <row r="191" spans="1:20" s="82" customFormat="1" ht="15" x14ac:dyDescent="0.2">
      <c r="A191" s="12">
        <v>5</v>
      </c>
      <c r="B191" s="84"/>
      <c r="C191" s="85"/>
      <c r="D191" s="85"/>
      <c r="E191" s="85"/>
      <c r="F191" s="90"/>
      <c r="G191" s="87"/>
      <c r="H191" s="88"/>
      <c r="I191" s="126"/>
      <c r="J191" s="119"/>
      <c r="K191" s="89"/>
      <c r="L191" s="113">
        <f t="shared" ref="L191:L254" si="22">IF(D191="SÍ",I191,0)</f>
        <v>0</v>
      </c>
      <c r="N191" s="13"/>
      <c r="P191" s="18" t="str">
        <f t="shared" ref="P191:P254" si="23">IF(N191="x",I191,"")</f>
        <v/>
      </c>
      <c r="R191" s="13"/>
      <c r="S191" s="13"/>
      <c r="T191" s="123"/>
    </row>
    <row r="192" spans="1:20" s="82" customFormat="1" ht="15" x14ac:dyDescent="0.2">
      <c r="A192" s="12">
        <v>5</v>
      </c>
      <c r="B192" s="84"/>
      <c r="C192" s="85"/>
      <c r="D192" s="85"/>
      <c r="E192" s="85"/>
      <c r="F192" s="90"/>
      <c r="G192" s="87"/>
      <c r="H192" s="88"/>
      <c r="I192" s="126"/>
      <c r="J192" s="119"/>
      <c r="K192" s="89"/>
      <c r="L192" s="113">
        <f t="shared" si="22"/>
        <v>0</v>
      </c>
      <c r="N192" s="13"/>
      <c r="P192" s="18" t="str">
        <f t="shared" si="23"/>
        <v/>
      </c>
      <c r="R192" s="13"/>
      <c r="S192" s="13"/>
      <c r="T192" s="123"/>
    </row>
    <row r="193" spans="1:20" s="82" customFormat="1" ht="15" x14ac:dyDescent="0.2">
      <c r="A193" s="12">
        <v>5</v>
      </c>
      <c r="B193" s="84"/>
      <c r="C193" s="85"/>
      <c r="D193" s="85"/>
      <c r="E193" s="85"/>
      <c r="F193" s="90"/>
      <c r="G193" s="87"/>
      <c r="H193" s="88"/>
      <c r="I193" s="126"/>
      <c r="J193" s="119"/>
      <c r="K193" s="89"/>
      <c r="L193" s="113">
        <f t="shared" si="22"/>
        <v>0</v>
      </c>
      <c r="N193" s="13"/>
      <c r="P193" s="18" t="str">
        <f t="shared" si="23"/>
        <v/>
      </c>
      <c r="R193" s="13"/>
      <c r="S193" s="13"/>
      <c r="T193" s="123"/>
    </row>
    <row r="194" spans="1:20" s="82" customFormat="1" ht="15" x14ac:dyDescent="0.2">
      <c r="A194" s="12">
        <v>5</v>
      </c>
      <c r="B194" s="84"/>
      <c r="C194" s="85"/>
      <c r="D194" s="85"/>
      <c r="E194" s="85"/>
      <c r="F194" s="90"/>
      <c r="G194" s="87"/>
      <c r="H194" s="88"/>
      <c r="I194" s="126"/>
      <c r="J194" s="119"/>
      <c r="K194" s="89"/>
      <c r="L194" s="113">
        <f t="shared" si="22"/>
        <v>0</v>
      </c>
      <c r="N194" s="13"/>
      <c r="P194" s="18" t="str">
        <f t="shared" si="23"/>
        <v/>
      </c>
      <c r="R194" s="13"/>
      <c r="S194" s="13"/>
      <c r="T194" s="123"/>
    </row>
    <row r="195" spans="1:20" s="82" customFormat="1" ht="15" x14ac:dyDescent="0.2">
      <c r="A195" s="12">
        <v>5</v>
      </c>
      <c r="B195" s="84"/>
      <c r="C195" s="85"/>
      <c r="D195" s="85"/>
      <c r="E195" s="85"/>
      <c r="F195" s="90"/>
      <c r="G195" s="87"/>
      <c r="H195" s="88"/>
      <c r="I195" s="126"/>
      <c r="J195" s="119"/>
      <c r="K195" s="89"/>
      <c r="L195" s="113">
        <f t="shared" si="22"/>
        <v>0</v>
      </c>
      <c r="N195" s="13"/>
      <c r="P195" s="18" t="str">
        <f t="shared" si="23"/>
        <v/>
      </c>
      <c r="R195" s="13"/>
      <c r="S195" s="13"/>
      <c r="T195" s="123"/>
    </row>
    <row r="196" spans="1:20" s="82" customFormat="1" ht="15" x14ac:dyDescent="0.2">
      <c r="A196" s="12">
        <v>5</v>
      </c>
      <c r="B196" s="84"/>
      <c r="C196" s="85"/>
      <c r="D196" s="85"/>
      <c r="E196" s="85"/>
      <c r="F196" s="90"/>
      <c r="G196" s="87"/>
      <c r="H196" s="88"/>
      <c r="I196" s="126"/>
      <c r="J196" s="119"/>
      <c r="K196" s="89"/>
      <c r="L196" s="113">
        <f t="shared" si="22"/>
        <v>0</v>
      </c>
      <c r="N196" s="13"/>
      <c r="P196" s="18" t="str">
        <f t="shared" si="23"/>
        <v/>
      </c>
      <c r="R196" s="13"/>
      <c r="S196" s="13"/>
      <c r="T196" s="123"/>
    </row>
    <row r="197" spans="1:20" s="82" customFormat="1" ht="15" x14ac:dyDescent="0.2">
      <c r="A197" s="12">
        <v>5</v>
      </c>
      <c r="B197" s="84"/>
      <c r="C197" s="85"/>
      <c r="D197" s="85"/>
      <c r="E197" s="85"/>
      <c r="F197" s="90"/>
      <c r="G197" s="87"/>
      <c r="H197" s="88"/>
      <c r="I197" s="126"/>
      <c r="J197" s="119"/>
      <c r="K197" s="89"/>
      <c r="L197" s="113">
        <f t="shared" si="22"/>
        <v>0</v>
      </c>
      <c r="N197" s="13"/>
      <c r="P197" s="18" t="str">
        <f t="shared" si="23"/>
        <v/>
      </c>
      <c r="R197" s="13"/>
      <c r="S197" s="13"/>
      <c r="T197" s="123"/>
    </row>
    <row r="198" spans="1:20" s="82" customFormat="1" ht="15" x14ac:dyDescent="0.2">
      <c r="A198" s="12">
        <v>5</v>
      </c>
      <c r="B198" s="84"/>
      <c r="C198" s="85"/>
      <c r="D198" s="85"/>
      <c r="E198" s="85"/>
      <c r="F198" s="90"/>
      <c r="G198" s="87"/>
      <c r="H198" s="88"/>
      <c r="I198" s="126"/>
      <c r="J198" s="119"/>
      <c r="K198" s="89"/>
      <c r="L198" s="113">
        <f t="shared" si="22"/>
        <v>0</v>
      </c>
      <c r="N198" s="13"/>
      <c r="P198" s="18" t="str">
        <f t="shared" si="23"/>
        <v/>
      </c>
      <c r="R198" s="13"/>
      <c r="S198" s="13"/>
      <c r="T198" s="123"/>
    </row>
    <row r="199" spans="1:20" s="82" customFormat="1" ht="15" x14ac:dyDescent="0.2">
      <c r="A199" s="12">
        <v>5</v>
      </c>
      <c r="B199" s="84"/>
      <c r="C199" s="85"/>
      <c r="D199" s="85"/>
      <c r="E199" s="85"/>
      <c r="F199" s="90"/>
      <c r="G199" s="87"/>
      <c r="H199" s="88"/>
      <c r="I199" s="126"/>
      <c r="J199" s="119"/>
      <c r="K199" s="89"/>
      <c r="L199" s="113">
        <f t="shared" si="22"/>
        <v>0</v>
      </c>
      <c r="N199" s="13"/>
      <c r="P199" s="18" t="str">
        <f t="shared" si="23"/>
        <v/>
      </c>
      <c r="R199" s="13"/>
      <c r="S199" s="13"/>
      <c r="T199" s="123"/>
    </row>
    <row r="200" spans="1:20" s="82" customFormat="1" ht="15" x14ac:dyDescent="0.2">
      <c r="A200" s="12">
        <v>5</v>
      </c>
      <c r="B200" s="84"/>
      <c r="C200" s="85"/>
      <c r="D200" s="85"/>
      <c r="E200" s="85"/>
      <c r="F200" s="90"/>
      <c r="G200" s="87"/>
      <c r="H200" s="88"/>
      <c r="I200" s="126"/>
      <c r="J200" s="119"/>
      <c r="K200" s="89"/>
      <c r="L200" s="113">
        <f t="shared" si="22"/>
        <v>0</v>
      </c>
      <c r="N200" s="13"/>
      <c r="P200" s="18" t="str">
        <f t="shared" si="23"/>
        <v/>
      </c>
      <c r="R200" s="13"/>
      <c r="S200" s="13"/>
      <c r="T200" s="123"/>
    </row>
    <row r="201" spans="1:20" s="82" customFormat="1" ht="15" x14ac:dyDescent="0.2">
      <c r="A201" s="12">
        <v>5</v>
      </c>
      <c r="B201" s="84"/>
      <c r="C201" s="85"/>
      <c r="D201" s="85"/>
      <c r="E201" s="85"/>
      <c r="F201" s="90"/>
      <c r="G201" s="87"/>
      <c r="H201" s="88"/>
      <c r="I201" s="126"/>
      <c r="J201" s="119"/>
      <c r="K201" s="89"/>
      <c r="L201" s="113">
        <f t="shared" si="22"/>
        <v>0</v>
      </c>
      <c r="N201" s="13"/>
      <c r="P201" s="18" t="str">
        <f t="shared" si="23"/>
        <v/>
      </c>
      <c r="R201" s="13"/>
      <c r="S201" s="13"/>
      <c r="T201" s="123"/>
    </row>
    <row r="202" spans="1:20" s="82" customFormat="1" ht="15" x14ac:dyDescent="0.2">
      <c r="A202" s="12">
        <v>5</v>
      </c>
      <c r="B202" s="84"/>
      <c r="C202" s="85"/>
      <c r="D202" s="85"/>
      <c r="E202" s="85"/>
      <c r="F202" s="90"/>
      <c r="G202" s="87"/>
      <c r="H202" s="88"/>
      <c r="I202" s="126"/>
      <c r="J202" s="119"/>
      <c r="K202" s="89"/>
      <c r="L202" s="113">
        <f t="shared" si="22"/>
        <v>0</v>
      </c>
      <c r="N202" s="13"/>
      <c r="P202" s="18" t="str">
        <f t="shared" si="23"/>
        <v/>
      </c>
      <c r="R202" s="13"/>
      <c r="S202" s="13"/>
      <c r="T202" s="123"/>
    </row>
    <row r="203" spans="1:20" s="82" customFormat="1" ht="15" x14ac:dyDescent="0.2">
      <c r="A203" s="12">
        <v>5</v>
      </c>
      <c r="B203" s="84"/>
      <c r="C203" s="85"/>
      <c r="D203" s="85"/>
      <c r="E203" s="85"/>
      <c r="F203" s="90"/>
      <c r="G203" s="87"/>
      <c r="H203" s="88"/>
      <c r="I203" s="126"/>
      <c r="J203" s="119"/>
      <c r="K203" s="89"/>
      <c r="L203" s="113">
        <f t="shared" si="22"/>
        <v>0</v>
      </c>
      <c r="N203" s="13"/>
      <c r="P203" s="18" t="str">
        <f t="shared" si="23"/>
        <v/>
      </c>
      <c r="R203" s="13"/>
      <c r="S203" s="13"/>
      <c r="T203" s="123"/>
    </row>
    <row r="204" spans="1:20" s="82" customFormat="1" ht="15" x14ac:dyDescent="0.2">
      <c r="A204" s="12">
        <v>5</v>
      </c>
      <c r="B204" s="84"/>
      <c r="C204" s="85"/>
      <c r="D204" s="85"/>
      <c r="E204" s="85"/>
      <c r="F204" s="90"/>
      <c r="G204" s="87"/>
      <c r="H204" s="88"/>
      <c r="I204" s="126"/>
      <c r="J204" s="119"/>
      <c r="K204" s="89"/>
      <c r="L204" s="113">
        <f t="shared" si="22"/>
        <v>0</v>
      </c>
      <c r="N204" s="13"/>
      <c r="P204" s="18" t="str">
        <f t="shared" si="23"/>
        <v/>
      </c>
      <c r="R204" s="13"/>
      <c r="S204" s="13"/>
      <c r="T204" s="123"/>
    </row>
    <row r="205" spans="1:20" s="82" customFormat="1" ht="15" x14ac:dyDescent="0.2">
      <c r="A205" s="12">
        <v>5</v>
      </c>
      <c r="B205" s="84"/>
      <c r="C205" s="85"/>
      <c r="D205" s="85"/>
      <c r="E205" s="85"/>
      <c r="F205" s="90"/>
      <c r="G205" s="87"/>
      <c r="H205" s="88"/>
      <c r="I205" s="126"/>
      <c r="J205" s="119"/>
      <c r="K205" s="89"/>
      <c r="L205" s="113">
        <f t="shared" si="22"/>
        <v>0</v>
      </c>
      <c r="N205" s="13"/>
      <c r="P205" s="18" t="str">
        <f t="shared" si="23"/>
        <v/>
      </c>
      <c r="R205" s="13"/>
      <c r="S205" s="13"/>
      <c r="T205" s="123"/>
    </row>
    <row r="206" spans="1:20" s="82" customFormat="1" ht="15" x14ac:dyDescent="0.2">
      <c r="A206" s="12">
        <v>5</v>
      </c>
      <c r="B206" s="84"/>
      <c r="C206" s="85"/>
      <c r="D206" s="85"/>
      <c r="E206" s="85"/>
      <c r="F206" s="90"/>
      <c r="G206" s="87"/>
      <c r="H206" s="88"/>
      <c r="I206" s="126"/>
      <c r="J206" s="119"/>
      <c r="K206" s="89"/>
      <c r="L206" s="113">
        <f t="shared" si="22"/>
        <v>0</v>
      </c>
      <c r="N206" s="13"/>
      <c r="P206" s="18" t="str">
        <f t="shared" si="23"/>
        <v/>
      </c>
      <c r="R206" s="13"/>
      <c r="S206" s="13"/>
      <c r="T206" s="123"/>
    </row>
    <row r="207" spans="1:20" s="82" customFormat="1" ht="15" x14ac:dyDescent="0.2">
      <c r="A207" s="12">
        <v>5</v>
      </c>
      <c r="B207" s="84"/>
      <c r="C207" s="85"/>
      <c r="D207" s="85"/>
      <c r="E207" s="85"/>
      <c r="F207" s="90"/>
      <c r="G207" s="87"/>
      <c r="H207" s="88"/>
      <c r="I207" s="126"/>
      <c r="J207" s="119"/>
      <c r="K207" s="89"/>
      <c r="L207" s="113">
        <f t="shared" si="22"/>
        <v>0</v>
      </c>
      <c r="N207" s="13"/>
      <c r="P207" s="18" t="str">
        <f t="shared" si="23"/>
        <v/>
      </c>
      <c r="R207" s="13"/>
      <c r="S207" s="13"/>
      <c r="T207" s="123"/>
    </row>
    <row r="208" spans="1:20" s="82" customFormat="1" ht="15" x14ac:dyDescent="0.2">
      <c r="A208" s="12">
        <v>5</v>
      </c>
      <c r="B208" s="84"/>
      <c r="C208" s="85"/>
      <c r="D208" s="85"/>
      <c r="E208" s="85"/>
      <c r="F208" s="90"/>
      <c r="G208" s="87"/>
      <c r="H208" s="88"/>
      <c r="I208" s="126"/>
      <c r="J208" s="119"/>
      <c r="K208" s="89"/>
      <c r="L208" s="113">
        <f t="shared" si="22"/>
        <v>0</v>
      </c>
      <c r="N208" s="13"/>
      <c r="P208" s="18" t="str">
        <f t="shared" si="23"/>
        <v/>
      </c>
      <c r="R208" s="13"/>
      <c r="S208" s="13"/>
      <c r="T208" s="123"/>
    </row>
    <row r="209" spans="1:20" s="82" customFormat="1" ht="15" x14ac:dyDescent="0.2">
      <c r="A209" s="12">
        <v>5</v>
      </c>
      <c r="B209" s="84"/>
      <c r="C209" s="85"/>
      <c r="D209" s="85"/>
      <c r="E209" s="85"/>
      <c r="F209" s="90"/>
      <c r="G209" s="87"/>
      <c r="H209" s="88"/>
      <c r="I209" s="126"/>
      <c r="J209" s="119"/>
      <c r="K209" s="89"/>
      <c r="L209" s="113">
        <f t="shared" si="22"/>
        <v>0</v>
      </c>
      <c r="N209" s="13"/>
      <c r="P209" s="18" t="str">
        <f t="shared" si="23"/>
        <v/>
      </c>
      <c r="R209" s="13"/>
      <c r="S209" s="13"/>
      <c r="T209" s="123"/>
    </row>
    <row r="210" spans="1:20" s="82" customFormat="1" ht="15" x14ac:dyDescent="0.2">
      <c r="A210" s="12">
        <v>5</v>
      </c>
      <c r="B210" s="84"/>
      <c r="C210" s="85"/>
      <c r="D210" s="85"/>
      <c r="E210" s="85"/>
      <c r="F210" s="90"/>
      <c r="G210" s="87"/>
      <c r="H210" s="88"/>
      <c r="I210" s="126"/>
      <c r="J210" s="119"/>
      <c r="K210" s="89"/>
      <c r="L210" s="113">
        <f t="shared" si="22"/>
        <v>0</v>
      </c>
      <c r="N210" s="13"/>
      <c r="P210" s="18" t="str">
        <f t="shared" si="23"/>
        <v/>
      </c>
      <c r="R210" s="13"/>
      <c r="S210" s="13"/>
      <c r="T210" s="123"/>
    </row>
    <row r="211" spans="1:20" s="82" customFormat="1" ht="15" x14ac:dyDescent="0.2">
      <c r="A211" s="12">
        <v>5</v>
      </c>
      <c r="B211" s="84"/>
      <c r="C211" s="85"/>
      <c r="D211" s="85"/>
      <c r="E211" s="85"/>
      <c r="F211" s="90"/>
      <c r="G211" s="87"/>
      <c r="H211" s="88"/>
      <c r="I211" s="126"/>
      <c r="J211" s="119"/>
      <c r="K211" s="89"/>
      <c r="L211" s="113">
        <f t="shared" si="22"/>
        <v>0</v>
      </c>
      <c r="N211" s="13"/>
      <c r="P211" s="18" t="str">
        <f t="shared" si="23"/>
        <v/>
      </c>
      <c r="R211" s="13"/>
      <c r="S211" s="13"/>
      <c r="T211" s="123"/>
    </row>
    <row r="212" spans="1:20" s="82" customFormat="1" ht="15" x14ac:dyDescent="0.2">
      <c r="A212" s="12">
        <v>5</v>
      </c>
      <c r="B212" s="84"/>
      <c r="C212" s="85"/>
      <c r="D212" s="85"/>
      <c r="E212" s="85"/>
      <c r="F212" s="90"/>
      <c r="G212" s="87"/>
      <c r="H212" s="88"/>
      <c r="I212" s="126"/>
      <c r="J212" s="119"/>
      <c r="K212" s="89"/>
      <c r="L212" s="113">
        <f t="shared" si="22"/>
        <v>0</v>
      </c>
      <c r="N212" s="13"/>
      <c r="P212" s="18" t="str">
        <f t="shared" si="23"/>
        <v/>
      </c>
      <c r="R212" s="13"/>
      <c r="S212" s="13"/>
      <c r="T212" s="123"/>
    </row>
    <row r="213" spans="1:20" s="82" customFormat="1" ht="15" x14ac:dyDescent="0.2">
      <c r="A213" s="12">
        <v>5</v>
      </c>
      <c r="B213" s="84"/>
      <c r="C213" s="85"/>
      <c r="D213" s="85"/>
      <c r="E213" s="85"/>
      <c r="F213" s="90"/>
      <c r="G213" s="87"/>
      <c r="H213" s="88"/>
      <c r="I213" s="126"/>
      <c r="J213" s="119"/>
      <c r="K213" s="89"/>
      <c r="L213" s="113">
        <f t="shared" si="22"/>
        <v>0</v>
      </c>
      <c r="N213" s="13"/>
      <c r="P213" s="18" t="str">
        <f t="shared" si="23"/>
        <v/>
      </c>
      <c r="R213" s="13"/>
      <c r="S213" s="13"/>
      <c r="T213" s="123"/>
    </row>
    <row r="214" spans="1:20" s="82" customFormat="1" ht="15" x14ac:dyDescent="0.2">
      <c r="A214" s="12">
        <v>5</v>
      </c>
      <c r="B214" s="84"/>
      <c r="C214" s="85"/>
      <c r="D214" s="85"/>
      <c r="E214" s="85"/>
      <c r="F214" s="90"/>
      <c r="G214" s="87"/>
      <c r="H214" s="88"/>
      <c r="I214" s="126"/>
      <c r="J214" s="119"/>
      <c r="K214" s="89"/>
      <c r="L214" s="113">
        <f t="shared" si="22"/>
        <v>0</v>
      </c>
      <c r="N214" s="13"/>
      <c r="P214" s="18" t="str">
        <f t="shared" si="23"/>
        <v/>
      </c>
      <c r="R214" s="13"/>
      <c r="S214" s="13"/>
      <c r="T214" s="123"/>
    </row>
    <row r="215" spans="1:20" s="82" customFormat="1" ht="15" x14ac:dyDescent="0.2">
      <c r="A215" s="12">
        <v>5</v>
      </c>
      <c r="B215" s="84"/>
      <c r="C215" s="85"/>
      <c r="D215" s="85"/>
      <c r="E215" s="85"/>
      <c r="F215" s="90"/>
      <c r="G215" s="87"/>
      <c r="H215" s="88"/>
      <c r="I215" s="126"/>
      <c r="J215" s="119"/>
      <c r="K215" s="89"/>
      <c r="L215" s="113">
        <f t="shared" si="22"/>
        <v>0</v>
      </c>
      <c r="N215" s="13"/>
      <c r="P215" s="18" t="str">
        <f t="shared" si="23"/>
        <v/>
      </c>
      <c r="R215" s="13"/>
      <c r="S215" s="13"/>
      <c r="T215" s="123"/>
    </row>
    <row r="216" spans="1:20" s="82" customFormat="1" ht="15" x14ac:dyDescent="0.2">
      <c r="A216" s="12">
        <v>5</v>
      </c>
      <c r="B216" s="84"/>
      <c r="C216" s="85"/>
      <c r="D216" s="85"/>
      <c r="E216" s="85"/>
      <c r="F216" s="90"/>
      <c r="G216" s="87"/>
      <c r="H216" s="88"/>
      <c r="I216" s="126"/>
      <c r="J216" s="119"/>
      <c r="K216" s="89"/>
      <c r="L216" s="113">
        <f t="shared" si="22"/>
        <v>0</v>
      </c>
      <c r="N216" s="13"/>
      <c r="P216" s="18" t="str">
        <f t="shared" si="23"/>
        <v/>
      </c>
      <c r="R216" s="13"/>
      <c r="S216" s="13"/>
      <c r="T216" s="123"/>
    </row>
    <row r="217" spans="1:20" s="82" customFormat="1" ht="15" x14ac:dyDescent="0.2">
      <c r="A217" s="12">
        <v>5</v>
      </c>
      <c r="B217" s="84"/>
      <c r="C217" s="85"/>
      <c r="D217" s="85"/>
      <c r="E217" s="85"/>
      <c r="F217" s="90"/>
      <c r="G217" s="87"/>
      <c r="H217" s="88"/>
      <c r="I217" s="126"/>
      <c r="J217" s="119"/>
      <c r="K217" s="89"/>
      <c r="L217" s="113">
        <f t="shared" si="22"/>
        <v>0</v>
      </c>
      <c r="N217" s="13"/>
      <c r="P217" s="18" t="str">
        <f t="shared" si="23"/>
        <v/>
      </c>
      <c r="R217" s="13"/>
      <c r="S217" s="13"/>
      <c r="T217" s="123"/>
    </row>
    <row r="218" spans="1:20" s="82" customFormat="1" ht="15" x14ac:dyDescent="0.2">
      <c r="A218" s="12">
        <v>5</v>
      </c>
      <c r="B218" s="84"/>
      <c r="C218" s="85"/>
      <c r="D218" s="85"/>
      <c r="E218" s="85"/>
      <c r="F218" s="90"/>
      <c r="G218" s="87"/>
      <c r="H218" s="88"/>
      <c r="I218" s="126"/>
      <c r="J218" s="119"/>
      <c r="K218" s="89"/>
      <c r="L218" s="113">
        <f t="shared" si="22"/>
        <v>0</v>
      </c>
      <c r="N218" s="13"/>
      <c r="P218" s="18" t="str">
        <f t="shared" si="23"/>
        <v/>
      </c>
      <c r="R218" s="13"/>
      <c r="S218" s="13"/>
      <c r="T218" s="123"/>
    </row>
    <row r="219" spans="1:20" s="82" customFormat="1" ht="15" x14ac:dyDescent="0.2">
      <c r="A219" s="12">
        <v>5</v>
      </c>
      <c r="B219" s="84"/>
      <c r="C219" s="85"/>
      <c r="D219" s="85"/>
      <c r="E219" s="85"/>
      <c r="F219" s="90"/>
      <c r="G219" s="87"/>
      <c r="H219" s="88"/>
      <c r="I219" s="126"/>
      <c r="J219" s="119"/>
      <c r="K219" s="89"/>
      <c r="L219" s="113">
        <f t="shared" si="22"/>
        <v>0</v>
      </c>
      <c r="N219" s="13"/>
      <c r="P219" s="18" t="str">
        <f t="shared" si="23"/>
        <v/>
      </c>
      <c r="R219" s="13"/>
      <c r="S219" s="13"/>
      <c r="T219" s="123"/>
    </row>
    <row r="220" spans="1:20" s="82" customFormat="1" ht="15" x14ac:dyDescent="0.2">
      <c r="A220" s="12">
        <v>5</v>
      </c>
      <c r="B220" s="84"/>
      <c r="C220" s="85"/>
      <c r="D220" s="85"/>
      <c r="E220" s="85"/>
      <c r="F220" s="90"/>
      <c r="G220" s="87"/>
      <c r="H220" s="88"/>
      <c r="I220" s="126"/>
      <c r="J220" s="119"/>
      <c r="K220" s="89"/>
      <c r="L220" s="113">
        <f t="shared" si="22"/>
        <v>0</v>
      </c>
      <c r="N220" s="13"/>
      <c r="P220" s="18" t="str">
        <f t="shared" si="23"/>
        <v/>
      </c>
      <c r="R220" s="13"/>
      <c r="S220" s="13"/>
      <c r="T220" s="123"/>
    </row>
    <row r="221" spans="1:20" s="82" customFormat="1" ht="15" x14ac:dyDescent="0.2">
      <c r="A221" s="12">
        <v>5</v>
      </c>
      <c r="B221" s="84"/>
      <c r="C221" s="85"/>
      <c r="D221" s="85"/>
      <c r="E221" s="85"/>
      <c r="F221" s="90"/>
      <c r="G221" s="87"/>
      <c r="H221" s="88"/>
      <c r="I221" s="126"/>
      <c r="J221" s="119"/>
      <c r="K221" s="89"/>
      <c r="L221" s="113">
        <f t="shared" si="22"/>
        <v>0</v>
      </c>
      <c r="N221" s="13"/>
      <c r="P221" s="18" t="str">
        <f t="shared" si="23"/>
        <v/>
      </c>
      <c r="R221" s="13"/>
      <c r="S221" s="13"/>
      <c r="T221" s="123"/>
    </row>
    <row r="222" spans="1:20" s="82" customFormat="1" ht="15" x14ac:dyDescent="0.2">
      <c r="A222" s="12">
        <v>5</v>
      </c>
      <c r="B222" s="84"/>
      <c r="C222" s="85"/>
      <c r="D222" s="85"/>
      <c r="E222" s="85"/>
      <c r="F222" s="90"/>
      <c r="G222" s="87"/>
      <c r="H222" s="88"/>
      <c r="I222" s="126"/>
      <c r="J222" s="119"/>
      <c r="K222" s="89"/>
      <c r="L222" s="113">
        <f t="shared" si="22"/>
        <v>0</v>
      </c>
      <c r="N222" s="13"/>
      <c r="P222" s="18" t="str">
        <f t="shared" si="23"/>
        <v/>
      </c>
      <c r="R222" s="13"/>
      <c r="S222" s="13"/>
      <c r="T222" s="123"/>
    </row>
    <row r="223" spans="1:20" s="82" customFormat="1" ht="15" x14ac:dyDescent="0.2">
      <c r="A223" s="12">
        <v>5</v>
      </c>
      <c r="B223" s="84"/>
      <c r="C223" s="85"/>
      <c r="D223" s="85"/>
      <c r="E223" s="85"/>
      <c r="F223" s="90"/>
      <c r="G223" s="87"/>
      <c r="H223" s="88"/>
      <c r="I223" s="126"/>
      <c r="J223" s="119"/>
      <c r="K223" s="89"/>
      <c r="L223" s="113">
        <f t="shared" si="22"/>
        <v>0</v>
      </c>
      <c r="N223" s="13"/>
      <c r="P223" s="18" t="str">
        <f t="shared" si="23"/>
        <v/>
      </c>
      <c r="R223" s="13"/>
      <c r="S223" s="13"/>
      <c r="T223" s="123"/>
    </row>
    <row r="224" spans="1:20" s="82" customFormat="1" ht="15" x14ac:dyDescent="0.2">
      <c r="A224" s="12">
        <v>5</v>
      </c>
      <c r="B224" s="84"/>
      <c r="C224" s="85"/>
      <c r="D224" s="85"/>
      <c r="E224" s="85"/>
      <c r="F224" s="90"/>
      <c r="G224" s="87"/>
      <c r="H224" s="88"/>
      <c r="I224" s="126"/>
      <c r="J224" s="119"/>
      <c r="K224" s="89"/>
      <c r="L224" s="113">
        <f t="shared" si="22"/>
        <v>0</v>
      </c>
      <c r="N224" s="13"/>
      <c r="P224" s="18" t="str">
        <f t="shared" si="23"/>
        <v/>
      </c>
      <c r="R224" s="13"/>
      <c r="S224" s="13"/>
      <c r="T224" s="123"/>
    </row>
    <row r="225" spans="1:20" s="82" customFormat="1" ht="15" x14ac:dyDescent="0.2">
      <c r="A225" s="12">
        <v>5</v>
      </c>
      <c r="B225" s="84"/>
      <c r="C225" s="85"/>
      <c r="D225" s="85"/>
      <c r="E225" s="85"/>
      <c r="F225" s="90"/>
      <c r="G225" s="87"/>
      <c r="H225" s="88"/>
      <c r="I225" s="126"/>
      <c r="J225" s="119"/>
      <c r="K225" s="89"/>
      <c r="L225" s="113">
        <f t="shared" si="22"/>
        <v>0</v>
      </c>
      <c r="N225" s="13"/>
      <c r="P225" s="18" t="str">
        <f t="shared" si="23"/>
        <v/>
      </c>
      <c r="R225" s="13"/>
      <c r="S225" s="13"/>
      <c r="T225" s="123"/>
    </row>
    <row r="226" spans="1:20" s="82" customFormat="1" ht="15" x14ac:dyDescent="0.2">
      <c r="A226" s="12">
        <v>5</v>
      </c>
      <c r="B226" s="84"/>
      <c r="C226" s="85"/>
      <c r="D226" s="85"/>
      <c r="E226" s="85"/>
      <c r="F226" s="90"/>
      <c r="G226" s="87"/>
      <c r="H226" s="88"/>
      <c r="I226" s="126"/>
      <c r="J226" s="119"/>
      <c r="K226" s="89"/>
      <c r="L226" s="113">
        <f t="shared" si="22"/>
        <v>0</v>
      </c>
      <c r="N226" s="13"/>
      <c r="P226" s="18" t="str">
        <f t="shared" si="23"/>
        <v/>
      </c>
      <c r="R226" s="13"/>
      <c r="S226" s="13"/>
      <c r="T226" s="123"/>
    </row>
    <row r="227" spans="1:20" s="82" customFormat="1" ht="15" x14ac:dyDescent="0.2">
      <c r="A227" s="12">
        <v>5</v>
      </c>
      <c r="B227" s="84"/>
      <c r="C227" s="85"/>
      <c r="D227" s="85"/>
      <c r="E227" s="85"/>
      <c r="F227" s="90"/>
      <c r="G227" s="87"/>
      <c r="H227" s="88"/>
      <c r="I227" s="126"/>
      <c r="J227" s="119"/>
      <c r="K227" s="89"/>
      <c r="L227" s="113">
        <f t="shared" si="22"/>
        <v>0</v>
      </c>
      <c r="N227" s="13"/>
      <c r="P227" s="18" t="str">
        <f t="shared" si="23"/>
        <v/>
      </c>
      <c r="R227" s="13"/>
      <c r="S227" s="13"/>
      <c r="T227" s="123"/>
    </row>
    <row r="228" spans="1:20" s="82" customFormat="1" ht="15" x14ac:dyDescent="0.2">
      <c r="A228" s="12">
        <v>5</v>
      </c>
      <c r="B228" s="84"/>
      <c r="C228" s="85"/>
      <c r="D228" s="85"/>
      <c r="E228" s="85"/>
      <c r="F228" s="90"/>
      <c r="G228" s="87"/>
      <c r="H228" s="88"/>
      <c r="I228" s="126"/>
      <c r="J228" s="119"/>
      <c r="K228" s="89"/>
      <c r="L228" s="113">
        <f t="shared" si="22"/>
        <v>0</v>
      </c>
      <c r="N228" s="13"/>
      <c r="P228" s="18" t="str">
        <f t="shared" si="23"/>
        <v/>
      </c>
      <c r="R228" s="13"/>
      <c r="S228" s="13"/>
      <c r="T228" s="123"/>
    </row>
    <row r="229" spans="1:20" s="82" customFormat="1" ht="15" x14ac:dyDescent="0.2">
      <c r="A229" s="12">
        <v>5</v>
      </c>
      <c r="B229" s="84"/>
      <c r="C229" s="85"/>
      <c r="D229" s="85"/>
      <c r="E229" s="85"/>
      <c r="F229" s="90"/>
      <c r="G229" s="87"/>
      <c r="H229" s="88"/>
      <c r="I229" s="126"/>
      <c r="J229" s="119"/>
      <c r="K229" s="89"/>
      <c r="L229" s="113">
        <f t="shared" si="22"/>
        <v>0</v>
      </c>
      <c r="N229" s="13"/>
      <c r="P229" s="18" t="str">
        <f t="shared" si="23"/>
        <v/>
      </c>
      <c r="R229" s="13"/>
      <c r="S229" s="13"/>
      <c r="T229" s="123"/>
    </row>
    <row r="230" spans="1:20" s="82" customFormat="1" ht="15" x14ac:dyDescent="0.2">
      <c r="A230" s="12">
        <v>5</v>
      </c>
      <c r="B230" s="84"/>
      <c r="C230" s="85"/>
      <c r="D230" s="85"/>
      <c r="E230" s="85"/>
      <c r="F230" s="90"/>
      <c r="G230" s="87"/>
      <c r="H230" s="88"/>
      <c r="I230" s="126"/>
      <c r="J230" s="119"/>
      <c r="K230" s="89"/>
      <c r="L230" s="113">
        <f t="shared" si="22"/>
        <v>0</v>
      </c>
      <c r="N230" s="13"/>
      <c r="P230" s="18" t="str">
        <f t="shared" si="23"/>
        <v/>
      </c>
      <c r="R230" s="13"/>
      <c r="S230" s="13"/>
      <c r="T230" s="123"/>
    </row>
    <row r="231" spans="1:20" s="82" customFormat="1" ht="15" x14ac:dyDescent="0.2">
      <c r="A231" s="12">
        <v>5</v>
      </c>
      <c r="B231" s="84"/>
      <c r="C231" s="85"/>
      <c r="D231" s="85"/>
      <c r="E231" s="85"/>
      <c r="F231" s="90"/>
      <c r="G231" s="87"/>
      <c r="H231" s="88"/>
      <c r="I231" s="126"/>
      <c r="J231" s="119"/>
      <c r="K231" s="89"/>
      <c r="L231" s="113">
        <f t="shared" si="22"/>
        <v>0</v>
      </c>
      <c r="N231" s="13"/>
      <c r="P231" s="18" t="str">
        <f t="shared" si="23"/>
        <v/>
      </c>
      <c r="R231" s="13"/>
      <c r="S231" s="13"/>
      <c r="T231" s="123"/>
    </row>
    <row r="232" spans="1:20" s="82" customFormat="1" ht="15" x14ac:dyDescent="0.2">
      <c r="A232" s="12">
        <v>5</v>
      </c>
      <c r="B232" s="84"/>
      <c r="C232" s="85"/>
      <c r="D232" s="85"/>
      <c r="E232" s="85"/>
      <c r="F232" s="90"/>
      <c r="G232" s="87"/>
      <c r="H232" s="88"/>
      <c r="I232" s="126"/>
      <c r="J232" s="119"/>
      <c r="K232" s="89"/>
      <c r="L232" s="113">
        <f t="shared" si="22"/>
        <v>0</v>
      </c>
      <c r="N232" s="13"/>
      <c r="P232" s="18" t="str">
        <f t="shared" si="23"/>
        <v/>
      </c>
      <c r="R232" s="13"/>
      <c r="S232" s="13"/>
      <c r="T232" s="123"/>
    </row>
    <row r="233" spans="1:20" s="82" customFormat="1" ht="15" x14ac:dyDescent="0.2">
      <c r="A233" s="12">
        <v>5</v>
      </c>
      <c r="B233" s="84"/>
      <c r="C233" s="85"/>
      <c r="D233" s="85"/>
      <c r="E233" s="85"/>
      <c r="F233" s="90"/>
      <c r="G233" s="87"/>
      <c r="H233" s="88"/>
      <c r="I233" s="126"/>
      <c r="J233" s="119"/>
      <c r="K233" s="89"/>
      <c r="L233" s="113">
        <f t="shared" si="22"/>
        <v>0</v>
      </c>
      <c r="N233" s="13"/>
      <c r="P233" s="18" t="str">
        <f t="shared" si="23"/>
        <v/>
      </c>
      <c r="R233" s="13"/>
      <c r="S233" s="13"/>
      <c r="T233" s="123"/>
    </row>
    <row r="234" spans="1:20" s="82" customFormat="1" ht="15" x14ac:dyDescent="0.2">
      <c r="A234" s="12">
        <v>5</v>
      </c>
      <c r="B234" s="84"/>
      <c r="C234" s="85"/>
      <c r="D234" s="85"/>
      <c r="E234" s="85"/>
      <c r="F234" s="90"/>
      <c r="G234" s="87"/>
      <c r="H234" s="88"/>
      <c r="I234" s="126"/>
      <c r="J234" s="119"/>
      <c r="K234" s="89"/>
      <c r="L234" s="113">
        <f t="shared" si="22"/>
        <v>0</v>
      </c>
      <c r="N234" s="13"/>
      <c r="P234" s="18" t="str">
        <f t="shared" si="23"/>
        <v/>
      </c>
      <c r="R234" s="13"/>
      <c r="S234" s="13"/>
      <c r="T234" s="123"/>
    </row>
    <row r="235" spans="1:20" s="82" customFormat="1" ht="15" x14ac:dyDescent="0.2">
      <c r="A235" s="12">
        <v>5</v>
      </c>
      <c r="B235" s="84"/>
      <c r="C235" s="85"/>
      <c r="D235" s="85"/>
      <c r="E235" s="85"/>
      <c r="F235" s="90"/>
      <c r="G235" s="87"/>
      <c r="H235" s="88"/>
      <c r="I235" s="126"/>
      <c r="J235" s="119"/>
      <c r="K235" s="89"/>
      <c r="L235" s="113">
        <f t="shared" si="22"/>
        <v>0</v>
      </c>
      <c r="N235" s="13"/>
      <c r="P235" s="18" t="str">
        <f t="shared" si="23"/>
        <v/>
      </c>
      <c r="R235" s="13"/>
      <c r="S235" s="13"/>
      <c r="T235" s="123"/>
    </row>
    <row r="236" spans="1:20" s="82" customFormat="1" ht="15" x14ac:dyDescent="0.2">
      <c r="A236" s="12">
        <v>5</v>
      </c>
      <c r="B236" s="84"/>
      <c r="C236" s="85"/>
      <c r="D236" s="85"/>
      <c r="E236" s="85"/>
      <c r="F236" s="90"/>
      <c r="G236" s="87"/>
      <c r="H236" s="88"/>
      <c r="I236" s="126"/>
      <c r="J236" s="119"/>
      <c r="K236" s="89"/>
      <c r="L236" s="113">
        <f t="shared" si="22"/>
        <v>0</v>
      </c>
      <c r="N236" s="13"/>
      <c r="P236" s="18" t="str">
        <f t="shared" si="23"/>
        <v/>
      </c>
      <c r="R236" s="13"/>
      <c r="S236" s="13"/>
      <c r="T236" s="123"/>
    </row>
    <row r="237" spans="1:20" s="82" customFormat="1" ht="15" x14ac:dyDescent="0.2">
      <c r="A237" s="12">
        <v>5</v>
      </c>
      <c r="B237" s="84"/>
      <c r="C237" s="85"/>
      <c r="D237" s="85"/>
      <c r="E237" s="85"/>
      <c r="F237" s="90"/>
      <c r="G237" s="87"/>
      <c r="H237" s="88"/>
      <c r="I237" s="126"/>
      <c r="J237" s="119"/>
      <c r="K237" s="89"/>
      <c r="L237" s="113">
        <f t="shared" si="22"/>
        <v>0</v>
      </c>
      <c r="N237" s="13"/>
      <c r="P237" s="18" t="str">
        <f t="shared" si="23"/>
        <v/>
      </c>
      <c r="R237" s="13"/>
      <c r="S237" s="13"/>
      <c r="T237" s="123"/>
    </row>
    <row r="238" spans="1:20" s="82" customFormat="1" ht="15" x14ac:dyDescent="0.2">
      <c r="A238" s="12">
        <v>5</v>
      </c>
      <c r="B238" s="84"/>
      <c r="C238" s="85"/>
      <c r="D238" s="85"/>
      <c r="E238" s="85"/>
      <c r="F238" s="90"/>
      <c r="G238" s="87"/>
      <c r="H238" s="88"/>
      <c r="I238" s="126"/>
      <c r="J238" s="119"/>
      <c r="K238" s="89"/>
      <c r="L238" s="113">
        <f t="shared" si="22"/>
        <v>0</v>
      </c>
      <c r="N238" s="13"/>
      <c r="P238" s="18" t="str">
        <f t="shared" si="23"/>
        <v/>
      </c>
      <c r="R238" s="13"/>
      <c r="S238" s="13"/>
      <c r="T238" s="123"/>
    </row>
    <row r="239" spans="1:20" s="82" customFormat="1" ht="15" x14ac:dyDescent="0.2">
      <c r="A239" s="12">
        <v>5</v>
      </c>
      <c r="B239" s="84"/>
      <c r="C239" s="85"/>
      <c r="D239" s="85"/>
      <c r="E239" s="85"/>
      <c r="F239" s="90"/>
      <c r="G239" s="87"/>
      <c r="H239" s="88"/>
      <c r="I239" s="126"/>
      <c r="J239" s="119"/>
      <c r="K239" s="89"/>
      <c r="L239" s="113">
        <f t="shared" si="22"/>
        <v>0</v>
      </c>
      <c r="N239" s="13"/>
      <c r="P239" s="18" t="str">
        <f t="shared" si="23"/>
        <v/>
      </c>
      <c r="R239" s="13"/>
      <c r="S239" s="13"/>
      <c r="T239" s="123"/>
    </row>
    <row r="240" spans="1:20" s="82" customFormat="1" ht="15" x14ac:dyDescent="0.2">
      <c r="A240" s="12">
        <v>5</v>
      </c>
      <c r="B240" s="84"/>
      <c r="C240" s="85"/>
      <c r="D240" s="85"/>
      <c r="E240" s="85"/>
      <c r="F240" s="90"/>
      <c r="G240" s="87"/>
      <c r="H240" s="88"/>
      <c r="I240" s="126"/>
      <c r="J240" s="119"/>
      <c r="K240" s="89"/>
      <c r="L240" s="113">
        <f t="shared" si="22"/>
        <v>0</v>
      </c>
      <c r="N240" s="13"/>
      <c r="P240" s="18" t="str">
        <f t="shared" si="23"/>
        <v/>
      </c>
      <c r="R240" s="13"/>
      <c r="S240" s="13"/>
      <c r="T240" s="123"/>
    </row>
    <row r="241" spans="1:20" s="82" customFormat="1" ht="15" x14ac:dyDescent="0.2">
      <c r="A241" s="12">
        <v>5</v>
      </c>
      <c r="B241" s="84"/>
      <c r="C241" s="85"/>
      <c r="D241" s="85"/>
      <c r="E241" s="85"/>
      <c r="F241" s="90"/>
      <c r="G241" s="87"/>
      <c r="H241" s="88"/>
      <c r="I241" s="126"/>
      <c r="J241" s="119"/>
      <c r="K241" s="89"/>
      <c r="L241" s="113">
        <f t="shared" si="22"/>
        <v>0</v>
      </c>
      <c r="N241" s="13"/>
      <c r="P241" s="18" t="str">
        <f t="shared" si="23"/>
        <v/>
      </c>
      <c r="R241" s="13"/>
      <c r="S241" s="13"/>
      <c r="T241" s="123"/>
    </row>
    <row r="242" spans="1:20" s="82" customFormat="1" ht="15" x14ac:dyDescent="0.2">
      <c r="A242" s="12">
        <v>5</v>
      </c>
      <c r="B242" s="84"/>
      <c r="C242" s="85"/>
      <c r="D242" s="85"/>
      <c r="E242" s="85"/>
      <c r="F242" s="90"/>
      <c r="G242" s="87"/>
      <c r="H242" s="88"/>
      <c r="I242" s="126"/>
      <c r="J242" s="119"/>
      <c r="K242" s="89"/>
      <c r="L242" s="113">
        <f t="shared" si="22"/>
        <v>0</v>
      </c>
      <c r="N242" s="13"/>
      <c r="P242" s="18" t="str">
        <f t="shared" si="23"/>
        <v/>
      </c>
      <c r="R242" s="13"/>
      <c r="S242" s="13"/>
      <c r="T242" s="123"/>
    </row>
    <row r="243" spans="1:20" s="82" customFormat="1" ht="15" x14ac:dyDescent="0.2">
      <c r="A243" s="12">
        <v>5</v>
      </c>
      <c r="B243" s="84"/>
      <c r="C243" s="85"/>
      <c r="D243" s="85"/>
      <c r="E243" s="85"/>
      <c r="F243" s="90"/>
      <c r="G243" s="87"/>
      <c r="H243" s="88"/>
      <c r="I243" s="126"/>
      <c r="J243" s="119"/>
      <c r="K243" s="89"/>
      <c r="L243" s="113">
        <f t="shared" si="22"/>
        <v>0</v>
      </c>
      <c r="N243" s="13"/>
      <c r="P243" s="18" t="str">
        <f t="shared" si="23"/>
        <v/>
      </c>
      <c r="R243" s="13"/>
      <c r="S243" s="13"/>
      <c r="T243" s="123"/>
    </row>
    <row r="244" spans="1:20" s="82" customFormat="1" ht="15" x14ac:dyDescent="0.2">
      <c r="A244" s="12">
        <v>5</v>
      </c>
      <c r="B244" s="84"/>
      <c r="C244" s="85"/>
      <c r="D244" s="85"/>
      <c r="E244" s="85"/>
      <c r="F244" s="90"/>
      <c r="G244" s="87"/>
      <c r="H244" s="88"/>
      <c r="I244" s="126"/>
      <c r="J244" s="119"/>
      <c r="K244" s="89"/>
      <c r="L244" s="113">
        <f t="shared" si="22"/>
        <v>0</v>
      </c>
      <c r="N244" s="13"/>
      <c r="P244" s="18" t="str">
        <f t="shared" si="23"/>
        <v/>
      </c>
      <c r="R244" s="13"/>
      <c r="S244" s="13"/>
      <c r="T244" s="123"/>
    </row>
    <row r="245" spans="1:20" s="82" customFormat="1" ht="15" x14ac:dyDescent="0.2">
      <c r="A245" s="12">
        <v>5</v>
      </c>
      <c r="B245" s="84"/>
      <c r="C245" s="85"/>
      <c r="D245" s="85"/>
      <c r="E245" s="85"/>
      <c r="F245" s="90"/>
      <c r="G245" s="87"/>
      <c r="H245" s="88"/>
      <c r="I245" s="126"/>
      <c r="J245" s="119"/>
      <c r="K245" s="89"/>
      <c r="L245" s="113">
        <f t="shared" si="22"/>
        <v>0</v>
      </c>
      <c r="N245" s="13"/>
      <c r="P245" s="18" t="str">
        <f t="shared" si="23"/>
        <v/>
      </c>
      <c r="R245" s="13"/>
      <c r="S245" s="13"/>
      <c r="T245" s="123"/>
    </row>
    <row r="246" spans="1:20" s="82" customFormat="1" ht="15" x14ac:dyDescent="0.2">
      <c r="A246" s="12">
        <v>5</v>
      </c>
      <c r="B246" s="84"/>
      <c r="C246" s="85"/>
      <c r="D246" s="85"/>
      <c r="E246" s="85"/>
      <c r="F246" s="90"/>
      <c r="G246" s="87"/>
      <c r="H246" s="88"/>
      <c r="I246" s="126"/>
      <c r="J246" s="119"/>
      <c r="K246" s="89"/>
      <c r="L246" s="113">
        <f t="shared" si="22"/>
        <v>0</v>
      </c>
      <c r="N246" s="13"/>
      <c r="P246" s="18" t="str">
        <f t="shared" si="23"/>
        <v/>
      </c>
      <c r="R246" s="13"/>
      <c r="S246" s="13"/>
      <c r="T246" s="123"/>
    </row>
    <row r="247" spans="1:20" s="82" customFormat="1" ht="15" x14ac:dyDescent="0.2">
      <c r="A247" s="12">
        <v>5</v>
      </c>
      <c r="B247" s="84"/>
      <c r="C247" s="85"/>
      <c r="D247" s="85"/>
      <c r="E247" s="85"/>
      <c r="F247" s="90"/>
      <c r="G247" s="87"/>
      <c r="H247" s="88"/>
      <c r="I247" s="126"/>
      <c r="J247" s="119"/>
      <c r="K247" s="89"/>
      <c r="L247" s="113">
        <f t="shared" si="22"/>
        <v>0</v>
      </c>
      <c r="N247" s="13"/>
      <c r="P247" s="18" t="str">
        <f t="shared" si="23"/>
        <v/>
      </c>
      <c r="R247" s="13"/>
      <c r="S247" s="13"/>
      <c r="T247" s="123"/>
    </row>
    <row r="248" spans="1:20" s="82" customFormat="1" ht="15" x14ac:dyDescent="0.2">
      <c r="A248" s="12">
        <v>5</v>
      </c>
      <c r="B248" s="84"/>
      <c r="C248" s="85"/>
      <c r="D248" s="85"/>
      <c r="E248" s="85"/>
      <c r="F248" s="90"/>
      <c r="G248" s="87"/>
      <c r="H248" s="88"/>
      <c r="I248" s="126"/>
      <c r="J248" s="119"/>
      <c r="K248" s="89"/>
      <c r="L248" s="113">
        <f t="shared" si="22"/>
        <v>0</v>
      </c>
      <c r="N248" s="13"/>
      <c r="P248" s="18" t="str">
        <f t="shared" si="23"/>
        <v/>
      </c>
      <c r="R248" s="13"/>
      <c r="S248" s="13"/>
      <c r="T248" s="123"/>
    </row>
    <row r="249" spans="1:20" s="82" customFormat="1" ht="15" x14ac:dyDescent="0.2">
      <c r="A249" s="12">
        <v>5</v>
      </c>
      <c r="B249" s="84"/>
      <c r="C249" s="85"/>
      <c r="D249" s="85"/>
      <c r="E249" s="85"/>
      <c r="F249" s="90"/>
      <c r="G249" s="87"/>
      <c r="H249" s="88"/>
      <c r="I249" s="126"/>
      <c r="J249" s="119"/>
      <c r="K249" s="89"/>
      <c r="L249" s="113">
        <f t="shared" si="22"/>
        <v>0</v>
      </c>
      <c r="N249" s="13"/>
      <c r="P249" s="18" t="str">
        <f t="shared" si="23"/>
        <v/>
      </c>
      <c r="R249" s="13"/>
      <c r="S249" s="13"/>
      <c r="T249" s="123"/>
    </row>
    <row r="250" spans="1:20" s="82" customFormat="1" ht="15" x14ac:dyDescent="0.2">
      <c r="A250" s="12">
        <v>5</v>
      </c>
      <c r="B250" s="84"/>
      <c r="C250" s="85"/>
      <c r="D250" s="85"/>
      <c r="E250" s="85"/>
      <c r="F250" s="90"/>
      <c r="G250" s="87"/>
      <c r="H250" s="88"/>
      <c r="I250" s="126"/>
      <c r="J250" s="119"/>
      <c r="K250" s="89"/>
      <c r="L250" s="113">
        <f t="shared" si="22"/>
        <v>0</v>
      </c>
      <c r="N250" s="13"/>
      <c r="P250" s="18" t="str">
        <f t="shared" si="23"/>
        <v/>
      </c>
      <c r="R250" s="13"/>
      <c r="S250" s="13"/>
      <c r="T250" s="123"/>
    </row>
    <row r="251" spans="1:20" s="82" customFormat="1" ht="15" x14ac:dyDescent="0.2">
      <c r="A251" s="12">
        <v>5</v>
      </c>
      <c r="B251" s="84"/>
      <c r="C251" s="85"/>
      <c r="D251" s="85"/>
      <c r="E251" s="85"/>
      <c r="F251" s="90"/>
      <c r="G251" s="87"/>
      <c r="H251" s="88"/>
      <c r="I251" s="126"/>
      <c r="J251" s="119"/>
      <c r="K251" s="89"/>
      <c r="L251" s="113">
        <f t="shared" si="22"/>
        <v>0</v>
      </c>
      <c r="N251" s="13"/>
      <c r="P251" s="18" t="str">
        <f t="shared" si="23"/>
        <v/>
      </c>
      <c r="R251" s="13"/>
      <c r="S251" s="13"/>
      <c r="T251" s="123"/>
    </row>
    <row r="252" spans="1:20" s="82" customFormat="1" ht="15" x14ac:dyDescent="0.2">
      <c r="A252" s="12">
        <v>5</v>
      </c>
      <c r="B252" s="84"/>
      <c r="C252" s="85"/>
      <c r="D252" s="85"/>
      <c r="E252" s="85"/>
      <c r="F252" s="90"/>
      <c r="G252" s="87"/>
      <c r="H252" s="88"/>
      <c r="I252" s="126"/>
      <c r="J252" s="119"/>
      <c r="K252" s="89"/>
      <c r="L252" s="113">
        <f t="shared" si="22"/>
        <v>0</v>
      </c>
      <c r="N252" s="13"/>
      <c r="P252" s="18" t="str">
        <f t="shared" si="23"/>
        <v/>
      </c>
      <c r="R252" s="13"/>
      <c r="S252" s="13"/>
      <c r="T252" s="123"/>
    </row>
    <row r="253" spans="1:20" s="82" customFormat="1" ht="15" x14ac:dyDescent="0.2">
      <c r="A253" s="12">
        <v>5</v>
      </c>
      <c r="B253" s="84"/>
      <c r="C253" s="85"/>
      <c r="D253" s="85"/>
      <c r="E253" s="85"/>
      <c r="F253" s="90"/>
      <c r="G253" s="87"/>
      <c r="H253" s="88"/>
      <c r="I253" s="126"/>
      <c r="J253" s="119"/>
      <c r="K253" s="89"/>
      <c r="L253" s="113">
        <f t="shared" si="22"/>
        <v>0</v>
      </c>
      <c r="N253" s="13"/>
      <c r="P253" s="18" t="str">
        <f t="shared" si="23"/>
        <v/>
      </c>
      <c r="R253" s="13"/>
      <c r="S253" s="13"/>
      <c r="T253" s="123"/>
    </row>
    <row r="254" spans="1:20" s="82" customFormat="1" ht="15" x14ac:dyDescent="0.2">
      <c r="A254" s="12">
        <v>5</v>
      </c>
      <c r="B254" s="84"/>
      <c r="C254" s="85"/>
      <c r="D254" s="85"/>
      <c r="E254" s="85"/>
      <c r="F254" s="90"/>
      <c r="G254" s="87"/>
      <c r="H254" s="88"/>
      <c r="I254" s="126"/>
      <c r="J254" s="119"/>
      <c r="K254" s="89"/>
      <c r="L254" s="113">
        <f t="shared" si="22"/>
        <v>0</v>
      </c>
      <c r="N254" s="13"/>
      <c r="P254" s="18" t="str">
        <f t="shared" si="23"/>
        <v/>
      </c>
      <c r="R254" s="13"/>
      <c r="S254" s="13"/>
      <c r="T254" s="123"/>
    </row>
    <row r="255" spans="1:20" s="82" customFormat="1" ht="15" x14ac:dyDescent="0.2">
      <c r="A255" s="12">
        <v>5</v>
      </c>
      <c r="B255" s="84"/>
      <c r="C255" s="85"/>
      <c r="D255" s="85"/>
      <c r="E255" s="85"/>
      <c r="F255" s="90"/>
      <c r="G255" s="87"/>
      <c r="H255" s="88"/>
      <c r="I255" s="126"/>
      <c r="J255" s="119"/>
      <c r="K255" s="89"/>
      <c r="L255" s="113">
        <f t="shared" ref="L255:L256" si="24">IF(D255="SÍ",I255,0)</f>
        <v>0</v>
      </c>
      <c r="N255" s="13"/>
      <c r="P255" s="18" t="str">
        <f t="shared" ref="P255:P257" si="25">IF(N255="x",I255,"")</f>
        <v/>
      </c>
      <c r="R255" s="13"/>
      <c r="S255" s="13"/>
      <c r="T255" s="123"/>
    </row>
    <row r="256" spans="1:20" s="82" customFormat="1" ht="15" x14ac:dyDescent="0.2">
      <c r="A256" s="12">
        <v>5</v>
      </c>
      <c r="B256" s="84"/>
      <c r="C256" s="85"/>
      <c r="D256" s="85"/>
      <c r="E256" s="85"/>
      <c r="F256" s="90"/>
      <c r="G256" s="87"/>
      <c r="H256" s="88"/>
      <c r="I256" s="126"/>
      <c r="J256" s="119"/>
      <c r="K256" s="89"/>
      <c r="L256" s="113">
        <f t="shared" si="24"/>
        <v>0</v>
      </c>
      <c r="N256" s="13"/>
      <c r="P256" s="18" t="str">
        <f t="shared" si="25"/>
        <v/>
      </c>
      <c r="R256" s="13"/>
      <c r="S256" s="13"/>
      <c r="T256" s="123"/>
    </row>
    <row r="257" spans="1:20" s="82" customFormat="1" ht="15.75" thickBot="1" x14ac:dyDescent="0.25">
      <c r="A257" s="12"/>
      <c r="B257" s="96"/>
      <c r="C257" s="100"/>
      <c r="D257" s="97"/>
      <c r="E257" s="97"/>
      <c r="F257" s="91"/>
      <c r="G257" s="124"/>
      <c r="H257" s="91"/>
      <c r="I257" s="52"/>
      <c r="J257" s="122"/>
      <c r="K257" s="98"/>
      <c r="L257" s="115"/>
      <c r="N257" s="14"/>
      <c r="O257" s="91"/>
      <c r="P257" s="19" t="str">
        <f t="shared" si="25"/>
        <v/>
      </c>
      <c r="R257" s="13"/>
      <c r="S257" s="13"/>
      <c r="T257" s="123"/>
    </row>
    <row r="258" spans="1:20" s="82" customFormat="1" ht="15.75" thickBot="1" x14ac:dyDescent="0.25">
      <c r="A258" s="12"/>
      <c r="B258" s="92"/>
      <c r="C258" s="102"/>
      <c r="D258" s="55"/>
      <c r="E258" s="55"/>
      <c r="F258" s="55"/>
      <c r="G258" s="93"/>
      <c r="H258" s="94" t="s">
        <v>17</v>
      </c>
      <c r="I258" s="103">
        <f>SUM(I191:I257)</f>
        <v>0</v>
      </c>
      <c r="J258" s="120"/>
      <c r="K258" s="53"/>
      <c r="L258" s="103">
        <f>SUM(L191:L257)</f>
        <v>0</v>
      </c>
      <c r="N258" s="51"/>
      <c r="P258" s="103">
        <f>SUM(P191:P257)</f>
        <v>0</v>
      </c>
      <c r="Q258" s="20" t="e">
        <f>P258/$P$3</f>
        <v>#REF!</v>
      </c>
      <c r="R258" s="51"/>
      <c r="S258" s="51"/>
      <c r="T258" s="83"/>
    </row>
    <row r="259" spans="1:20" s="82" customFormat="1" ht="9" customHeight="1" x14ac:dyDescent="0.2">
      <c r="A259" s="12"/>
      <c r="B259" s="92"/>
      <c r="C259" s="102"/>
      <c r="D259" s="55"/>
      <c r="E259" s="55"/>
      <c r="F259" s="55"/>
      <c r="G259" s="93"/>
      <c r="H259" s="56"/>
      <c r="I259" s="117"/>
      <c r="J259" s="120"/>
      <c r="K259" s="53"/>
      <c r="L259" s="52"/>
      <c r="N259" s="51"/>
      <c r="P259" s="52"/>
      <c r="R259" s="51"/>
      <c r="S259" s="51"/>
      <c r="T259" s="83"/>
    </row>
    <row r="260" spans="1:20" s="82" customFormat="1" ht="19.5" customHeight="1" x14ac:dyDescent="0.2">
      <c r="A260" s="12"/>
      <c r="B260" s="30" t="s">
        <v>8</v>
      </c>
      <c r="C260" s="77"/>
      <c r="D260" s="77"/>
      <c r="E260" s="105"/>
      <c r="F260" s="105"/>
      <c r="G260" s="106"/>
      <c r="H260" s="80"/>
      <c r="I260" s="112"/>
      <c r="J260" s="121"/>
      <c r="K260" s="81"/>
      <c r="L260" s="112"/>
      <c r="N260" s="51"/>
      <c r="P260" s="52"/>
      <c r="R260" s="51"/>
      <c r="S260" s="51"/>
      <c r="T260" s="83"/>
    </row>
    <row r="261" spans="1:20" s="82" customFormat="1" ht="15" customHeight="1" x14ac:dyDescent="0.2">
      <c r="A261" s="12">
        <v>6</v>
      </c>
      <c r="B261" s="84"/>
      <c r="C261" s="85"/>
      <c r="D261" s="85"/>
      <c r="E261" s="90"/>
      <c r="F261" s="90"/>
      <c r="G261" s="87"/>
      <c r="H261" s="88"/>
      <c r="I261" s="126"/>
      <c r="J261" s="119"/>
      <c r="K261" s="89"/>
      <c r="L261" s="113">
        <f t="shared" ref="L261:L324" si="26">IF(D261="SÍ",I261,0)</f>
        <v>0</v>
      </c>
      <c r="N261" s="13"/>
      <c r="P261" s="18" t="str">
        <f t="shared" ref="P261:P324" si="27">IF(N261="x",I261,"")</f>
        <v/>
      </c>
      <c r="R261" s="13"/>
      <c r="S261" s="13"/>
      <c r="T261" s="123"/>
    </row>
    <row r="262" spans="1:20" s="82" customFormat="1" ht="15" x14ac:dyDescent="0.2">
      <c r="A262" s="12">
        <v>6</v>
      </c>
      <c r="B262" s="84"/>
      <c r="C262" s="85"/>
      <c r="D262" s="85"/>
      <c r="E262" s="85"/>
      <c r="F262" s="90"/>
      <c r="G262" s="87"/>
      <c r="H262" s="88"/>
      <c r="I262" s="126"/>
      <c r="J262" s="119"/>
      <c r="K262" s="89"/>
      <c r="L262" s="113">
        <f t="shared" si="26"/>
        <v>0</v>
      </c>
      <c r="N262" s="13"/>
      <c r="P262" s="18" t="str">
        <f t="shared" si="27"/>
        <v/>
      </c>
      <c r="R262" s="13"/>
      <c r="S262" s="13"/>
      <c r="T262" s="123"/>
    </row>
    <row r="263" spans="1:20" s="82" customFormat="1" ht="15" x14ac:dyDescent="0.2">
      <c r="A263" s="12">
        <v>6</v>
      </c>
      <c r="B263" s="84"/>
      <c r="C263" s="85"/>
      <c r="D263" s="85"/>
      <c r="E263" s="85"/>
      <c r="F263" s="90"/>
      <c r="G263" s="87"/>
      <c r="H263" s="88"/>
      <c r="I263" s="126"/>
      <c r="J263" s="119"/>
      <c r="K263" s="89"/>
      <c r="L263" s="113">
        <f t="shared" si="26"/>
        <v>0</v>
      </c>
      <c r="N263" s="13"/>
      <c r="P263" s="18" t="str">
        <f t="shared" si="27"/>
        <v/>
      </c>
      <c r="R263" s="13"/>
      <c r="S263" s="13"/>
      <c r="T263" s="123"/>
    </row>
    <row r="264" spans="1:20" s="82" customFormat="1" ht="15" x14ac:dyDescent="0.2">
      <c r="A264" s="12">
        <v>6</v>
      </c>
      <c r="B264" s="84"/>
      <c r="C264" s="85"/>
      <c r="D264" s="85"/>
      <c r="E264" s="85"/>
      <c r="F264" s="90"/>
      <c r="G264" s="87"/>
      <c r="H264" s="88"/>
      <c r="I264" s="126"/>
      <c r="J264" s="119"/>
      <c r="K264" s="89"/>
      <c r="L264" s="113">
        <f t="shared" si="26"/>
        <v>0</v>
      </c>
      <c r="N264" s="13"/>
      <c r="P264" s="18" t="str">
        <f t="shared" si="27"/>
        <v/>
      </c>
      <c r="R264" s="13"/>
      <c r="S264" s="13"/>
      <c r="T264" s="123"/>
    </row>
    <row r="265" spans="1:20" s="82" customFormat="1" ht="15" x14ac:dyDescent="0.2">
      <c r="A265" s="12">
        <v>6</v>
      </c>
      <c r="B265" s="84"/>
      <c r="C265" s="85"/>
      <c r="D265" s="85"/>
      <c r="E265" s="85"/>
      <c r="F265" s="90"/>
      <c r="G265" s="87"/>
      <c r="H265" s="88"/>
      <c r="I265" s="126"/>
      <c r="J265" s="119"/>
      <c r="K265" s="89"/>
      <c r="L265" s="113">
        <f t="shared" si="26"/>
        <v>0</v>
      </c>
      <c r="N265" s="13"/>
      <c r="P265" s="18" t="str">
        <f t="shared" si="27"/>
        <v/>
      </c>
      <c r="R265" s="13"/>
      <c r="S265" s="13"/>
      <c r="T265" s="123"/>
    </row>
    <row r="266" spans="1:20" s="82" customFormat="1" ht="15" x14ac:dyDescent="0.2">
      <c r="A266" s="12">
        <v>6</v>
      </c>
      <c r="B266" s="84"/>
      <c r="C266" s="85"/>
      <c r="D266" s="85"/>
      <c r="E266" s="85"/>
      <c r="F266" s="90"/>
      <c r="G266" s="87"/>
      <c r="H266" s="88"/>
      <c r="I266" s="126"/>
      <c r="J266" s="119"/>
      <c r="K266" s="89"/>
      <c r="L266" s="113">
        <f t="shared" si="26"/>
        <v>0</v>
      </c>
      <c r="N266" s="13"/>
      <c r="P266" s="18" t="str">
        <f t="shared" si="27"/>
        <v/>
      </c>
      <c r="R266" s="13"/>
      <c r="S266" s="13"/>
      <c r="T266" s="123"/>
    </row>
    <row r="267" spans="1:20" s="82" customFormat="1" ht="15" x14ac:dyDescent="0.2">
      <c r="A267" s="12">
        <v>6</v>
      </c>
      <c r="B267" s="84"/>
      <c r="C267" s="85"/>
      <c r="D267" s="85"/>
      <c r="E267" s="85"/>
      <c r="F267" s="90"/>
      <c r="G267" s="87"/>
      <c r="H267" s="88"/>
      <c r="I267" s="126"/>
      <c r="J267" s="119"/>
      <c r="K267" s="89"/>
      <c r="L267" s="113">
        <f t="shared" si="26"/>
        <v>0</v>
      </c>
      <c r="N267" s="13"/>
      <c r="P267" s="18" t="str">
        <f t="shared" si="27"/>
        <v/>
      </c>
      <c r="R267" s="13"/>
      <c r="S267" s="13"/>
      <c r="T267" s="123"/>
    </row>
    <row r="268" spans="1:20" s="82" customFormat="1" ht="15" x14ac:dyDescent="0.2">
      <c r="A268" s="12">
        <v>6</v>
      </c>
      <c r="B268" s="84"/>
      <c r="C268" s="85"/>
      <c r="D268" s="85"/>
      <c r="E268" s="85"/>
      <c r="F268" s="90"/>
      <c r="G268" s="87"/>
      <c r="H268" s="88"/>
      <c r="I268" s="126"/>
      <c r="J268" s="119"/>
      <c r="K268" s="89"/>
      <c r="L268" s="113">
        <f t="shared" si="26"/>
        <v>0</v>
      </c>
      <c r="N268" s="13"/>
      <c r="P268" s="18" t="str">
        <f t="shared" si="27"/>
        <v/>
      </c>
      <c r="R268" s="13"/>
      <c r="S268" s="13"/>
      <c r="T268" s="123"/>
    </row>
    <row r="269" spans="1:20" s="82" customFormat="1" ht="15" x14ac:dyDescent="0.2">
      <c r="A269" s="12">
        <v>6</v>
      </c>
      <c r="B269" s="84"/>
      <c r="C269" s="85"/>
      <c r="D269" s="85"/>
      <c r="E269" s="85"/>
      <c r="F269" s="90"/>
      <c r="G269" s="87"/>
      <c r="H269" s="88"/>
      <c r="I269" s="126"/>
      <c r="J269" s="119"/>
      <c r="K269" s="89"/>
      <c r="L269" s="113">
        <f t="shared" si="26"/>
        <v>0</v>
      </c>
      <c r="N269" s="13"/>
      <c r="P269" s="18" t="str">
        <f t="shared" si="27"/>
        <v/>
      </c>
      <c r="R269" s="13"/>
      <c r="S269" s="13"/>
      <c r="T269" s="123"/>
    </row>
    <row r="270" spans="1:20" s="82" customFormat="1" ht="15" x14ac:dyDescent="0.2">
      <c r="A270" s="12">
        <v>6</v>
      </c>
      <c r="B270" s="84"/>
      <c r="C270" s="85"/>
      <c r="D270" s="85"/>
      <c r="E270" s="85"/>
      <c r="F270" s="90"/>
      <c r="G270" s="87"/>
      <c r="H270" s="88"/>
      <c r="I270" s="126"/>
      <c r="J270" s="119"/>
      <c r="K270" s="89"/>
      <c r="L270" s="113">
        <f t="shared" si="26"/>
        <v>0</v>
      </c>
      <c r="N270" s="13"/>
      <c r="P270" s="18" t="str">
        <f t="shared" si="27"/>
        <v/>
      </c>
      <c r="R270" s="13"/>
      <c r="S270" s="13"/>
      <c r="T270" s="123"/>
    </row>
    <row r="271" spans="1:20" s="82" customFormat="1" ht="15" x14ac:dyDescent="0.2">
      <c r="A271" s="12">
        <v>6</v>
      </c>
      <c r="B271" s="84"/>
      <c r="C271" s="85"/>
      <c r="D271" s="85"/>
      <c r="E271" s="85"/>
      <c r="F271" s="90"/>
      <c r="G271" s="87"/>
      <c r="H271" s="88"/>
      <c r="I271" s="126"/>
      <c r="J271" s="119"/>
      <c r="K271" s="89"/>
      <c r="L271" s="113">
        <f t="shared" si="26"/>
        <v>0</v>
      </c>
      <c r="N271" s="13"/>
      <c r="P271" s="18" t="str">
        <f t="shared" si="27"/>
        <v/>
      </c>
      <c r="R271" s="13"/>
      <c r="S271" s="13"/>
      <c r="T271" s="123"/>
    </row>
    <row r="272" spans="1:20" s="82" customFormat="1" ht="15" x14ac:dyDescent="0.2">
      <c r="A272" s="12">
        <v>6</v>
      </c>
      <c r="B272" s="84"/>
      <c r="C272" s="85"/>
      <c r="D272" s="85"/>
      <c r="E272" s="85"/>
      <c r="F272" s="90"/>
      <c r="G272" s="87"/>
      <c r="H272" s="88"/>
      <c r="I272" s="126"/>
      <c r="J272" s="119"/>
      <c r="K272" s="89"/>
      <c r="L272" s="113">
        <f t="shared" si="26"/>
        <v>0</v>
      </c>
      <c r="N272" s="13"/>
      <c r="P272" s="18" t="str">
        <f t="shared" si="27"/>
        <v/>
      </c>
      <c r="R272" s="13"/>
      <c r="S272" s="13"/>
      <c r="T272" s="123"/>
    </row>
    <row r="273" spans="1:20" s="82" customFormat="1" ht="15" x14ac:dyDescent="0.2">
      <c r="A273" s="12">
        <v>6</v>
      </c>
      <c r="B273" s="84"/>
      <c r="C273" s="85"/>
      <c r="D273" s="85"/>
      <c r="E273" s="85"/>
      <c r="F273" s="90"/>
      <c r="G273" s="87"/>
      <c r="H273" s="88"/>
      <c r="I273" s="126"/>
      <c r="J273" s="119"/>
      <c r="K273" s="89"/>
      <c r="L273" s="113">
        <f t="shared" si="26"/>
        <v>0</v>
      </c>
      <c r="N273" s="13"/>
      <c r="P273" s="18" t="str">
        <f t="shared" si="27"/>
        <v/>
      </c>
      <c r="R273" s="13"/>
      <c r="S273" s="13"/>
      <c r="T273" s="123"/>
    </row>
    <row r="274" spans="1:20" s="82" customFormat="1" ht="15" x14ac:dyDescent="0.2">
      <c r="A274" s="12">
        <v>6</v>
      </c>
      <c r="B274" s="84"/>
      <c r="C274" s="85"/>
      <c r="D274" s="85"/>
      <c r="E274" s="85"/>
      <c r="F274" s="90"/>
      <c r="G274" s="87"/>
      <c r="H274" s="88"/>
      <c r="I274" s="126"/>
      <c r="J274" s="119"/>
      <c r="K274" s="89"/>
      <c r="L274" s="113">
        <f t="shared" si="26"/>
        <v>0</v>
      </c>
      <c r="N274" s="13"/>
      <c r="P274" s="18" t="str">
        <f t="shared" si="27"/>
        <v/>
      </c>
      <c r="R274" s="13"/>
      <c r="S274" s="13"/>
      <c r="T274" s="123"/>
    </row>
    <row r="275" spans="1:20" s="82" customFormat="1" ht="15" x14ac:dyDescent="0.2">
      <c r="A275" s="12">
        <v>6</v>
      </c>
      <c r="B275" s="84"/>
      <c r="C275" s="85"/>
      <c r="D275" s="85"/>
      <c r="E275" s="85"/>
      <c r="F275" s="90"/>
      <c r="G275" s="87"/>
      <c r="H275" s="88"/>
      <c r="I275" s="126"/>
      <c r="J275" s="119"/>
      <c r="K275" s="89"/>
      <c r="L275" s="113">
        <f t="shared" si="26"/>
        <v>0</v>
      </c>
      <c r="N275" s="13"/>
      <c r="P275" s="18" t="str">
        <f t="shared" si="27"/>
        <v/>
      </c>
      <c r="R275" s="13"/>
      <c r="S275" s="13"/>
      <c r="T275" s="123"/>
    </row>
    <row r="276" spans="1:20" s="82" customFormat="1" ht="15" x14ac:dyDescent="0.2">
      <c r="A276" s="12">
        <v>6</v>
      </c>
      <c r="B276" s="84"/>
      <c r="C276" s="85"/>
      <c r="D276" s="85"/>
      <c r="E276" s="85"/>
      <c r="F276" s="90"/>
      <c r="G276" s="87"/>
      <c r="H276" s="88"/>
      <c r="I276" s="126"/>
      <c r="J276" s="119"/>
      <c r="K276" s="89"/>
      <c r="L276" s="113">
        <f t="shared" si="26"/>
        <v>0</v>
      </c>
      <c r="N276" s="13"/>
      <c r="P276" s="18" t="str">
        <f t="shared" si="27"/>
        <v/>
      </c>
      <c r="R276" s="13"/>
      <c r="S276" s="13"/>
      <c r="T276" s="123"/>
    </row>
    <row r="277" spans="1:20" s="82" customFormat="1" ht="15" x14ac:dyDescent="0.2">
      <c r="A277" s="12">
        <v>6</v>
      </c>
      <c r="B277" s="84"/>
      <c r="C277" s="85"/>
      <c r="D277" s="85"/>
      <c r="E277" s="85"/>
      <c r="F277" s="90"/>
      <c r="G277" s="87"/>
      <c r="H277" s="88"/>
      <c r="I277" s="126"/>
      <c r="J277" s="119"/>
      <c r="K277" s="89"/>
      <c r="L277" s="113">
        <f t="shared" si="26"/>
        <v>0</v>
      </c>
      <c r="N277" s="13"/>
      <c r="P277" s="18" t="str">
        <f t="shared" si="27"/>
        <v/>
      </c>
      <c r="R277" s="13"/>
      <c r="S277" s="13"/>
      <c r="T277" s="123"/>
    </row>
    <row r="278" spans="1:20" s="82" customFormat="1" ht="15" x14ac:dyDescent="0.2">
      <c r="A278" s="12">
        <v>6</v>
      </c>
      <c r="B278" s="84"/>
      <c r="C278" s="85"/>
      <c r="D278" s="85"/>
      <c r="E278" s="85"/>
      <c r="F278" s="90"/>
      <c r="G278" s="87"/>
      <c r="H278" s="88"/>
      <c r="I278" s="126"/>
      <c r="J278" s="119"/>
      <c r="K278" s="89"/>
      <c r="L278" s="113">
        <f t="shared" si="26"/>
        <v>0</v>
      </c>
      <c r="N278" s="13"/>
      <c r="P278" s="18" t="str">
        <f t="shared" si="27"/>
        <v/>
      </c>
      <c r="R278" s="13"/>
      <c r="S278" s="13"/>
      <c r="T278" s="123"/>
    </row>
    <row r="279" spans="1:20" s="82" customFormat="1" ht="15" x14ac:dyDescent="0.2">
      <c r="A279" s="12">
        <v>6</v>
      </c>
      <c r="B279" s="84"/>
      <c r="C279" s="85"/>
      <c r="D279" s="85"/>
      <c r="E279" s="85"/>
      <c r="F279" s="90"/>
      <c r="G279" s="87"/>
      <c r="H279" s="88"/>
      <c r="I279" s="126"/>
      <c r="J279" s="119"/>
      <c r="K279" s="89"/>
      <c r="L279" s="113">
        <f t="shared" si="26"/>
        <v>0</v>
      </c>
      <c r="N279" s="13"/>
      <c r="P279" s="18" t="str">
        <f t="shared" si="27"/>
        <v/>
      </c>
      <c r="R279" s="13"/>
      <c r="S279" s="13"/>
      <c r="T279" s="123"/>
    </row>
    <row r="280" spans="1:20" s="82" customFormat="1" ht="15" x14ac:dyDescent="0.2">
      <c r="A280" s="12">
        <v>6</v>
      </c>
      <c r="B280" s="84"/>
      <c r="C280" s="85"/>
      <c r="D280" s="85"/>
      <c r="E280" s="85"/>
      <c r="F280" s="90"/>
      <c r="G280" s="87"/>
      <c r="H280" s="88"/>
      <c r="I280" s="126"/>
      <c r="J280" s="119"/>
      <c r="K280" s="89"/>
      <c r="L280" s="113">
        <f t="shared" si="26"/>
        <v>0</v>
      </c>
      <c r="N280" s="13"/>
      <c r="P280" s="18" t="str">
        <f t="shared" si="27"/>
        <v/>
      </c>
      <c r="R280" s="13"/>
      <c r="S280" s="13"/>
      <c r="T280" s="123"/>
    </row>
    <row r="281" spans="1:20" s="82" customFormat="1" ht="15" x14ac:dyDescent="0.2">
      <c r="A281" s="12">
        <v>6</v>
      </c>
      <c r="B281" s="84"/>
      <c r="C281" s="85"/>
      <c r="D281" s="85"/>
      <c r="E281" s="85"/>
      <c r="F281" s="90"/>
      <c r="G281" s="87"/>
      <c r="H281" s="88"/>
      <c r="I281" s="126"/>
      <c r="J281" s="119"/>
      <c r="K281" s="89"/>
      <c r="L281" s="113">
        <f t="shared" si="26"/>
        <v>0</v>
      </c>
      <c r="N281" s="13"/>
      <c r="P281" s="18" t="str">
        <f t="shared" si="27"/>
        <v/>
      </c>
      <c r="R281" s="13"/>
      <c r="S281" s="13"/>
      <c r="T281" s="123"/>
    </row>
    <row r="282" spans="1:20" s="82" customFormat="1" ht="15" x14ac:dyDescent="0.2">
      <c r="A282" s="12">
        <v>6</v>
      </c>
      <c r="B282" s="84"/>
      <c r="C282" s="85"/>
      <c r="D282" s="85"/>
      <c r="E282" s="85"/>
      <c r="F282" s="90"/>
      <c r="G282" s="87"/>
      <c r="H282" s="88"/>
      <c r="I282" s="126"/>
      <c r="J282" s="119"/>
      <c r="K282" s="89"/>
      <c r="L282" s="113">
        <f t="shared" si="26"/>
        <v>0</v>
      </c>
      <c r="N282" s="13"/>
      <c r="P282" s="18" t="str">
        <f t="shared" si="27"/>
        <v/>
      </c>
      <c r="R282" s="13"/>
      <c r="S282" s="13"/>
      <c r="T282" s="123"/>
    </row>
    <row r="283" spans="1:20" s="82" customFormat="1" ht="15" x14ac:dyDescent="0.2">
      <c r="A283" s="12">
        <v>6</v>
      </c>
      <c r="B283" s="84"/>
      <c r="C283" s="85"/>
      <c r="D283" s="85"/>
      <c r="E283" s="85"/>
      <c r="F283" s="90"/>
      <c r="G283" s="87"/>
      <c r="H283" s="88"/>
      <c r="I283" s="126"/>
      <c r="J283" s="119"/>
      <c r="K283" s="89"/>
      <c r="L283" s="113">
        <f t="shared" si="26"/>
        <v>0</v>
      </c>
      <c r="N283" s="13"/>
      <c r="P283" s="18" t="str">
        <f t="shared" si="27"/>
        <v/>
      </c>
      <c r="R283" s="13"/>
      <c r="S283" s="13"/>
      <c r="T283" s="123"/>
    </row>
    <row r="284" spans="1:20" s="82" customFormat="1" ht="15" x14ac:dyDescent="0.2">
      <c r="A284" s="12">
        <v>6</v>
      </c>
      <c r="B284" s="84"/>
      <c r="C284" s="85"/>
      <c r="D284" s="85"/>
      <c r="E284" s="85"/>
      <c r="F284" s="90"/>
      <c r="G284" s="87"/>
      <c r="H284" s="88"/>
      <c r="I284" s="126"/>
      <c r="J284" s="119"/>
      <c r="K284" s="89"/>
      <c r="L284" s="113">
        <f t="shared" si="26"/>
        <v>0</v>
      </c>
      <c r="N284" s="13"/>
      <c r="P284" s="18" t="str">
        <f t="shared" si="27"/>
        <v/>
      </c>
      <c r="R284" s="13"/>
      <c r="S284" s="13"/>
      <c r="T284" s="123"/>
    </row>
    <row r="285" spans="1:20" s="82" customFormat="1" ht="15" x14ac:dyDescent="0.2">
      <c r="A285" s="12">
        <v>6</v>
      </c>
      <c r="B285" s="84"/>
      <c r="C285" s="85"/>
      <c r="D285" s="85"/>
      <c r="E285" s="85"/>
      <c r="F285" s="90"/>
      <c r="G285" s="87"/>
      <c r="H285" s="88"/>
      <c r="I285" s="126"/>
      <c r="J285" s="119"/>
      <c r="K285" s="89"/>
      <c r="L285" s="113">
        <f t="shared" si="26"/>
        <v>0</v>
      </c>
      <c r="N285" s="13"/>
      <c r="P285" s="18" t="str">
        <f t="shared" si="27"/>
        <v/>
      </c>
      <c r="R285" s="13"/>
      <c r="S285" s="13"/>
      <c r="T285" s="123"/>
    </row>
    <row r="286" spans="1:20" s="82" customFormat="1" ht="15" x14ac:dyDescent="0.2">
      <c r="A286" s="12">
        <v>6</v>
      </c>
      <c r="B286" s="84"/>
      <c r="C286" s="85"/>
      <c r="D286" s="85"/>
      <c r="E286" s="85"/>
      <c r="F286" s="90"/>
      <c r="G286" s="87"/>
      <c r="H286" s="88"/>
      <c r="I286" s="126"/>
      <c r="J286" s="119"/>
      <c r="K286" s="89"/>
      <c r="L286" s="113">
        <f t="shared" si="26"/>
        <v>0</v>
      </c>
      <c r="N286" s="13"/>
      <c r="P286" s="18" t="str">
        <f t="shared" si="27"/>
        <v/>
      </c>
      <c r="R286" s="13"/>
      <c r="S286" s="13"/>
      <c r="T286" s="123"/>
    </row>
    <row r="287" spans="1:20" s="82" customFormat="1" ht="15" x14ac:dyDescent="0.2">
      <c r="A287" s="12">
        <v>6</v>
      </c>
      <c r="B287" s="84"/>
      <c r="C287" s="85"/>
      <c r="D287" s="85"/>
      <c r="E287" s="85"/>
      <c r="F287" s="90"/>
      <c r="G287" s="87"/>
      <c r="H287" s="88"/>
      <c r="I287" s="126"/>
      <c r="J287" s="119"/>
      <c r="K287" s="89"/>
      <c r="L287" s="113">
        <f t="shared" si="26"/>
        <v>0</v>
      </c>
      <c r="N287" s="13"/>
      <c r="P287" s="18" t="str">
        <f t="shared" si="27"/>
        <v/>
      </c>
      <c r="R287" s="13"/>
      <c r="S287" s="13"/>
      <c r="T287" s="123"/>
    </row>
    <row r="288" spans="1:20" s="82" customFormat="1" ht="15" x14ac:dyDescent="0.2">
      <c r="A288" s="12">
        <v>6</v>
      </c>
      <c r="B288" s="84"/>
      <c r="C288" s="85"/>
      <c r="D288" s="85"/>
      <c r="E288" s="85"/>
      <c r="F288" s="90"/>
      <c r="G288" s="87"/>
      <c r="H288" s="88"/>
      <c r="I288" s="126"/>
      <c r="J288" s="119"/>
      <c r="K288" s="89"/>
      <c r="L288" s="113">
        <f t="shared" si="26"/>
        <v>0</v>
      </c>
      <c r="N288" s="13"/>
      <c r="P288" s="18" t="str">
        <f t="shared" si="27"/>
        <v/>
      </c>
      <c r="R288" s="13"/>
      <c r="S288" s="13"/>
      <c r="T288" s="123"/>
    </row>
    <row r="289" spans="1:20" s="82" customFormat="1" ht="15" x14ac:dyDescent="0.2">
      <c r="A289" s="12">
        <v>6</v>
      </c>
      <c r="B289" s="84"/>
      <c r="C289" s="85"/>
      <c r="D289" s="85"/>
      <c r="E289" s="85"/>
      <c r="F289" s="90"/>
      <c r="G289" s="87"/>
      <c r="H289" s="88"/>
      <c r="I289" s="126"/>
      <c r="J289" s="119"/>
      <c r="K289" s="89"/>
      <c r="L289" s="113">
        <f t="shared" si="26"/>
        <v>0</v>
      </c>
      <c r="N289" s="13"/>
      <c r="P289" s="18" t="str">
        <f t="shared" si="27"/>
        <v/>
      </c>
      <c r="R289" s="13"/>
      <c r="S289" s="13"/>
      <c r="T289" s="123"/>
    </row>
    <row r="290" spans="1:20" s="82" customFormat="1" ht="15" x14ac:dyDescent="0.2">
      <c r="A290" s="12">
        <v>6</v>
      </c>
      <c r="B290" s="84"/>
      <c r="C290" s="85"/>
      <c r="D290" s="85"/>
      <c r="E290" s="85"/>
      <c r="F290" s="90"/>
      <c r="G290" s="87"/>
      <c r="H290" s="88"/>
      <c r="I290" s="126"/>
      <c r="J290" s="119"/>
      <c r="K290" s="89"/>
      <c r="L290" s="113">
        <f t="shared" si="26"/>
        <v>0</v>
      </c>
      <c r="N290" s="13"/>
      <c r="P290" s="18" t="str">
        <f t="shared" si="27"/>
        <v/>
      </c>
      <c r="R290" s="13"/>
      <c r="S290" s="13"/>
      <c r="T290" s="123"/>
    </row>
    <row r="291" spans="1:20" s="82" customFormat="1" ht="15" x14ac:dyDescent="0.2">
      <c r="A291" s="12">
        <v>6</v>
      </c>
      <c r="B291" s="84"/>
      <c r="C291" s="85"/>
      <c r="D291" s="85"/>
      <c r="E291" s="85"/>
      <c r="F291" s="90"/>
      <c r="G291" s="87"/>
      <c r="H291" s="88"/>
      <c r="I291" s="126"/>
      <c r="J291" s="119"/>
      <c r="K291" s="89"/>
      <c r="L291" s="113">
        <f t="shared" si="26"/>
        <v>0</v>
      </c>
      <c r="N291" s="13"/>
      <c r="P291" s="18" t="str">
        <f t="shared" si="27"/>
        <v/>
      </c>
      <c r="R291" s="13"/>
      <c r="S291" s="13"/>
      <c r="T291" s="123"/>
    </row>
    <row r="292" spans="1:20" s="82" customFormat="1" ht="15" x14ac:dyDescent="0.2">
      <c r="A292" s="12">
        <v>6</v>
      </c>
      <c r="B292" s="84"/>
      <c r="C292" s="85"/>
      <c r="D292" s="85"/>
      <c r="E292" s="85"/>
      <c r="F292" s="90"/>
      <c r="G292" s="87"/>
      <c r="H292" s="88"/>
      <c r="I292" s="126"/>
      <c r="J292" s="119"/>
      <c r="K292" s="89"/>
      <c r="L292" s="113">
        <f t="shared" si="26"/>
        <v>0</v>
      </c>
      <c r="N292" s="13"/>
      <c r="P292" s="18" t="str">
        <f t="shared" si="27"/>
        <v/>
      </c>
      <c r="R292" s="13"/>
      <c r="S292" s="13"/>
      <c r="T292" s="123"/>
    </row>
    <row r="293" spans="1:20" s="82" customFormat="1" ht="15" x14ac:dyDescent="0.2">
      <c r="A293" s="12">
        <v>6</v>
      </c>
      <c r="B293" s="84"/>
      <c r="C293" s="85"/>
      <c r="D293" s="85"/>
      <c r="E293" s="85"/>
      <c r="F293" s="90"/>
      <c r="G293" s="87"/>
      <c r="H293" s="88"/>
      <c r="I293" s="126"/>
      <c r="J293" s="119"/>
      <c r="K293" s="89"/>
      <c r="L293" s="113">
        <f t="shared" si="26"/>
        <v>0</v>
      </c>
      <c r="N293" s="13"/>
      <c r="P293" s="18" t="str">
        <f t="shared" si="27"/>
        <v/>
      </c>
      <c r="R293" s="13"/>
      <c r="S293" s="13"/>
      <c r="T293" s="123"/>
    </row>
    <row r="294" spans="1:20" s="82" customFormat="1" ht="15" x14ac:dyDescent="0.2">
      <c r="A294" s="12">
        <v>6</v>
      </c>
      <c r="B294" s="84"/>
      <c r="C294" s="85"/>
      <c r="D294" s="85"/>
      <c r="E294" s="85"/>
      <c r="F294" s="90"/>
      <c r="G294" s="87"/>
      <c r="H294" s="88"/>
      <c r="I294" s="126"/>
      <c r="J294" s="119"/>
      <c r="K294" s="89"/>
      <c r="L294" s="113">
        <f t="shared" si="26"/>
        <v>0</v>
      </c>
      <c r="N294" s="13"/>
      <c r="P294" s="18" t="str">
        <f t="shared" si="27"/>
        <v/>
      </c>
      <c r="R294" s="13"/>
      <c r="S294" s="13"/>
      <c r="T294" s="123"/>
    </row>
    <row r="295" spans="1:20" s="82" customFormat="1" ht="15" x14ac:dyDescent="0.2">
      <c r="A295" s="12">
        <v>6</v>
      </c>
      <c r="B295" s="84"/>
      <c r="C295" s="85"/>
      <c r="D295" s="85"/>
      <c r="E295" s="85"/>
      <c r="F295" s="90"/>
      <c r="G295" s="87"/>
      <c r="H295" s="88"/>
      <c r="I295" s="126"/>
      <c r="J295" s="119"/>
      <c r="K295" s="89"/>
      <c r="L295" s="113">
        <f t="shared" si="26"/>
        <v>0</v>
      </c>
      <c r="N295" s="13"/>
      <c r="P295" s="18" t="str">
        <f t="shared" si="27"/>
        <v/>
      </c>
      <c r="R295" s="13"/>
      <c r="S295" s="13"/>
      <c r="T295" s="123"/>
    </row>
    <row r="296" spans="1:20" s="82" customFormat="1" ht="15" x14ac:dyDescent="0.2">
      <c r="A296" s="12">
        <v>6</v>
      </c>
      <c r="B296" s="84"/>
      <c r="C296" s="85"/>
      <c r="D296" s="85"/>
      <c r="E296" s="85"/>
      <c r="F296" s="90"/>
      <c r="G296" s="87"/>
      <c r="H296" s="88"/>
      <c r="I296" s="126"/>
      <c r="J296" s="119"/>
      <c r="K296" s="89"/>
      <c r="L296" s="113">
        <f t="shared" si="26"/>
        <v>0</v>
      </c>
      <c r="N296" s="13"/>
      <c r="P296" s="18" t="str">
        <f t="shared" si="27"/>
        <v/>
      </c>
      <c r="R296" s="13"/>
      <c r="S296" s="13"/>
      <c r="T296" s="123"/>
    </row>
    <row r="297" spans="1:20" s="82" customFormat="1" ht="15" x14ac:dyDescent="0.2">
      <c r="A297" s="12">
        <v>6</v>
      </c>
      <c r="B297" s="84"/>
      <c r="C297" s="85"/>
      <c r="D297" s="85"/>
      <c r="E297" s="85"/>
      <c r="F297" s="90"/>
      <c r="G297" s="87"/>
      <c r="H297" s="88"/>
      <c r="I297" s="126"/>
      <c r="J297" s="119"/>
      <c r="K297" s="89"/>
      <c r="L297" s="113">
        <f t="shared" si="26"/>
        <v>0</v>
      </c>
      <c r="N297" s="13"/>
      <c r="P297" s="18" t="str">
        <f t="shared" si="27"/>
        <v/>
      </c>
      <c r="R297" s="13"/>
      <c r="S297" s="13"/>
      <c r="T297" s="123"/>
    </row>
    <row r="298" spans="1:20" s="82" customFormat="1" ht="15" x14ac:dyDescent="0.2">
      <c r="A298" s="12">
        <v>6</v>
      </c>
      <c r="B298" s="84"/>
      <c r="C298" s="85"/>
      <c r="D298" s="85"/>
      <c r="E298" s="85"/>
      <c r="F298" s="90"/>
      <c r="G298" s="87"/>
      <c r="H298" s="88"/>
      <c r="I298" s="126"/>
      <c r="J298" s="119"/>
      <c r="K298" s="89"/>
      <c r="L298" s="113">
        <f t="shared" si="26"/>
        <v>0</v>
      </c>
      <c r="N298" s="13"/>
      <c r="P298" s="18" t="str">
        <f t="shared" si="27"/>
        <v/>
      </c>
      <c r="R298" s="13"/>
      <c r="S298" s="13"/>
      <c r="T298" s="123"/>
    </row>
    <row r="299" spans="1:20" s="82" customFormat="1" ht="15" x14ac:dyDescent="0.2">
      <c r="A299" s="12">
        <v>6</v>
      </c>
      <c r="B299" s="84"/>
      <c r="C299" s="85"/>
      <c r="D299" s="85"/>
      <c r="E299" s="85"/>
      <c r="F299" s="90"/>
      <c r="G299" s="87"/>
      <c r="H299" s="88"/>
      <c r="I299" s="126"/>
      <c r="J299" s="119"/>
      <c r="K299" s="89"/>
      <c r="L299" s="113">
        <f t="shared" si="26"/>
        <v>0</v>
      </c>
      <c r="N299" s="13"/>
      <c r="P299" s="18" t="str">
        <f t="shared" si="27"/>
        <v/>
      </c>
      <c r="R299" s="13"/>
      <c r="S299" s="13"/>
      <c r="T299" s="123"/>
    </row>
    <row r="300" spans="1:20" s="82" customFormat="1" ht="15" x14ac:dyDescent="0.2">
      <c r="A300" s="12">
        <v>6</v>
      </c>
      <c r="B300" s="84"/>
      <c r="C300" s="85"/>
      <c r="D300" s="85"/>
      <c r="E300" s="85"/>
      <c r="F300" s="90"/>
      <c r="G300" s="87"/>
      <c r="H300" s="88"/>
      <c r="I300" s="126"/>
      <c r="J300" s="119"/>
      <c r="K300" s="89"/>
      <c r="L300" s="113">
        <f t="shared" si="26"/>
        <v>0</v>
      </c>
      <c r="N300" s="13"/>
      <c r="P300" s="18" t="str">
        <f t="shared" si="27"/>
        <v/>
      </c>
      <c r="R300" s="13"/>
      <c r="S300" s="13"/>
      <c r="T300" s="123"/>
    </row>
    <row r="301" spans="1:20" s="82" customFormat="1" ht="15" x14ac:dyDescent="0.2">
      <c r="A301" s="12">
        <v>6</v>
      </c>
      <c r="B301" s="84"/>
      <c r="C301" s="85"/>
      <c r="D301" s="85"/>
      <c r="E301" s="85"/>
      <c r="F301" s="90"/>
      <c r="G301" s="87"/>
      <c r="H301" s="88"/>
      <c r="I301" s="126"/>
      <c r="J301" s="119"/>
      <c r="K301" s="89"/>
      <c r="L301" s="113">
        <f t="shared" si="26"/>
        <v>0</v>
      </c>
      <c r="N301" s="13"/>
      <c r="P301" s="18" t="str">
        <f t="shared" si="27"/>
        <v/>
      </c>
      <c r="R301" s="13"/>
      <c r="S301" s="13"/>
      <c r="T301" s="123"/>
    </row>
    <row r="302" spans="1:20" s="82" customFormat="1" ht="15" x14ac:dyDescent="0.2">
      <c r="A302" s="12">
        <v>6</v>
      </c>
      <c r="B302" s="84"/>
      <c r="C302" s="85"/>
      <c r="D302" s="85"/>
      <c r="E302" s="85"/>
      <c r="F302" s="90"/>
      <c r="G302" s="87"/>
      <c r="H302" s="88"/>
      <c r="I302" s="126"/>
      <c r="J302" s="119"/>
      <c r="K302" s="89"/>
      <c r="L302" s="113">
        <f t="shared" si="26"/>
        <v>0</v>
      </c>
      <c r="N302" s="13"/>
      <c r="P302" s="18" t="str">
        <f t="shared" si="27"/>
        <v/>
      </c>
      <c r="R302" s="13"/>
      <c r="S302" s="13"/>
      <c r="T302" s="123"/>
    </row>
    <row r="303" spans="1:20" s="82" customFormat="1" ht="15" x14ac:dyDescent="0.2">
      <c r="A303" s="12">
        <v>6</v>
      </c>
      <c r="B303" s="84"/>
      <c r="C303" s="85"/>
      <c r="D303" s="85"/>
      <c r="E303" s="85"/>
      <c r="F303" s="90"/>
      <c r="G303" s="87"/>
      <c r="H303" s="88"/>
      <c r="I303" s="126"/>
      <c r="J303" s="119"/>
      <c r="K303" s="89"/>
      <c r="L303" s="113">
        <f t="shared" si="26"/>
        <v>0</v>
      </c>
      <c r="N303" s="13"/>
      <c r="P303" s="18" t="str">
        <f t="shared" si="27"/>
        <v/>
      </c>
      <c r="R303" s="13"/>
      <c r="S303" s="13"/>
      <c r="T303" s="123"/>
    </row>
    <row r="304" spans="1:20" s="82" customFormat="1" ht="15" x14ac:dyDescent="0.2">
      <c r="A304" s="12">
        <v>6</v>
      </c>
      <c r="B304" s="84"/>
      <c r="C304" s="85"/>
      <c r="D304" s="85"/>
      <c r="E304" s="85"/>
      <c r="F304" s="90"/>
      <c r="G304" s="87"/>
      <c r="H304" s="88"/>
      <c r="I304" s="126"/>
      <c r="J304" s="119"/>
      <c r="K304" s="89"/>
      <c r="L304" s="113">
        <f t="shared" si="26"/>
        <v>0</v>
      </c>
      <c r="N304" s="13"/>
      <c r="P304" s="18" t="str">
        <f t="shared" si="27"/>
        <v/>
      </c>
      <c r="R304" s="13"/>
      <c r="S304" s="13"/>
      <c r="T304" s="123"/>
    </row>
    <row r="305" spans="1:20" s="82" customFormat="1" ht="15" x14ac:dyDescent="0.2">
      <c r="A305" s="12">
        <v>6</v>
      </c>
      <c r="B305" s="84"/>
      <c r="C305" s="85"/>
      <c r="D305" s="85"/>
      <c r="E305" s="85"/>
      <c r="F305" s="90"/>
      <c r="G305" s="87"/>
      <c r="H305" s="88"/>
      <c r="I305" s="126"/>
      <c r="J305" s="119"/>
      <c r="K305" s="89"/>
      <c r="L305" s="113">
        <f t="shared" si="26"/>
        <v>0</v>
      </c>
      <c r="N305" s="13"/>
      <c r="P305" s="18" t="str">
        <f t="shared" si="27"/>
        <v/>
      </c>
      <c r="R305" s="13"/>
      <c r="S305" s="13"/>
      <c r="T305" s="123"/>
    </row>
    <row r="306" spans="1:20" s="82" customFormat="1" ht="15" x14ac:dyDescent="0.2">
      <c r="A306" s="12">
        <v>6</v>
      </c>
      <c r="B306" s="84"/>
      <c r="C306" s="85"/>
      <c r="D306" s="85"/>
      <c r="E306" s="85"/>
      <c r="F306" s="90"/>
      <c r="G306" s="87"/>
      <c r="H306" s="88"/>
      <c r="I306" s="126"/>
      <c r="J306" s="119"/>
      <c r="K306" s="89"/>
      <c r="L306" s="113">
        <f t="shared" si="26"/>
        <v>0</v>
      </c>
      <c r="N306" s="13"/>
      <c r="P306" s="18" t="str">
        <f t="shared" si="27"/>
        <v/>
      </c>
      <c r="R306" s="13"/>
      <c r="S306" s="13"/>
      <c r="T306" s="123"/>
    </row>
    <row r="307" spans="1:20" s="82" customFormat="1" ht="15" x14ac:dyDescent="0.2">
      <c r="A307" s="12">
        <v>6</v>
      </c>
      <c r="B307" s="84"/>
      <c r="C307" s="85"/>
      <c r="D307" s="85"/>
      <c r="E307" s="85"/>
      <c r="F307" s="90"/>
      <c r="G307" s="87"/>
      <c r="H307" s="88"/>
      <c r="I307" s="126"/>
      <c r="J307" s="119"/>
      <c r="K307" s="89"/>
      <c r="L307" s="113">
        <f t="shared" si="26"/>
        <v>0</v>
      </c>
      <c r="N307" s="13"/>
      <c r="P307" s="18" t="str">
        <f t="shared" si="27"/>
        <v/>
      </c>
      <c r="R307" s="13"/>
      <c r="S307" s="13"/>
      <c r="T307" s="123"/>
    </row>
    <row r="308" spans="1:20" s="82" customFormat="1" ht="15" x14ac:dyDescent="0.2">
      <c r="A308" s="12">
        <v>6</v>
      </c>
      <c r="B308" s="84"/>
      <c r="C308" s="85"/>
      <c r="D308" s="85"/>
      <c r="E308" s="85"/>
      <c r="F308" s="90"/>
      <c r="G308" s="87"/>
      <c r="H308" s="88"/>
      <c r="I308" s="126"/>
      <c r="J308" s="119"/>
      <c r="K308" s="89"/>
      <c r="L308" s="113">
        <f t="shared" si="26"/>
        <v>0</v>
      </c>
      <c r="N308" s="13"/>
      <c r="P308" s="18" t="str">
        <f t="shared" si="27"/>
        <v/>
      </c>
      <c r="R308" s="13"/>
      <c r="S308" s="13"/>
      <c r="T308" s="123"/>
    </row>
    <row r="309" spans="1:20" s="82" customFormat="1" ht="15" x14ac:dyDescent="0.2">
      <c r="A309" s="12">
        <v>6</v>
      </c>
      <c r="B309" s="84"/>
      <c r="C309" s="85"/>
      <c r="D309" s="85"/>
      <c r="E309" s="85"/>
      <c r="F309" s="90"/>
      <c r="G309" s="87"/>
      <c r="H309" s="88"/>
      <c r="I309" s="126"/>
      <c r="J309" s="119"/>
      <c r="K309" s="89"/>
      <c r="L309" s="113">
        <f t="shared" si="26"/>
        <v>0</v>
      </c>
      <c r="N309" s="13"/>
      <c r="P309" s="18" t="str">
        <f t="shared" si="27"/>
        <v/>
      </c>
      <c r="R309" s="13"/>
      <c r="S309" s="13"/>
      <c r="T309" s="123"/>
    </row>
    <row r="310" spans="1:20" s="82" customFormat="1" ht="15" x14ac:dyDescent="0.2">
      <c r="A310" s="12">
        <v>6</v>
      </c>
      <c r="B310" s="84"/>
      <c r="C310" s="85"/>
      <c r="D310" s="85"/>
      <c r="E310" s="85"/>
      <c r="F310" s="90"/>
      <c r="G310" s="87"/>
      <c r="H310" s="88"/>
      <c r="I310" s="126"/>
      <c r="J310" s="119"/>
      <c r="K310" s="89"/>
      <c r="L310" s="113">
        <f t="shared" si="26"/>
        <v>0</v>
      </c>
      <c r="N310" s="13"/>
      <c r="P310" s="18" t="str">
        <f t="shared" si="27"/>
        <v/>
      </c>
      <c r="R310" s="13"/>
      <c r="S310" s="13"/>
      <c r="T310" s="123"/>
    </row>
    <row r="311" spans="1:20" s="82" customFormat="1" ht="15" x14ac:dyDescent="0.2">
      <c r="A311" s="12">
        <v>6</v>
      </c>
      <c r="B311" s="84"/>
      <c r="C311" s="85"/>
      <c r="D311" s="85"/>
      <c r="E311" s="85"/>
      <c r="F311" s="90"/>
      <c r="G311" s="87"/>
      <c r="H311" s="88"/>
      <c r="I311" s="126"/>
      <c r="J311" s="119"/>
      <c r="K311" s="89"/>
      <c r="L311" s="113">
        <f t="shared" si="26"/>
        <v>0</v>
      </c>
      <c r="N311" s="13"/>
      <c r="P311" s="18" t="str">
        <f t="shared" si="27"/>
        <v/>
      </c>
      <c r="R311" s="13"/>
      <c r="S311" s="13"/>
      <c r="T311" s="123"/>
    </row>
    <row r="312" spans="1:20" s="82" customFormat="1" ht="15" x14ac:dyDescent="0.2">
      <c r="A312" s="12">
        <v>6</v>
      </c>
      <c r="B312" s="84"/>
      <c r="C312" s="85"/>
      <c r="D312" s="85"/>
      <c r="E312" s="85"/>
      <c r="F312" s="90"/>
      <c r="G312" s="87"/>
      <c r="H312" s="88"/>
      <c r="I312" s="126"/>
      <c r="J312" s="119"/>
      <c r="K312" s="89"/>
      <c r="L312" s="113">
        <f t="shared" si="26"/>
        <v>0</v>
      </c>
      <c r="N312" s="13"/>
      <c r="P312" s="18" t="str">
        <f t="shared" si="27"/>
        <v/>
      </c>
      <c r="R312" s="13"/>
      <c r="S312" s="13"/>
      <c r="T312" s="123"/>
    </row>
    <row r="313" spans="1:20" s="82" customFormat="1" ht="15" x14ac:dyDescent="0.2">
      <c r="A313" s="12">
        <v>6</v>
      </c>
      <c r="B313" s="84"/>
      <c r="C313" s="85"/>
      <c r="D313" s="85"/>
      <c r="E313" s="85"/>
      <c r="F313" s="90"/>
      <c r="G313" s="87"/>
      <c r="H313" s="88"/>
      <c r="I313" s="126"/>
      <c r="J313" s="119"/>
      <c r="K313" s="89"/>
      <c r="L313" s="113">
        <f t="shared" si="26"/>
        <v>0</v>
      </c>
      <c r="N313" s="13"/>
      <c r="P313" s="18" t="str">
        <f t="shared" si="27"/>
        <v/>
      </c>
      <c r="R313" s="13"/>
      <c r="S313" s="13"/>
      <c r="T313" s="123"/>
    </row>
    <row r="314" spans="1:20" s="82" customFormat="1" ht="15" x14ac:dyDescent="0.2">
      <c r="A314" s="12">
        <v>6</v>
      </c>
      <c r="B314" s="84"/>
      <c r="C314" s="85"/>
      <c r="D314" s="85"/>
      <c r="E314" s="85"/>
      <c r="F314" s="90"/>
      <c r="G314" s="87"/>
      <c r="H314" s="88"/>
      <c r="I314" s="126"/>
      <c r="J314" s="119"/>
      <c r="K314" s="89"/>
      <c r="L314" s="113">
        <f t="shared" si="26"/>
        <v>0</v>
      </c>
      <c r="N314" s="13"/>
      <c r="P314" s="18" t="str">
        <f t="shared" si="27"/>
        <v/>
      </c>
      <c r="R314" s="13"/>
      <c r="S314" s="13"/>
      <c r="T314" s="123"/>
    </row>
    <row r="315" spans="1:20" s="82" customFormat="1" ht="15" x14ac:dyDescent="0.2">
      <c r="A315" s="12">
        <v>6</v>
      </c>
      <c r="B315" s="84"/>
      <c r="C315" s="85"/>
      <c r="D315" s="85"/>
      <c r="E315" s="85"/>
      <c r="F315" s="90"/>
      <c r="G315" s="87"/>
      <c r="H315" s="88"/>
      <c r="I315" s="126"/>
      <c r="J315" s="119"/>
      <c r="K315" s="89"/>
      <c r="L315" s="113">
        <f t="shared" si="26"/>
        <v>0</v>
      </c>
      <c r="N315" s="13"/>
      <c r="P315" s="18" t="str">
        <f t="shared" si="27"/>
        <v/>
      </c>
      <c r="R315" s="13"/>
      <c r="S315" s="13"/>
      <c r="T315" s="123"/>
    </row>
    <row r="316" spans="1:20" s="82" customFormat="1" ht="15" x14ac:dyDescent="0.2">
      <c r="A316" s="12">
        <v>6</v>
      </c>
      <c r="B316" s="84"/>
      <c r="C316" s="85"/>
      <c r="D316" s="85"/>
      <c r="E316" s="85"/>
      <c r="F316" s="90"/>
      <c r="G316" s="87"/>
      <c r="H316" s="88"/>
      <c r="I316" s="126"/>
      <c r="J316" s="119"/>
      <c r="K316" s="89"/>
      <c r="L316" s="113">
        <f t="shared" si="26"/>
        <v>0</v>
      </c>
      <c r="N316" s="13"/>
      <c r="P316" s="18" t="str">
        <f t="shared" si="27"/>
        <v/>
      </c>
      <c r="R316" s="13"/>
      <c r="S316" s="13"/>
      <c r="T316" s="123"/>
    </row>
    <row r="317" spans="1:20" s="82" customFormat="1" ht="15" x14ac:dyDescent="0.2">
      <c r="A317" s="12">
        <v>6</v>
      </c>
      <c r="B317" s="84"/>
      <c r="C317" s="85"/>
      <c r="D317" s="85"/>
      <c r="E317" s="85"/>
      <c r="F317" s="90"/>
      <c r="G317" s="87"/>
      <c r="H317" s="88"/>
      <c r="I317" s="126"/>
      <c r="J317" s="119"/>
      <c r="K317" s="89"/>
      <c r="L317" s="113">
        <f t="shared" si="26"/>
        <v>0</v>
      </c>
      <c r="N317" s="13"/>
      <c r="P317" s="18" t="str">
        <f t="shared" si="27"/>
        <v/>
      </c>
      <c r="R317" s="13"/>
      <c r="S317" s="13"/>
      <c r="T317" s="123"/>
    </row>
    <row r="318" spans="1:20" s="82" customFormat="1" ht="15" x14ac:dyDescent="0.2">
      <c r="A318" s="12">
        <v>6</v>
      </c>
      <c r="B318" s="84"/>
      <c r="C318" s="85"/>
      <c r="D318" s="85"/>
      <c r="E318" s="85"/>
      <c r="F318" s="90"/>
      <c r="G318" s="87"/>
      <c r="H318" s="88"/>
      <c r="I318" s="126"/>
      <c r="J318" s="119"/>
      <c r="K318" s="89"/>
      <c r="L318" s="113">
        <f t="shared" si="26"/>
        <v>0</v>
      </c>
      <c r="N318" s="13"/>
      <c r="P318" s="18" t="str">
        <f t="shared" si="27"/>
        <v/>
      </c>
      <c r="R318" s="13"/>
      <c r="S318" s="13"/>
      <c r="T318" s="123"/>
    </row>
    <row r="319" spans="1:20" s="82" customFormat="1" ht="15" x14ac:dyDescent="0.2">
      <c r="A319" s="12">
        <v>6</v>
      </c>
      <c r="B319" s="84"/>
      <c r="C319" s="85"/>
      <c r="D319" s="85"/>
      <c r="E319" s="85"/>
      <c r="F319" s="90"/>
      <c r="G319" s="87"/>
      <c r="H319" s="88"/>
      <c r="I319" s="126"/>
      <c r="J319" s="119"/>
      <c r="K319" s="89"/>
      <c r="L319" s="113">
        <f t="shared" si="26"/>
        <v>0</v>
      </c>
      <c r="N319" s="13"/>
      <c r="P319" s="18" t="str">
        <f t="shared" si="27"/>
        <v/>
      </c>
      <c r="R319" s="13"/>
      <c r="S319" s="13"/>
      <c r="T319" s="123"/>
    </row>
    <row r="320" spans="1:20" s="82" customFormat="1" ht="15" x14ac:dyDescent="0.2">
      <c r="A320" s="12">
        <v>6</v>
      </c>
      <c r="B320" s="84"/>
      <c r="C320" s="85"/>
      <c r="D320" s="85"/>
      <c r="E320" s="85"/>
      <c r="F320" s="90"/>
      <c r="G320" s="87"/>
      <c r="H320" s="88"/>
      <c r="I320" s="126"/>
      <c r="J320" s="119"/>
      <c r="K320" s="89"/>
      <c r="L320" s="113">
        <f t="shared" si="26"/>
        <v>0</v>
      </c>
      <c r="N320" s="13"/>
      <c r="P320" s="18" t="str">
        <f t="shared" si="27"/>
        <v/>
      </c>
      <c r="R320" s="13"/>
      <c r="S320" s="13"/>
      <c r="T320" s="123"/>
    </row>
    <row r="321" spans="1:20" s="82" customFormat="1" ht="15" x14ac:dyDescent="0.2">
      <c r="A321" s="12">
        <v>6</v>
      </c>
      <c r="B321" s="84"/>
      <c r="C321" s="85"/>
      <c r="D321" s="85"/>
      <c r="E321" s="85"/>
      <c r="F321" s="90"/>
      <c r="G321" s="87"/>
      <c r="H321" s="88"/>
      <c r="I321" s="126"/>
      <c r="J321" s="119"/>
      <c r="K321" s="89"/>
      <c r="L321" s="113">
        <f t="shared" si="26"/>
        <v>0</v>
      </c>
      <c r="N321" s="13"/>
      <c r="P321" s="18" t="str">
        <f t="shared" si="27"/>
        <v/>
      </c>
      <c r="R321" s="13"/>
      <c r="S321" s="13"/>
      <c r="T321" s="123"/>
    </row>
    <row r="322" spans="1:20" s="82" customFormat="1" ht="15" x14ac:dyDescent="0.2">
      <c r="A322" s="12">
        <v>6</v>
      </c>
      <c r="B322" s="84"/>
      <c r="C322" s="85"/>
      <c r="D322" s="85"/>
      <c r="E322" s="85"/>
      <c r="F322" s="90"/>
      <c r="G322" s="87"/>
      <c r="H322" s="88"/>
      <c r="I322" s="126"/>
      <c r="J322" s="119"/>
      <c r="K322" s="89"/>
      <c r="L322" s="113">
        <f t="shared" si="26"/>
        <v>0</v>
      </c>
      <c r="N322" s="13"/>
      <c r="P322" s="18" t="str">
        <f t="shared" si="27"/>
        <v/>
      </c>
      <c r="R322" s="13"/>
      <c r="S322" s="13"/>
      <c r="T322" s="123"/>
    </row>
    <row r="323" spans="1:20" s="82" customFormat="1" ht="15" x14ac:dyDescent="0.2">
      <c r="A323" s="12">
        <v>6</v>
      </c>
      <c r="B323" s="84"/>
      <c r="C323" s="85"/>
      <c r="D323" s="85"/>
      <c r="E323" s="85"/>
      <c r="F323" s="90"/>
      <c r="G323" s="87"/>
      <c r="H323" s="88"/>
      <c r="I323" s="126"/>
      <c r="J323" s="119"/>
      <c r="K323" s="89"/>
      <c r="L323" s="113">
        <f t="shared" si="26"/>
        <v>0</v>
      </c>
      <c r="N323" s="13"/>
      <c r="P323" s="18" t="str">
        <f t="shared" si="27"/>
        <v/>
      </c>
      <c r="R323" s="13"/>
      <c r="S323" s="13"/>
      <c r="T323" s="123"/>
    </row>
    <row r="324" spans="1:20" s="82" customFormat="1" ht="15" x14ac:dyDescent="0.2">
      <c r="A324" s="12">
        <v>6</v>
      </c>
      <c r="B324" s="84"/>
      <c r="C324" s="85"/>
      <c r="D324" s="85"/>
      <c r="E324" s="85"/>
      <c r="F324" s="90"/>
      <c r="G324" s="87"/>
      <c r="H324" s="88"/>
      <c r="I324" s="126"/>
      <c r="J324" s="119"/>
      <c r="K324" s="89"/>
      <c r="L324" s="113">
        <f t="shared" si="26"/>
        <v>0</v>
      </c>
      <c r="N324" s="13"/>
      <c r="P324" s="18" t="str">
        <f t="shared" si="27"/>
        <v/>
      </c>
      <c r="R324" s="13"/>
      <c r="S324" s="13"/>
      <c r="T324" s="123"/>
    </row>
    <row r="325" spans="1:20" s="82" customFormat="1" ht="15" x14ac:dyDescent="0.2">
      <c r="A325" s="12">
        <v>6</v>
      </c>
      <c r="B325" s="84"/>
      <c r="C325" s="85"/>
      <c r="D325" s="85"/>
      <c r="E325" s="85"/>
      <c r="F325" s="90"/>
      <c r="G325" s="87"/>
      <c r="H325" s="88"/>
      <c r="I325" s="126"/>
      <c r="J325" s="119"/>
      <c r="K325" s="89"/>
      <c r="L325" s="113">
        <f t="shared" ref="L325:L337" si="28">IF(D325="SÍ",I325,0)</f>
        <v>0</v>
      </c>
      <c r="N325" s="13"/>
      <c r="P325" s="18" t="str">
        <f t="shared" ref="P325:P338" si="29">IF(N325="x",I325,"")</f>
        <v/>
      </c>
      <c r="R325" s="13"/>
      <c r="S325" s="13"/>
      <c r="T325" s="123"/>
    </row>
    <row r="326" spans="1:20" s="82" customFormat="1" ht="15" x14ac:dyDescent="0.2">
      <c r="A326" s="12">
        <v>6</v>
      </c>
      <c r="B326" s="84"/>
      <c r="C326" s="85"/>
      <c r="D326" s="85"/>
      <c r="E326" s="85"/>
      <c r="F326" s="90"/>
      <c r="G326" s="87"/>
      <c r="H326" s="88"/>
      <c r="I326" s="126"/>
      <c r="J326" s="119"/>
      <c r="K326" s="89"/>
      <c r="L326" s="113">
        <f t="shared" si="28"/>
        <v>0</v>
      </c>
      <c r="N326" s="13"/>
      <c r="P326" s="18" t="str">
        <f t="shared" si="29"/>
        <v/>
      </c>
      <c r="R326" s="13"/>
      <c r="S326" s="13"/>
      <c r="T326" s="123"/>
    </row>
    <row r="327" spans="1:20" s="82" customFormat="1" ht="15" x14ac:dyDescent="0.2">
      <c r="A327" s="12">
        <v>6</v>
      </c>
      <c r="B327" s="84"/>
      <c r="C327" s="85"/>
      <c r="D327" s="85"/>
      <c r="E327" s="85"/>
      <c r="F327" s="90"/>
      <c r="G327" s="87"/>
      <c r="H327" s="88"/>
      <c r="I327" s="126"/>
      <c r="J327" s="119"/>
      <c r="K327" s="89"/>
      <c r="L327" s="113">
        <f t="shared" si="28"/>
        <v>0</v>
      </c>
      <c r="N327" s="13"/>
      <c r="P327" s="18" t="str">
        <f t="shared" si="29"/>
        <v/>
      </c>
      <c r="R327" s="13"/>
      <c r="S327" s="13"/>
      <c r="T327" s="123"/>
    </row>
    <row r="328" spans="1:20" s="82" customFormat="1" ht="15" x14ac:dyDescent="0.2">
      <c r="A328" s="12">
        <v>6</v>
      </c>
      <c r="B328" s="84"/>
      <c r="C328" s="85"/>
      <c r="D328" s="85"/>
      <c r="E328" s="85"/>
      <c r="F328" s="90"/>
      <c r="G328" s="87"/>
      <c r="H328" s="88"/>
      <c r="I328" s="126"/>
      <c r="J328" s="119"/>
      <c r="K328" s="89"/>
      <c r="L328" s="113">
        <f t="shared" si="28"/>
        <v>0</v>
      </c>
      <c r="N328" s="13"/>
      <c r="P328" s="18" t="str">
        <f t="shared" si="29"/>
        <v/>
      </c>
      <c r="R328" s="13"/>
      <c r="S328" s="13"/>
      <c r="T328" s="123"/>
    </row>
    <row r="329" spans="1:20" s="82" customFormat="1" ht="15" x14ac:dyDescent="0.2">
      <c r="A329" s="12">
        <v>6</v>
      </c>
      <c r="B329" s="84"/>
      <c r="C329" s="85"/>
      <c r="D329" s="85"/>
      <c r="E329" s="85"/>
      <c r="F329" s="90"/>
      <c r="G329" s="87"/>
      <c r="H329" s="88"/>
      <c r="I329" s="126"/>
      <c r="J329" s="119"/>
      <c r="K329" s="89"/>
      <c r="L329" s="113">
        <f t="shared" si="28"/>
        <v>0</v>
      </c>
      <c r="N329" s="13"/>
      <c r="P329" s="18" t="str">
        <f t="shared" si="29"/>
        <v/>
      </c>
      <c r="R329" s="13"/>
      <c r="S329" s="13"/>
      <c r="T329" s="123"/>
    </row>
    <row r="330" spans="1:20" s="82" customFormat="1" ht="15" x14ac:dyDescent="0.2">
      <c r="A330" s="12">
        <v>6</v>
      </c>
      <c r="B330" s="84"/>
      <c r="C330" s="85"/>
      <c r="D330" s="85"/>
      <c r="E330" s="85"/>
      <c r="F330" s="90"/>
      <c r="G330" s="87"/>
      <c r="H330" s="88"/>
      <c r="I330" s="126"/>
      <c r="J330" s="119"/>
      <c r="K330" s="89"/>
      <c r="L330" s="113">
        <f t="shared" si="28"/>
        <v>0</v>
      </c>
      <c r="N330" s="13"/>
      <c r="P330" s="18" t="str">
        <f t="shared" si="29"/>
        <v/>
      </c>
      <c r="R330" s="13"/>
      <c r="S330" s="13"/>
      <c r="T330" s="123"/>
    </row>
    <row r="331" spans="1:20" s="82" customFormat="1" ht="15" x14ac:dyDescent="0.2">
      <c r="A331" s="12">
        <v>6</v>
      </c>
      <c r="B331" s="84"/>
      <c r="C331" s="85"/>
      <c r="D331" s="85"/>
      <c r="E331" s="85"/>
      <c r="F331" s="90"/>
      <c r="G331" s="87"/>
      <c r="H331" s="88"/>
      <c r="I331" s="126"/>
      <c r="J331" s="119"/>
      <c r="K331" s="89"/>
      <c r="L331" s="113">
        <f t="shared" si="28"/>
        <v>0</v>
      </c>
      <c r="N331" s="13"/>
      <c r="P331" s="18" t="str">
        <f t="shared" si="29"/>
        <v/>
      </c>
      <c r="R331" s="13"/>
      <c r="S331" s="13"/>
      <c r="T331" s="123"/>
    </row>
    <row r="332" spans="1:20" s="82" customFormat="1" ht="15" x14ac:dyDescent="0.2">
      <c r="A332" s="12">
        <v>6</v>
      </c>
      <c r="B332" s="84"/>
      <c r="C332" s="85"/>
      <c r="D332" s="85"/>
      <c r="E332" s="85"/>
      <c r="F332" s="90"/>
      <c r="G332" s="87"/>
      <c r="H332" s="88"/>
      <c r="I332" s="126"/>
      <c r="J332" s="119"/>
      <c r="K332" s="89"/>
      <c r="L332" s="113">
        <f t="shared" si="28"/>
        <v>0</v>
      </c>
      <c r="N332" s="13"/>
      <c r="P332" s="18" t="str">
        <f t="shared" si="29"/>
        <v/>
      </c>
      <c r="R332" s="13"/>
      <c r="S332" s="13"/>
      <c r="T332" s="123"/>
    </row>
    <row r="333" spans="1:20" s="82" customFormat="1" ht="15" x14ac:dyDescent="0.2">
      <c r="A333" s="12">
        <v>6</v>
      </c>
      <c r="B333" s="84"/>
      <c r="C333" s="85"/>
      <c r="D333" s="85"/>
      <c r="E333" s="85"/>
      <c r="F333" s="90"/>
      <c r="G333" s="87"/>
      <c r="H333" s="88"/>
      <c r="I333" s="126"/>
      <c r="J333" s="119"/>
      <c r="K333" s="89"/>
      <c r="L333" s="113">
        <f t="shared" si="28"/>
        <v>0</v>
      </c>
      <c r="N333" s="13"/>
      <c r="P333" s="18" t="str">
        <f t="shared" si="29"/>
        <v/>
      </c>
      <c r="R333" s="13"/>
      <c r="S333" s="13"/>
      <c r="T333" s="123"/>
    </row>
    <row r="334" spans="1:20" s="82" customFormat="1" ht="15" x14ac:dyDescent="0.2">
      <c r="A334" s="12">
        <v>6</v>
      </c>
      <c r="B334" s="84"/>
      <c r="C334" s="85"/>
      <c r="D334" s="85"/>
      <c r="E334" s="85"/>
      <c r="F334" s="90"/>
      <c r="G334" s="87"/>
      <c r="H334" s="88"/>
      <c r="I334" s="126"/>
      <c r="J334" s="119"/>
      <c r="K334" s="89"/>
      <c r="L334" s="113">
        <f t="shared" si="28"/>
        <v>0</v>
      </c>
      <c r="N334" s="13"/>
      <c r="P334" s="18" t="str">
        <f t="shared" si="29"/>
        <v/>
      </c>
      <c r="R334" s="13"/>
      <c r="S334" s="13"/>
      <c r="T334" s="123"/>
    </row>
    <row r="335" spans="1:20" s="82" customFormat="1" ht="15" x14ac:dyDescent="0.2">
      <c r="A335" s="12">
        <v>6</v>
      </c>
      <c r="B335" s="84"/>
      <c r="C335" s="85"/>
      <c r="D335" s="85"/>
      <c r="E335" s="85"/>
      <c r="F335" s="90"/>
      <c r="G335" s="87"/>
      <c r="H335" s="88"/>
      <c r="I335" s="126"/>
      <c r="J335" s="119"/>
      <c r="K335" s="89"/>
      <c r="L335" s="113">
        <f t="shared" si="28"/>
        <v>0</v>
      </c>
      <c r="N335" s="13"/>
      <c r="P335" s="18" t="str">
        <f t="shared" si="29"/>
        <v/>
      </c>
      <c r="R335" s="13"/>
      <c r="S335" s="13"/>
      <c r="T335" s="123"/>
    </row>
    <row r="336" spans="1:20" s="82" customFormat="1" ht="15" x14ac:dyDescent="0.2">
      <c r="A336" s="12">
        <v>6</v>
      </c>
      <c r="B336" s="84"/>
      <c r="C336" s="85"/>
      <c r="D336" s="85"/>
      <c r="E336" s="85"/>
      <c r="F336" s="90"/>
      <c r="G336" s="87"/>
      <c r="H336" s="88"/>
      <c r="I336" s="126"/>
      <c r="J336" s="119"/>
      <c r="K336" s="89"/>
      <c r="L336" s="113">
        <f t="shared" si="28"/>
        <v>0</v>
      </c>
      <c r="N336" s="13"/>
      <c r="P336" s="18" t="str">
        <f t="shared" si="29"/>
        <v/>
      </c>
      <c r="R336" s="13"/>
      <c r="S336" s="13"/>
      <c r="T336" s="123"/>
    </row>
    <row r="337" spans="1:20" s="82" customFormat="1" ht="15" x14ac:dyDescent="0.2">
      <c r="A337" s="12">
        <v>6</v>
      </c>
      <c r="B337" s="84"/>
      <c r="C337" s="85"/>
      <c r="D337" s="85"/>
      <c r="E337" s="85"/>
      <c r="F337" s="90"/>
      <c r="G337" s="87"/>
      <c r="H337" s="88"/>
      <c r="I337" s="126"/>
      <c r="J337" s="119"/>
      <c r="K337" s="89"/>
      <c r="L337" s="113">
        <f t="shared" si="28"/>
        <v>0</v>
      </c>
      <c r="N337" s="13"/>
      <c r="P337" s="18" t="str">
        <f t="shared" si="29"/>
        <v/>
      </c>
      <c r="R337" s="13"/>
      <c r="S337" s="13"/>
      <c r="T337" s="123"/>
    </row>
    <row r="338" spans="1:20" s="82" customFormat="1" ht="15.75" thickBot="1" x14ac:dyDescent="0.25">
      <c r="A338" s="12"/>
      <c r="B338" s="96"/>
      <c r="C338" s="100"/>
      <c r="D338" s="97"/>
      <c r="E338" s="97"/>
      <c r="F338" s="97"/>
      <c r="G338" s="124"/>
      <c r="H338" s="91"/>
      <c r="I338" s="52"/>
      <c r="J338" s="122"/>
      <c r="K338" s="98"/>
      <c r="L338" s="115"/>
      <c r="N338" s="14"/>
      <c r="O338" s="91"/>
      <c r="P338" s="19" t="str">
        <f t="shared" si="29"/>
        <v/>
      </c>
      <c r="R338" s="13"/>
      <c r="S338" s="13"/>
      <c r="T338" s="123"/>
    </row>
    <row r="339" spans="1:20" s="82" customFormat="1" ht="15.75" thickBot="1" x14ac:dyDescent="0.25">
      <c r="A339" s="12"/>
      <c r="B339" s="92"/>
      <c r="C339" s="102"/>
      <c r="D339" s="55"/>
      <c r="E339" s="55"/>
      <c r="F339" s="55"/>
      <c r="G339" s="93"/>
      <c r="H339" s="94" t="s">
        <v>18</v>
      </c>
      <c r="I339" s="95">
        <f>SUM(I261:I338)</f>
        <v>0</v>
      </c>
      <c r="J339" s="120"/>
      <c r="K339" s="53"/>
      <c r="L339" s="95">
        <f>SUM(L261:L338)</f>
        <v>0</v>
      </c>
      <c r="N339" s="51"/>
      <c r="P339" s="95">
        <f>SUM(P261:P338)</f>
        <v>0</v>
      </c>
      <c r="Q339" s="20" t="e">
        <f>P339/$P$3</f>
        <v>#REF!</v>
      </c>
      <c r="R339" s="51"/>
      <c r="S339" s="51"/>
      <c r="T339" s="83"/>
    </row>
    <row r="340" spans="1:20" s="82" customFormat="1" ht="9" customHeight="1" x14ac:dyDescent="0.2">
      <c r="A340" s="12"/>
      <c r="B340" s="92"/>
      <c r="C340" s="102"/>
      <c r="D340" s="55"/>
      <c r="E340" s="55"/>
      <c r="F340" s="55"/>
      <c r="G340" s="93"/>
      <c r="H340" s="56"/>
      <c r="I340" s="117"/>
      <c r="J340" s="120"/>
      <c r="K340" s="53"/>
      <c r="L340" s="52"/>
      <c r="N340" s="51"/>
      <c r="P340" s="52"/>
      <c r="R340" s="51"/>
      <c r="S340" s="51"/>
      <c r="T340" s="83"/>
    </row>
    <row r="341" spans="1:20" s="82" customFormat="1" ht="12.75" customHeight="1" x14ac:dyDescent="0.2">
      <c r="A341" s="12"/>
      <c r="B341" s="30" t="s">
        <v>9</v>
      </c>
      <c r="C341" s="77"/>
      <c r="D341" s="77"/>
      <c r="E341" s="77"/>
      <c r="F341" s="105"/>
      <c r="G341" s="106"/>
      <c r="H341" s="80"/>
      <c r="I341" s="112"/>
      <c r="J341" s="121"/>
      <c r="K341" s="81"/>
      <c r="L341" s="112"/>
      <c r="N341" s="51"/>
      <c r="P341" s="52"/>
      <c r="R341" s="51"/>
      <c r="S341" s="51"/>
      <c r="T341" s="83"/>
    </row>
    <row r="342" spans="1:20" s="82" customFormat="1" ht="15" x14ac:dyDescent="0.2">
      <c r="A342" s="12">
        <v>7</v>
      </c>
      <c r="B342" s="84"/>
      <c r="C342" s="85"/>
      <c r="D342" s="85"/>
      <c r="E342" s="85"/>
      <c r="F342" s="90"/>
      <c r="G342" s="87"/>
      <c r="H342" s="88"/>
      <c r="I342" s="126"/>
      <c r="J342" s="119"/>
      <c r="K342" s="89"/>
      <c r="L342" s="113">
        <f t="shared" ref="L342:L417" si="30">IF(D342="SÍ",I342,0)</f>
        <v>0</v>
      </c>
      <c r="N342" s="13"/>
      <c r="P342" s="18" t="str">
        <f t="shared" ref="P342:P418" si="31">IF(N342="x",I342,"")</f>
        <v/>
      </c>
      <c r="R342" s="13"/>
      <c r="S342" s="13"/>
      <c r="T342" s="123"/>
    </row>
    <row r="343" spans="1:20" s="82" customFormat="1" ht="15" x14ac:dyDescent="0.2">
      <c r="A343" s="12">
        <v>7</v>
      </c>
      <c r="B343" s="84"/>
      <c r="C343" s="85"/>
      <c r="D343" s="85"/>
      <c r="E343" s="85"/>
      <c r="F343" s="90"/>
      <c r="G343" s="87"/>
      <c r="H343" s="88"/>
      <c r="I343" s="126"/>
      <c r="J343" s="119"/>
      <c r="K343" s="89"/>
      <c r="L343" s="113">
        <f t="shared" si="30"/>
        <v>0</v>
      </c>
      <c r="N343" s="13"/>
      <c r="P343" s="18" t="str">
        <f t="shared" si="31"/>
        <v/>
      </c>
      <c r="R343" s="13"/>
      <c r="S343" s="13"/>
      <c r="T343" s="123"/>
    </row>
    <row r="344" spans="1:20" s="82" customFormat="1" ht="15" x14ac:dyDescent="0.2">
      <c r="A344" s="12">
        <v>7</v>
      </c>
      <c r="B344" s="84"/>
      <c r="C344" s="85"/>
      <c r="D344" s="85"/>
      <c r="E344" s="85"/>
      <c r="F344" s="90"/>
      <c r="G344" s="87"/>
      <c r="H344" s="88"/>
      <c r="I344" s="126"/>
      <c r="J344" s="119"/>
      <c r="K344" s="89"/>
      <c r="L344" s="113">
        <f t="shared" si="30"/>
        <v>0</v>
      </c>
      <c r="N344" s="13"/>
      <c r="P344" s="18" t="str">
        <f t="shared" si="31"/>
        <v/>
      </c>
      <c r="R344" s="13"/>
      <c r="S344" s="13"/>
      <c r="T344" s="123"/>
    </row>
    <row r="345" spans="1:20" s="82" customFormat="1" ht="15" x14ac:dyDescent="0.2">
      <c r="A345" s="12">
        <v>7</v>
      </c>
      <c r="B345" s="84"/>
      <c r="C345" s="85"/>
      <c r="D345" s="85"/>
      <c r="E345" s="85"/>
      <c r="F345" s="90"/>
      <c r="G345" s="87"/>
      <c r="H345" s="88"/>
      <c r="I345" s="126"/>
      <c r="J345" s="119"/>
      <c r="K345" s="89"/>
      <c r="L345" s="113">
        <f t="shared" si="30"/>
        <v>0</v>
      </c>
      <c r="N345" s="13"/>
      <c r="P345" s="18" t="str">
        <f t="shared" ref="P345:P364" si="32">IF(N345="x",I345,"")</f>
        <v/>
      </c>
      <c r="R345" s="13"/>
      <c r="S345" s="13"/>
      <c r="T345" s="123"/>
    </row>
    <row r="346" spans="1:20" s="82" customFormat="1" ht="15" x14ac:dyDescent="0.2">
      <c r="A346" s="12">
        <v>7</v>
      </c>
      <c r="B346" s="84"/>
      <c r="C346" s="85"/>
      <c r="D346" s="85"/>
      <c r="E346" s="85"/>
      <c r="F346" s="90"/>
      <c r="G346" s="87"/>
      <c r="H346" s="88"/>
      <c r="I346" s="126"/>
      <c r="J346" s="119"/>
      <c r="K346" s="89"/>
      <c r="L346" s="113">
        <f t="shared" si="30"/>
        <v>0</v>
      </c>
      <c r="N346" s="13"/>
      <c r="P346" s="18" t="str">
        <f t="shared" si="32"/>
        <v/>
      </c>
      <c r="R346" s="13"/>
      <c r="S346" s="13"/>
      <c r="T346" s="123"/>
    </row>
    <row r="347" spans="1:20" s="82" customFormat="1" ht="15" x14ac:dyDescent="0.2">
      <c r="A347" s="12">
        <v>7</v>
      </c>
      <c r="B347" s="84"/>
      <c r="C347" s="85"/>
      <c r="D347" s="85"/>
      <c r="E347" s="85"/>
      <c r="F347" s="90"/>
      <c r="G347" s="87"/>
      <c r="H347" s="88"/>
      <c r="I347" s="126"/>
      <c r="J347" s="119"/>
      <c r="K347" s="89"/>
      <c r="L347" s="113">
        <f t="shared" si="30"/>
        <v>0</v>
      </c>
      <c r="N347" s="13"/>
      <c r="P347" s="18" t="str">
        <f t="shared" si="32"/>
        <v/>
      </c>
      <c r="R347" s="13"/>
      <c r="S347" s="13"/>
      <c r="T347" s="123"/>
    </row>
    <row r="348" spans="1:20" s="82" customFormat="1" ht="15" x14ac:dyDescent="0.2">
      <c r="A348" s="12">
        <v>7</v>
      </c>
      <c r="B348" s="84"/>
      <c r="C348" s="85"/>
      <c r="D348" s="85"/>
      <c r="E348" s="85"/>
      <c r="F348" s="90"/>
      <c r="G348" s="87"/>
      <c r="H348" s="88"/>
      <c r="I348" s="126"/>
      <c r="J348" s="119"/>
      <c r="K348" s="89"/>
      <c r="L348" s="113">
        <f t="shared" si="30"/>
        <v>0</v>
      </c>
      <c r="N348" s="13"/>
      <c r="P348" s="18" t="str">
        <f t="shared" si="32"/>
        <v/>
      </c>
      <c r="R348" s="13"/>
      <c r="S348" s="13"/>
      <c r="T348" s="123"/>
    </row>
    <row r="349" spans="1:20" s="82" customFormat="1" ht="15" x14ac:dyDescent="0.2">
      <c r="A349" s="12">
        <v>7</v>
      </c>
      <c r="B349" s="84"/>
      <c r="C349" s="85"/>
      <c r="D349" s="85"/>
      <c r="E349" s="85"/>
      <c r="F349" s="90"/>
      <c r="G349" s="87"/>
      <c r="H349" s="88"/>
      <c r="I349" s="126"/>
      <c r="J349" s="119"/>
      <c r="K349" s="89"/>
      <c r="L349" s="113">
        <f t="shared" si="30"/>
        <v>0</v>
      </c>
      <c r="N349" s="13"/>
      <c r="P349" s="18" t="str">
        <f t="shared" si="32"/>
        <v/>
      </c>
      <c r="R349" s="13"/>
      <c r="S349" s="13"/>
      <c r="T349" s="123"/>
    </row>
    <row r="350" spans="1:20" s="82" customFormat="1" ht="15" x14ac:dyDescent="0.2">
      <c r="A350" s="12">
        <v>7</v>
      </c>
      <c r="B350" s="84"/>
      <c r="C350" s="85"/>
      <c r="D350" s="85"/>
      <c r="E350" s="85"/>
      <c r="F350" s="90"/>
      <c r="G350" s="87"/>
      <c r="H350" s="88"/>
      <c r="I350" s="126"/>
      <c r="J350" s="119"/>
      <c r="K350" s="89"/>
      <c r="L350" s="113">
        <f t="shared" si="30"/>
        <v>0</v>
      </c>
      <c r="N350" s="13"/>
      <c r="P350" s="18" t="str">
        <f t="shared" si="32"/>
        <v/>
      </c>
      <c r="R350" s="13"/>
      <c r="S350" s="13"/>
      <c r="T350" s="123"/>
    </row>
    <row r="351" spans="1:20" s="82" customFormat="1" ht="15" x14ac:dyDescent="0.2">
      <c r="A351" s="12">
        <v>7</v>
      </c>
      <c r="B351" s="84"/>
      <c r="C351" s="85"/>
      <c r="D351" s="85"/>
      <c r="E351" s="85"/>
      <c r="F351" s="90"/>
      <c r="G351" s="87"/>
      <c r="H351" s="88"/>
      <c r="I351" s="126"/>
      <c r="J351" s="119"/>
      <c r="K351" s="89"/>
      <c r="L351" s="113">
        <f t="shared" si="30"/>
        <v>0</v>
      </c>
      <c r="N351" s="13"/>
      <c r="P351" s="18" t="str">
        <f t="shared" si="32"/>
        <v/>
      </c>
      <c r="R351" s="13"/>
      <c r="S351" s="13"/>
      <c r="T351" s="123"/>
    </row>
    <row r="352" spans="1:20" s="82" customFormat="1" ht="15" x14ac:dyDescent="0.2">
      <c r="A352" s="12">
        <v>7</v>
      </c>
      <c r="B352" s="84"/>
      <c r="C352" s="85"/>
      <c r="D352" s="85"/>
      <c r="E352" s="85"/>
      <c r="F352" s="90"/>
      <c r="G352" s="87"/>
      <c r="H352" s="88"/>
      <c r="I352" s="126"/>
      <c r="J352" s="119"/>
      <c r="K352" s="89"/>
      <c r="L352" s="113">
        <f t="shared" si="30"/>
        <v>0</v>
      </c>
      <c r="N352" s="13"/>
      <c r="P352" s="18" t="str">
        <f t="shared" si="32"/>
        <v/>
      </c>
      <c r="R352" s="13"/>
      <c r="S352" s="13"/>
      <c r="T352" s="123"/>
    </row>
    <row r="353" spans="1:20" s="82" customFormat="1" ht="15" x14ac:dyDescent="0.2">
      <c r="A353" s="12">
        <v>7</v>
      </c>
      <c r="B353" s="84"/>
      <c r="C353" s="85"/>
      <c r="D353" s="85"/>
      <c r="E353" s="85"/>
      <c r="F353" s="90"/>
      <c r="G353" s="87"/>
      <c r="H353" s="88"/>
      <c r="I353" s="126"/>
      <c r="J353" s="119"/>
      <c r="K353" s="89"/>
      <c r="L353" s="113">
        <f t="shared" si="30"/>
        <v>0</v>
      </c>
      <c r="N353" s="13"/>
      <c r="P353" s="18" t="str">
        <f t="shared" si="32"/>
        <v/>
      </c>
      <c r="R353" s="13"/>
      <c r="S353" s="13"/>
      <c r="T353" s="123"/>
    </row>
    <row r="354" spans="1:20" s="82" customFormat="1" ht="15" x14ac:dyDescent="0.2">
      <c r="A354" s="12">
        <v>7</v>
      </c>
      <c r="B354" s="84"/>
      <c r="C354" s="85"/>
      <c r="D354" s="85"/>
      <c r="E354" s="85"/>
      <c r="F354" s="90"/>
      <c r="G354" s="87"/>
      <c r="H354" s="88"/>
      <c r="I354" s="126"/>
      <c r="J354" s="119"/>
      <c r="K354" s="89"/>
      <c r="L354" s="113">
        <f t="shared" si="30"/>
        <v>0</v>
      </c>
      <c r="N354" s="13"/>
      <c r="P354" s="18" t="str">
        <f t="shared" si="32"/>
        <v/>
      </c>
      <c r="R354" s="13"/>
      <c r="S354" s="13"/>
      <c r="T354" s="123"/>
    </row>
    <row r="355" spans="1:20" s="82" customFormat="1" ht="15" x14ac:dyDescent="0.2">
      <c r="A355" s="12">
        <v>7</v>
      </c>
      <c r="B355" s="84"/>
      <c r="C355" s="85"/>
      <c r="D355" s="85"/>
      <c r="E355" s="85"/>
      <c r="F355" s="90"/>
      <c r="G355" s="87"/>
      <c r="H355" s="88"/>
      <c r="I355" s="126"/>
      <c r="J355" s="119"/>
      <c r="K355" s="89"/>
      <c r="L355" s="113">
        <f t="shared" si="30"/>
        <v>0</v>
      </c>
      <c r="N355" s="13"/>
      <c r="P355" s="18" t="str">
        <f t="shared" si="32"/>
        <v/>
      </c>
      <c r="R355" s="13"/>
      <c r="S355" s="13"/>
      <c r="T355" s="123"/>
    </row>
    <row r="356" spans="1:20" s="82" customFormat="1" ht="15" x14ac:dyDescent="0.2">
      <c r="A356" s="12">
        <v>7</v>
      </c>
      <c r="B356" s="84"/>
      <c r="C356" s="85"/>
      <c r="D356" s="85"/>
      <c r="E356" s="85"/>
      <c r="F356" s="90"/>
      <c r="G356" s="87"/>
      <c r="H356" s="88"/>
      <c r="I356" s="126"/>
      <c r="J356" s="119"/>
      <c r="K356" s="89"/>
      <c r="L356" s="113">
        <f t="shared" si="30"/>
        <v>0</v>
      </c>
      <c r="N356" s="13"/>
      <c r="P356" s="18" t="str">
        <f t="shared" si="32"/>
        <v/>
      </c>
      <c r="R356" s="13"/>
      <c r="S356" s="13"/>
      <c r="T356" s="123"/>
    </row>
    <row r="357" spans="1:20" s="82" customFormat="1" ht="15" x14ac:dyDescent="0.2">
      <c r="A357" s="12">
        <v>7</v>
      </c>
      <c r="B357" s="84"/>
      <c r="C357" s="85"/>
      <c r="D357" s="85"/>
      <c r="E357" s="85"/>
      <c r="F357" s="90"/>
      <c r="G357" s="87"/>
      <c r="H357" s="88"/>
      <c r="I357" s="126"/>
      <c r="J357" s="119"/>
      <c r="K357" s="89"/>
      <c r="L357" s="113">
        <f t="shared" si="30"/>
        <v>0</v>
      </c>
      <c r="N357" s="13"/>
      <c r="P357" s="18" t="str">
        <f t="shared" si="32"/>
        <v/>
      </c>
      <c r="R357" s="13"/>
      <c r="S357" s="13"/>
      <c r="T357" s="123"/>
    </row>
    <row r="358" spans="1:20" s="82" customFormat="1" ht="15" x14ac:dyDescent="0.2">
      <c r="A358" s="12">
        <v>7</v>
      </c>
      <c r="B358" s="84"/>
      <c r="C358" s="85"/>
      <c r="D358" s="85"/>
      <c r="E358" s="85"/>
      <c r="F358" s="90"/>
      <c r="G358" s="87"/>
      <c r="H358" s="88"/>
      <c r="I358" s="126"/>
      <c r="J358" s="119"/>
      <c r="K358" s="89"/>
      <c r="L358" s="113">
        <f t="shared" si="30"/>
        <v>0</v>
      </c>
      <c r="N358" s="13"/>
      <c r="P358" s="18" t="str">
        <f t="shared" si="32"/>
        <v/>
      </c>
      <c r="R358" s="13"/>
      <c r="S358" s="13"/>
      <c r="T358" s="123"/>
    </row>
    <row r="359" spans="1:20" s="82" customFormat="1" ht="15" x14ac:dyDescent="0.2">
      <c r="A359" s="12">
        <v>7</v>
      </c>
      <c r="B359" s="84"/>
      <c r="C359" s="85"/>
      <c r="D359" s="85"/>
      <c r="E359" s="85"/>
      <c r="F359" s="90"/>
      <c r="G359" s="87"/>
      <c r="H359" s="88"/>
      <c r="I359" s="126"/>
      <c r="J359" s="119"/>
      <c r="K359" s="89"/>
      <c r="L359" s="113">
        <f t="shared" si="30"/>
        <v>0</v>
      </c>
      <c r="N359" s="13"/>
      <c r="P359" s="18" t="str">
        <f t="shared" si="32"/>
        <v/>
      </c>
      <c r="R359" s="13"/>
      <c r="S359" s="13"/>
      <c r="T359" s="123"/>
    </row>
    <row r="360" spans="1:20" s="82" customFormat="1" ht="15" x14ac:dyDescent="0.2">
      <c r="A360" s="12">
        <v>7</v>
      </c>
      <c r="B360" s="84"/>
      <c r="C360" s="85"/>
      <c r="D360" s="85"/>
      <c r="E360" s="85"/>
      <c r="F360" s="90"/>
      <c r="G360" s="87"/>
      <c r="H360" s="88"/>
      <c r="I360" s="126"/>
      <c r="J360" s="119"/>
      <c r="K360" s="89"/>
      <c r="L360" s="113">
        <f t="shared" si="30"/>
        <v>0</v>
      </c>
      <c r="N360" s="13"/>
      <c r="P360" s="18" t="str">
        <f t="shared" si="32"/>
        <v/>
      </c>
      <c r="R360" s="13"/>
      <c r="S360" s="13"/>
      <c r="T360" s="123"/>
    </row>
    <row r="361" spans="1:20" s="82" customFormat="1" ht="15" x14ac:dyDescent="0.2">
      <c r="A361" s="12">
        <v>7</v>
      </c>
      <c r="B361" s="84"/>
      <c r="C361" s="85"/>
      <c r="D361" s="85"/>
      <c r="E361" s="85"/>
      <c r="F361" s="90"/>
      <c r="G361" s="87"/>
      <c r="H361" s="88"/>
      <c r="I361" s="126"/>
      <c r="J361" s="119"/>
      <c r="K361" s="89"/>
      <c r="L361" s="113">
        <f t="shared" si="30"/>
        <v>0</v>
      </c>
      <c r="N361" s="13"/>
      <c r="P361" s="18" t="str">
        <f t="shared" si="32"/>
        <v/>
      </c>
      <c r="R361" s="13"/>
      <c r="S361" s="13"/>
      <c r="T361" s="123"/>
    </row>
    <row r="362" spans="1:20" s="82" customFormat="1" ht="15" x14ac:dyDescent="0.2">
      <c r="A362" s="12">
        <v>7</v>
      </c>
      <c r="B362" s="84"/>
      <c r="C362" s="85"/>
      <c r="D362" s="85"/>
      <c r="E362" s="85"/>
      <c r="F362" s="90"/>
      <c r="G362" s="87"/>
      <c r="H362" s="88"/>
      <c r="I362" s="126"/>
      <c r="J362" s="119"/>
      <c r="K362" s="89"/>
      <c r="L362" s="113">
        <f t="shared" si="30"/>
        <v>0</v>
      </c>
      <c r="N362" s="13"/>
      <c r="P362" s="18" t="str">
        <f t="shared" si="32"/>
        <v/>
      </c>
      <c r="R362" s="13"/>
      <c r="S362" s="13"/>
      <c r="T362" s="123"/>
    </row>
    <row r="363" spans="1:20" s="82" customFormat="1" ht="15" x14ac:dyDescent="0.2">
      <c r="A363" s="12">
        <v>7</v>
      </c>
      <c r="B363" s="84"/>
      <c r="C363" s="85"/>
      <c r="D363" s="85"/>
      <c r="E363" s="85"/>
      <c r="F363" s="90"/>
      <c r="G363" s="87"/>
      <c r="H363" s="88"/>
      <c r="I363" s="126"/>
      <c r="J363" s="119"/>
      <c r="K363" s="89"/>
      <c r="L363" s="113">
        <f t="shared" si="30"/>
        <v>0</v>
      </c>
      <c r="N363" s="13"/>
      <c r="P363" s="18" t="str">
        <f t="shared" si="32"/>
        <v/>
      </c>
      <c r="R363" s="13"/>
      <c r="S363" s="13"/>
      <c r="T363" s="123"/>
    </row>
    <row r="364" spans="1:20" s="82" customFormat="1" ht="15" x14ac:dyDescent="0.2">
      <c r="A364" s="12">
        <v>7</v>
      </c>
      <c r="B364" s="84"/>
      <c r="C364" s="85"/>
      <c r="D364" s="85"/>
      <c r="E364" s="85"/>
      <c r="F364" s="90"/>
      <c r="G364" s="87"/>
      <c r="H364" s="88"/>
      <c r="I364" s="126"/>
      <c r="J364" s="119"/>
      <c r="K364" s="89"/>
      <c r="L364" s="113">
        <f t="shared" si="30"/>
        <v>0</v>
      </c>
      <c r="N364" s="13"/>
      <c r="P364" s="18" t="str">
        <f t="shared" si="32"/>
        <v/>
      </c>
      <c r="R364" s="13"/>
      <c r="S364" s="13"/>
      <c r="T364" s="123"/>
    </row>
    <row r="365" spans="1:20" s="82" customFormat="1" ht="15" x14ac:dyDescent="0.2">
      <c r="A365" s="12">
        <v>7</v>
      </c>
      <c r="B365" s="84"/>
      <c r="C365" s="85"/>
      <c r="D365" s="85"/>
      <c r="E365" s="85"/>
      <c r="F365" s="90"/>
      <c r="G365" s="87"/>
      <c r="H365" s="88"/>
      <c r="I365" s="126"/>
      <c r="J365" s="119"/>
      <c r="K365" s="89"/>
      <c r="L365" s="113">
        <f t="shared" si="30"/>
        <v>0</v>
      </c>
      <c r="N365" s="13"/>
      <c r="P365" s="18" t="str">
        <f t="shared" si="31"/>
        <v/>
      </c>
      <c r="R365" s="13"/>
      <c r="S365" s="13"/>
      <c r="T365" s="123"/>
    </row>
    <row r="366" spans="1:20" s="82" customFormat="1" ht="15" x14ac:dyDescent="0.2">
      <c r="A366" s="12">
        <v>7</v>
      </c>
      <c r="B366" s="84"/>
      <c r="C366" s="85"/>
      <c r="D366" s="85"/>
      <c r="E366" s="85"/>
      <c r="F366" s="90"/>
      <c r="G366" s="87"/>
      <c r="H366" s="88"/>
      <c r="I366" s="126"/>
      <c r="J366" s="119"/>
      <c r="K366" s="89"/>
      <c r="L366" s="113">
        <f t="shared" si="30"/>
        <v>0</v>
      </c>
      <c r="N366" s="13"/>
      <c r="P366" s="18" t="str">
        <f t="shared" si="31"/>
        <v/>
      </c>
      <c r="R366" s="13"/>
      <c r="S366" s="13"/>
      <c r="T366" s="123"/>
    </row>
    <row r="367" spans="1:20" s="82" customFormat="1" ht="15" x14ac:dyDescent="0.2">
      <c r="A367" s="12">
        <v>7</v>
      </c>
      <c r="B367" s="84"/>
      <c r="C367" s="85"/>
      <c r="D367" s="85"/>
      <c r="E367" s="85"/>
      <c r="F367" s="90"/>
      <c r="G367" s="87"/>
      <c r="H367" s="88"/>
      <c r="I367" s="126"/>
      <c r="J367" s="119"/>
      <c r="K367" s="89"/>
      <c r="L367" s="113">
        <f t="shared" si="30"/>
        <v>0</v>
      </c>
      <c r="N367" s="13"/>
      <c r="P367" s="18" t="str">
        <f t="shared" si="31"/>
        <v/>
      </c>
      <c r="R367" s="13"/>
      <c r="S367" s="13"/>
      <c r="T367" s="123"/>
    </row>
    <row r="368" spans="1:20" s="82" customFormat="1" ht="15" x14ac:dyDescent="0.2">
      <c r="A368" s="12">
        <v>7</v>
      </c>
      <c r="B368" s="84"/>
      <c r="C368" s="85"/>
      <c r="D368" s="85"/>
      <c r="E368" s="85"/>
      <c r="F368" s="90"/>
      <c r="G368" s="87"/>
      <c r="H368" s="88"/>
      <c r="I368" s="126"/>
      <c r="J368" s="119"/>
      <c r="K368" s="89"/>
      <c r="L368" s="113">
        <f t="shared" si="30"/>
        <v>0</v>
      </c>
      <c r="N368" s="13"/>
      <c r="P368" s="18" t="str">
        <f t="shared" si="31"/>
        <v/>
      </c>
      <c r="R368" s="13"/>
      <c r="S368" s="13"/>
      <c r="T368" s="123"/>
    </row>
    <row r="369" spans="1:20" s="82" customFormat="1" ht="15" x14ac:dyDescent="0.2">
      <c r="A369" s="12">
        <v>7</v>
      </c>
      <c r="B369" s="84"/>
      <c r="C369" s="85"/>
      <c r="D369" s="85"/>
      <c r="E369" s="85"/>
      <c r="F369" s="90"/>
      <c r="G369" s="87"/>
      <c r="H369" s="88"/>
      <c r="I369" s="126"/>
      <c r="J369" s="119"/>
      <c r="K369" s="89"/>
      <c r="L369" s="113">
        <f t="shared" ref="L369:L408" si="33">IF(D369="SÍ",I369,0)</f>
        <v>0</v>
      </c>
      <c r="N369" s="13"/>
      <c r="P369" s="18" t="str">
        <f t="shared" si="31"/>
        <v/>
      </c>
      <c r="R369" s="13"/>
      <c r="S369" s="13"/>
      <c r="T369" s="123"/>
    </row>
    <row r="370" spans="1:20" s="82" customFormat="1" ht="15" x14ac:dyDescent="0.2">
      <c r="A370" s="12">
        <v>7</v>
      </c>
      <c r="B370" s="84"/>
      <c r="C370" s="85"/>
      <c r="D370" s="85"/>
      <c r="E370" s="85"/>
      <c r="F370" s="90"/>
      <c r="G370" s="87"/>
      <c r="H370" s="88"/>
      <c r="I370" s="126"/>
      <c r="J370" s="119"/>
      <c r="K370" s="89"/>
      <c r="L370" s="113">
        <f t="shared" ref="L370:L382" si="34">IF(D370="SÍ",I370,0)</f>
        <v>0</v>
      </c>
      <c r="N370" s="13"/>
      <c r="P370" s="18" t="str">
        <f t="shared" ref="P370:P382" si="35">IF(N370="x",I370,"")</f>
        <v/>
      </c>
      <c r="R370" s="13"/>
      <c r="S370" s="13"/>
      <c r="T370" s="123"/>
    </row>
    <row r="371" spans="1:20" s="82" customFormat="1" ht="15" x14ac:dyDescent="0.2">
      <c r="A371" s="12">
        <v>7</v>
      </c>
      <c r="B371" s="84"/>
      <c r="C371" s="85"/>
      <c r="D371" s="85"/>
      <c r="E371" s="85"/>
      <c r="F371" s="90"/>
      <c r="G371" s="87"/>
      <c r="H371" s="88"/>
      <c r="I371" s="126"/>
      <c r="J371" s="119"/>
      <c r="K371" s="89"/>
      <c r="L371" s="113">
        <f t="shared" si="34"/>
        <v>0</v>
      </c>
      <c r="N371" s="13"/>
      <c r="P371" s="18" t="str">
        <f t="shared" si="35"/>
        <v/>
      </c>
      <c r="R371" s="13"/>
      <c r="S371" s="13"/>
      <c r="T371" s="123"/>
    </row>
    <row r="372" spans="1:20" s="82" customFormat="1" ht="15" x14ac:dyDescent="0.2">
      <c r="A372" s="12">
        <v>7</v>
      </c>
      <c r="B372" s="84"/>
      <c r="C372" s="85"/>
      <c r="D372" s="85"/>
      <c r="E372" s="85"/>
      <c r="F372" s="90"/>
      <c r="G372" s="87"/>
      <c r="H372" s="88"/>
      <c r="I372" s="126"/>
      <c r="J372" s="119"/>
      <c r="K372" s="89"/>
      <c r="L372" s="113">
        <f t="shared" si="34"/>
        <v>0</v>
      </c>
      <c r="N372" s="13"/>
      <c r="P372" s="18" t="str">
        <f t="shared" si="35"/>
        <v/>
      </c>
      <c r="R372" s="13"/>
      <c r="S372" s="13"/>
      <c r="T372" s="123"/>
    </row>
    <row r="373" spans="1:20" s="82" customFormat="1" ht="15" x14ac:dyDescent="0.2">
      <c r="A373" s="12">
        <v>7</v>
      </c>
      <c r="B373" s="84"/>
      <c r="C373" s="85"/>
      <c r="D373" s="85"/>
      <c r="E373" s="85"/>
      <c r="F373" s="90"/>
      <c r="G373" s="87"/>
      <c r="H373" s="88"/>
      <c r="I373" s="126"/>
      <c r="J373" s="119"/>
      <c r="K373" s="89"/>
      <c r="L373" s="113">
        <f t="shared" si="34"/>
        <v>0</v>
      </c>
      <c r="N373" s="13"/>
      <c r="P373" s="18" t="str">
        <f t="shared" si="35"/>
        <v/>
      </c>
      <c r="R373" s="13"/>
      <c r="S373" s="13"/>
      <c r="T373" s="123"/>
    </row>
    <row r="374" spans="1:20" s="82" customFormat="1" ht="15" x14ac:dyDescent="0.2">
      <c r="A374" s="12">
        <v>7</v>
      </c>
      <c r="B374" s="84"/>
      <c r="C374" s="85"/>
      <c r="D374" s="85"/>
      <c r="E374" s="85"/>
      <c r="F374" s="90"/>
      <c r="G374" s="87"/>
      <c r="H374" s="88"/>
      <c r="I374" s="126"/>
      <c r="J374" s="119"/>
      <c r="K374" s="89"/>
      <c r="L374" s="113">
        <f t="shared" si="34"/>
        <v>0</v>
      </c>
      <c r="N374" s="13"/>
      <c r="P374" s="18" t="str">
        <f t="shared" si="35"/>
        <v/>
      </c>
      <c r="R374" s="13"/>
      <c r="S374" s="13"/>
      <c r="T374" s="123"/>
    </row>
    <row r="375" spans="1:20" s="82" customFormat="1" ht="15" x14ac:dyDescent="0.2">
      <c r="A375" s="12">
        <v>7</v>
      </c>
      <c r="B375" s="84"/>
      <c r="C375" s="85"/>
      <c r="D375" s="85"/>
      <c r="E375" s="85"/>
      <c r="F375" s="90"/>
      <c r="G375" s="87"/>
      <c r="H375" s="88"/>
      <c r="I375" s="126"/>
      <c r="J375" s="119"/>
      <c r="K375" s="89"/>
      <c r="L375" s="113">
        <f t="shared" si="34"/>
        <v>0</v>
      </c>
      <c r="N375" s="13"/>
      <c r="P375" s="18" t="str">
        <f t="shared" si="35"/>
        <v/>
      </c>
      <c r="R375" s="13"/>
      <c r="S375" s="13"/>
      <c r="T375" s="123"/>
    </row>
    <row r="376" spans="1:20" s="82" customFormat="1" ht="15" x14ac:dyDescent="0.2">
      <c r="A376" s="12">
        <v>7</v>
      </c>
      <c r="B376" s="84"/>
      <c r="C376" s="85"/>
      <c r="D376" s="85"/>
      <c r="E376" s="85"/>
      <c r="F376" s="90"/>
      <c r="G376" s="87"/>
      <c r="H376" s="88"/>
      <c r="I376" s="126"/>
      <c r="J376" s="119"/>
      <c r="K376" s="89"/>
      <c r="L376" s="113">
        <f t="shared" si="34"/>
        <v>0</v>
      </c>
      <c r="N376" s="13"/>
      <c r="P376" s="18" t="str">
        <f t="shared" si="35"/>
        <v/>
      </c>
      <c r="R376" s="13"/>
      <c r="S376" s="13"/>
      <c r="T376" s="123"/>
    </row>
    <row r="377" spans="1:20" s="82" customFormat="1" ht="15" x14ac:dyDescent="0.2">
      <c r="A377" s="12">
        <v>7</v>
      </c>
      <c r="B377" s="84"/>
      <c r="C377" s="85"/>
      <c r="D377" s="85"/>
      <c r="E377" s="85"/>
      <c r="F377" s="90"/>
      <c r="G377" s="87"/>
      <c r="H377" s="88"/>
      <c r="I377" s="126"/>
      <c r="J377" s="119"/>
      <c r="K377" s="89"/>
      <c r="L377" s="113">
        <f t="shared" si="34"/>
        <v>0</v>
      </c>
      <c r="N377" s="13"/>
      <c r="P377" s="18" t="str">
        <f t="shared" si="35"/>
        <v/>
      </c>
      <c r="R377" s="13"/>
      <c r="S377" s="13"/>
      <c r="T377" s="123"/>
    </row>
    <row r="378" spans="1:20" s="82" customFormat="1" ht="15" x14ac:dyDescent="0.2">
      <c r="A378" s="12">
        <v>7</v>
      </c>
      <c r="B378" s="84"/>
      <c r="C378" s="85"/>
      <c r="D378" s="85"/>
      <c r="E378" s="85"/>
      <c r="F378" s="90"/>
      <c r="G378" s="87"/>
      <c r="H378" s="88"/>
      <c r="I378" s="126"/>
      <c r="J378" s="119"/>
      <c r="K378" s="89"/>
      <c r="L378" s="113">
        <f t="shared" si="34"/>
        <v>0</v>
      </c>
      <c r="N378" s="13"/>
      <c r="P378" s="18" t="str">
        <f t="shared" si="35"/>
        <v/>
      </c>
      <c r="R378" s="13"/>
      <c r="S378" s="13"/>
      <c r="T378" s="123"/>
    </row>
    <row r="379" spans="1:20" s="82" customFormat="1" ht="15" x14ac:dyDescent="0.2">
      <c r="A379" s="12">
        <v>7</v>
      </c>
      <c r="B379" s="84"/>
      <c r="C379" s="85"/>
      <c r="D379" s="85"/>
      <c r="E379" s="85"/>
      <c r="F379" s="90"/>
      <c r="G379" s="87"/>
      <c r="H379" s="88"/>
      <c r="I379" s="126"/>
      <c r="J379" s="119"/>
      <c r="K379" s="89"/>
      <c r="L379" s="113">
        <f t="shared" si="34"/>
        <v>0</v>
      </c>
      <c r="N379" s="13"/>
      <c r="P379" s="18" t="str">
        <f t="shared" si="35"/>
        <v/>
      </c>
      <c r="R379" s="13"/>
      <c r="S379" s="13"/>
      <c r="T379" s="123"/>
    </row>
    <row r="380" spans="1:20" s="82" customFormat="1" ht="15" x14ac:dyDescent="0.2">
      <c r="A380" s="12">
        <v>7</v>
      </c>
      <c r="B380" s="84"/>
      <c r="C380" s="85"/>
      <c r="D380" s="85"/>
      <c r="E380" s="85"/>
      <c r="F380" s="90"/>
      <c r="G380" s="87"/>
      <c r="H380" s="88"/>
      <c r="I380" s="126"/>
      <c r="J380" s="119"/>
      <c r="K380" s="89"/>
      <c r="L380" s="113">
        <f t="shared" si="34"/>
        <v>0</v>
      </c>
      <c r="N380" s="13"/>
      <c r="P380" s="18" t="str">
        <f t="shared" si="35"/>
        <v/>
      </c>
      <c r="R380" s="13"/>
      <c r="S380" s="13"/>
      <c r="T380" s="123"/>
    </row>
    <row r="381" spans="1:20" s="82" customFormat="1" ht="15" x14ac:dyDescent="0.2">
      <c r="A381" s="12">
        <v>7</v>
      </c>
      <c r="B381" s="84"/>
      <c r="C381" s="85"/>
      <c r="D381" s="85"/>
      <c r="E381" s="85"/>
      <c r="F381" s="90"/>
      <c r="G381" s="87"/>
      <c r="H381" s="88"/>
      <c r="I381" s="126"/>
      <c r="J381" s="119"/>
      <c r="K381" s="89"/>
      <c r="L381" s="113">
        <f t="shared" si="34"/>
        <v>0</v>
      </c>
      <c r="N381" s="13"/>
      <c r="P381" s="18" t="str">
        <f t="shared" si="35"/>
        <v/>
      </c>
      <c r="R381" s="13"/>
      <c r="S381" s="13"/>
      <c r="T381" s="123"/>
    </row>
    <row r="382" spans="1:20" s="82" customFormat="1" ht="15" x14ac:dyDescent="0.2">
      <c r="A382" s="12">
        <v>7</v>
      </c>
      <c r="B382" s="84"/>
      <c r="C382" s="85"/>
      <c r="D382" s="85"/>
      <c r="E382" s="85"/>
      <c r="F382" s="90"/>
      <c r="G382" s="87"/>
      <c r="H382" s="88"/>
      <c r="I382" s="126"/>
      <c r="J382" s="119"/>
      <c r="K382" s="89"/>
      <c r="L382" s="113">
        <f t="shared" si="34"/>
        <v>0</v>
      </c>
      <c r="N382" s="13"/>
      <c r="P382" s="18" t="str">
        <f t="shared" si="35"/>
        <v/>
      </c>
      <c r="R382" s="13"/>
      <c r="S382" s="13"/>
      <c r="T382" s="123"/>
    </row>
    <row r="383" spans="1:20" s="82" customFormat="1" ht="15" x14ac:dyDescent="0.2">
      <c r="A383" s="12">
        <v>7</v>
      </c>
      <c r="B383" s="84"/>
      <c r="C383" s="85"/>
      <c r="D383" s="85"/>
      <c r="E383" s="85"/>
      <c r="F383" s="90"/>
      <c r="G383" s="87"/>
      <c r="H383" s="88"/>
      <c r="I383" s="126"/>
      <c r="J383" s="119"/>
      <c r="K383" s="89"/>
      <c r="L383" s="113">
        <f t="shared" si="33"/>
        <v>0</v>
      </c>
      <c r="N383" s="13"/>
      <c r="P383" s="18" t="str">
        <f t="shared" si="31"/>
        <v/>
      </c>
      <c r="R383" s="13"/>
      <c r="S383" s="13"/>
      <c r="T383" s="123"/>
    </row>
    <row r="384" spans="1:20" s="82" customFormat="1" ht="15" x14ac:dyDescent="0.2">
      <c r="A384" s="12">
        <v>7</v>
      </c>
      <c r="B384" s="84"/>
      <c r="C384" s="85"/>
      <c r="D384" s="85"/>
      <c r="E384" s="85"/>
      <c r="F384" s="90"/>
      <c r="G384" s="87"/>
      <c r="H384" s="88"/>
      <c r="I384" s="126"/>
      <c r="J384" s="119"/>
      <c r="K384" s="89"/>
      <c r="L384" s="113">
        <f t="shared" si="33"/>
        <v>0</v>
      </c>
      <c r="N384" s="13"/>
      <c r="P384" s="18" t="str">
        <f t="shared" si="31"/>
        <v/>
      </c>
      <c r="R384" s="13"/>
      <c r="S384" s="13"/>
      <c r="T384" s="123"/>
    </row>
    <row r="385" spans="1:20" s="82" customFormat="1" ht="15" x14ac:dyDescent="0.2">
      <c r="A385" s="12">
        <v>7</v>
      </c>
      <c r="B385" s="84"/>
      <c r="C385" s="85"/>
      <c r="D385" s="85"/>
      <c r="E385" s="85"/>
      <c r="F385" s="90"/>
      <c r="G385" s="87"/>
      <c r="H385" s="88"/>
      <c r="I385" s="126"/>
      <c r="J385" s="119"/>
      <c r="K385" s="89"/>
      <c r="L385" s="113">
        <f t="shared" si="33"/>
        <v>0</v>
      </c>
      <c r="N385" s="13"/>
      <c r="P385" s="18" t="str">
        <f t="shared" si="31"/>
        <v/>
      </c>
      <c r="R385" s="13"/>
      <c r="S385" s="13"/>
      <c r="T385" s="123"/>
    </row>
    <row r="386" spans="1:20" s="82" customFormat="1" ht="15" x14ac:dyDescent="0.2">
      <c r="A386" s="12">
        <v>7</v>
      </c>
      <c r="B386" s="84"/>
      <c r="C386" s="85"/>
      <c r="D386" s="85"/>
      <c r="E386" s="85"/>
      <c r="F386" s="90"/>
      <c r="G386" s="87"/>
      <c r="H386" s="88"/>
      <c r="I386" s="126"/>
      <c r="J386" s="119"/>
      <c r="K386" s="89"/>
      <c r="L386" s="113">
        <f t="shared" si="33"/>
        <v>0</v>
      </c>
      <c r="N386" s="13"/>
      <c r="P386" s="18" t="str">
        <f t="shared" si="31"/>
        <v/>
      </c>
      <c r="R386" s="13"/>
      <c r="S386" s="13"/>
      <c r="T386" s="123"/>
    </row>
    <row r="387" spans="1:20" s="82" customFormat="1" ht="15" x14ac:dyDescent="0.2">
      <c r="A387" s="12">
        <v>7</v>
      </c>
      <c r="B387" s="84"/>
      <c r="C387" s="85"/>
      <c r="D387" s="85"/>
      <c r="E387" s="85"/>
      <c r="F387" s="90"/>
      <c r="G387" s="87"/>
      <c r="H387" s="88"/>
      <c r="I387" s="126"/>
      <c r="J387" s="119"/>
      <c r="K387" s="89"/>
      <c r="L387" s="113">
        <f t="shared" si="33"/>
        <v>0</v>
      </c>
      <c r="N387" s="13"/>
      <c r="P387" s="18" t="str">
        <f t="shared" si="31"/>
        <v/>
      </c>
      <c r="R387" s="13"/>
      <c r="S387" s="13"/>
      <c r="T387" s="123"/>
    </row>
    <row r="388" spans="1:20" s="82" customFormat="1" ht="15" x14ac:dyDescent="0.2">
      <c r="A388" s="12">
        <v>7</v>
      </c>
      <c r="B388" s="84"/>
      <c r="C388" s="85"/>
      <c r="D388" s="85"/>
      <c r="E388" s="85"/>
      <c r="F388" s="90"/>
      <c r="G388" s="87"/>
      <c r="H388" s="88"/>
      <c r="I388" s="126"/>
      <c r="J388" s="119"/>
      <c r="K388" s="89"/>
      <c r="L388" s="113">
        <f t="shared" si="33"/>
        <v>0</v>
      </c>
      <c r="N388" s="13"/>
      <c r="P388" s="18" t="str">
        <f t="shared" si="31"/>
        <v/>
      </c>
      <c r="R388" s="13"/>
      <c r="S388" s="13"/>
      <c r="T388" s="123"/>
    </row>
    <row r="389" spans="1:20" s="82" customFormat="1" ht="15" x14ac:dyDescent="0.2">
      <c r="A389" s="12">
        <v>7</v>
      </c>
      <c r="B389" s="84"/>
      <c r="C389" s="85"/>
      <c r="D389" s="85"/>
      <c r="E389" s="85"/>
      <c r="F389" s="90"/>
      <c r="G389" s="87"/>
      <c r="H389" s="88"/>
      <c r="I389" s="126"/>
      <c r="J389" s="119"/>
      <c r="K389" s="89"/>
      <c r="L389" s="113">
        <f t="shared" si="33"/>
        <v>0</v>
      </c>
      <c r="N389" s="13"/>
      <c r="P389" s="18" t="str">
        <f t="shared" si="31"/>
        <v/>
      </c>
      <c r="R389" s="13"/>
      <c r="S389" s="13"/>
      <c r="T389" s="123"/>
    </row>
    <row r="390" spans="1:20" s="82" customFormat="1" ht="15" x14ac:dyDescent="0.2">
      <c r="A390" s="12">
        <v>7</v>
      </c>
      <c r="B390" s="84"/>
      <c r="C390" s="85"/>
      <c r="D390" s="85"/>
      <c r="E390" s="85"/>
      <c r="F390" s="90"/>
      <c r="G390" s="87"/>
      <c r="H390" s="88"/>
      <c r="I390" s="126"/>
      <c r="J390" s="119"/>
      <c r="K390" s="89"/>
      <c r="L390" s="113">
        <f t="shared" si="33"/>
        <v>0</v>
      </c>
      <c r="N390" s="13"/>
      <c r="P390" s="18" t="str">
        <f t="shared" si="31"/>
        <v/>
      </c>
      <c r="R390" s="13"/>
      <c r="S390" s="13"/>
      <c r="T390" s="123"/>
    </row>
    <row r="391" spans="1:20" s="82" customFormat="1" ht="15" x14ac:dyDescent="0.2">
      <c r="A391" s="12">
        <v>7</v>
      </c>
      <c r="B391" s="84"/>
      <c r="C391" s="85"/>
      <c r="D391" s="85"/>
      <c r="E391" s="85"/>
      <c r="F391" s="90"/>
      <c r="G391" s="87"/>
      <c r="H391" s="88"/>
      <c r="I391" s="126"/>
      <c r="J391" s="119"/>
      <c r="K391" s="89"/>
      <c r="L391" s="113">
        <f t="shared" si="33"/>
        <v>0</v>
      </c>
      <c r="N391" s="13"/>
      <c r="P391" s="18" t="str">
        <f t="shared" si="31"/>
        <v/>
      </c>
      <c r="R391" s="13"/>
      <c r="S391" s="13"/>
      <c r="T391" s="123"/>
    </row>
    <row r="392" spans="1:20" s="82" customFormat="1" ht="15" x14ac:dyDescent="0.2">
      <c r="A392" s="12">
        <v>7</v>
      </c>
      <c r="B392" s="84"/>
      <c r="C392" s="85"/>
      <c r="D392" s="85"/>
      <c r="E392" s="85"/>
      <c r="F392" s="90"/>
      <c r="G392" s="87"/>
      <c r="H392" s="88"/>
      <c r="I392" s="126"/>
      <c r="J392" s="119"/>
      <c r="K392" s="89"/>
      <c r="L392" s="113">
        <f t="shared" si="33"/>
        <v>0</v>
      </c>
      <c r="N392" s="13"/>
      <c r="P392" s="18" t="str">
        <f t="shared" si="31"/>
        <v/>
      </c>
      <c r="R392" s="13"/>
      <c r="S392" s="13"/>
      <c r="T392" s="123"/>
    </row>
    <row r="393" spans="1:20" s="82" customFormat="1" ht="15" x14ac:dyDescent="0.2">
      <c r="A393" s="12">
        <v>7</v>
      </c>
      <c r="B393" s="84"/>
      <c r="C393" s="85"/>
      <c r="D393" s="85"/>
      <c r="E393" s="85"/>
      <c r="F393" s="90"/>
      <c r="G393" s="87"/>
      <c r="H393" s="88"/>
      <c r="I393" s="126"/>
      <c r="J393" s="119"/>
      <c r="K393" s="89"/>
      <c r="L393" s="113">
        <f t="shared" si="33"/>
        <v>0</v>
      </c>
      <c r="N393" s="13"/>
      <c r="P393" s="18" t="str">
        <f t="shared" si="31"/>
        <v/>
      </c>
      <c r="R393" s="13"/>
      <c r="S393" s="13"/>
      <c r="T393" s="123"/>
    </row>
    <row r="394" spans="1:20" s="82" customFormat="1" ht="15" x14ac:dyDescent="0.2">
      <c r="A394" s="12">
        <v>7</v>
      </c>
      <c r="B394" s="84"/>
      <c r="C394" s="85"/>
      <c r="D394" s="85"/>
      <c r="E394" s="85"/>
      <c r="F394" s="90"/>
      <c r="G394" s="87"/>
      <c r="H394" s="88"/>
      <c r="I394" s="126"/>
      <c r="J394" s="119"/>
      <c r="K394" s="89"/>
      <c r="L394" s="113">
        <f t="shared" si="33"/>
        <v>0</v>
      </c>
      <c r="N394" s="13"/>
      <c r="P394" s="18" t="str">
        <f t="shared" si="31"/>
        <v/>
      </c>
      <c r="R394" s="13"/>
      <c r="S394" s="13"/>
      <c r="T394" s="123"/>
    </row>
    <row r="395" spans="1:20" s="82" customFormat="1" ht="15" x14ac:dyDescent="0.2">
      <c r="A395" s="12">
        <v>7</v>
      </c>
      <c r="B395" s="84"/>
      <c r="C395" s="85"/>
      <c r="D395" s="85"/>
      <c r="E395" s="85"/>
      <c r="F395" s="90"/>
      <c r="G395" s="87"/>
      <c r="H395" s="88"/>
      <c r="I395" s="126"/>
      <c r="J395" s="119"/>
      <c r="K395" s="89"/>
      <c r="L395" s="113">
        <f t="shared" si="33"/>
        <v>0</v>
      </c>
      <c r="N395" s="13"/>
      <c r="P395" s="18" t="str">
        <f t="shared" si="31"/>
        <v/>
      </c>
      <c r="R395" s="13"/>
      <c r="S395" s="13"/>
      <c r="T395" s="123"/>
    </row>
    <row r="396" spans="1:20" s="82" customFormat="1" ht="15" x14ac:dyDescent="0.2">
      <c r="A396" s="12">
        <v>7</v>
      </c>
      <c r="B396" s="84"/>
      <c r="C396" s="85"/>
      <c r="D396" s="85"/>
      <c r="E396" s="85"/>
      <c r="F396" s="90"/>
      <c r="G396" s="87"/>
      <c r="H396" s="88"/>
      <c r="I396" s="126"/>
      <c r="J396" s="119"/>
      <c r="K396" s="89"/>
      <c r="L396" s="113">
        <f t="shared" si="33"/>
        <v>0</v>
      </c>
      <c r="N396" s="13"/>
      <c r="P396" s="18" t="str">
        <f t="shared" si="31"/>
        <v/>
      </c>
      <c r="R396" s="13"/>
      <c r="S396" s="13"/>
      <c r="T396" s="123"/>
    </row>
    <row r="397" spans="1:20" s="82" customFormat="1" ht="15" x14ac:dyDescent="0.2">
      <c r="A397" s="12">
        <v>7</v>
      </c>
      <c r="B397" s="84"/>
      <c r="C397" s="85"/>
      <c r="D397" s="85"/>
      <c r="E397" s="85"/>
      <c r="F397" s="90"/>
      <c r="G397" s="87"/>
      <c r="H397" s="88"/>
      <c r="I397" s="126"/>
      <c r="J397" s="119"/>
      <c r="K397" s="89"/>
      <c r="L397" s="113">
        <f t="shared" si="33"/>
        <v>0</v>
      </c>
      <c r="N397" s="13"/>
      <c r="P397" s="18" t="str">
        <f t="shared" si="31"/>
        <v/>
      </c>
      <c r="R397" s="13"/>
      <c r="S397" s="13"/>
      <c r="T397" s="123"/>
    </row>
    <row r="398" spans="1:20" s="82" customFormat="1" ht="15" x14ac:dyDescent="0.2">
      <c r="A398" s="12">
        <v>7</v>
      </c>
      <c r="B398" s="84"/>
      <c r="C398" s="85"/>
      <c r="D398" s="85"/>
      <c r="E398" s="85"/>
      <c r="F398" s="90"/>
      <c r="G398" s="87"/>
      <c r="H398" s="88"/>
      <c r="I398" s="126"/>
      <c r="J398" s="119"/>
      <c r="K398" s="89"/>
      <c r="L398" s="113">
        <f t="shared" si="33"/>
        <v>0</v>
      </c>
      <c r="N398" s="13"/>
      <c r="P398" s="18" t="str">
        <f t="shared" si="31"/>
        <v/>
      </c>
      <c r="R398" s="13"/>
      <c r="S398" s="13"/>
      <c r="T398" s="123"/>
    </row>
    <row r="399" spans="1:20" s="82" customFormat="1" ht="15" x14ac:dyDescent="0.2">
      <c r="A399" s="12">
        <v>7</v>
      </c>
      <c r="B399" s="84"/>
      <c r="C399" s="85"/>
      <c r="D399" s="85"/>
      <c r="E399" s="85"/>
      <c r="F399" s="90"/>
      <c r="G399" s="87"/>
      <c r="H399" s="88"/>
      <c r="I399" s="126"/>
      <c r="J399" s="119"/>
      <c r="K399" s="89"/>
      <c r="L399" s="113">
        <f t="shared" si="33"/>
        <v>0</v>
      </c>
      <c r="N399" s="13"/>
      <c r="P399" s="18" t="str">
        <f t="shared" si="31"/>
        <v/>
      </c>
      <c r="R399" s="13"/>
      <c r="S399" s="13"/>
      <c r="T399" s="123"/>
    </row>
    <row r="400" spans="1:20" s="82" customFormat="1" ht="15" x14ac:dyDescent="0.2">
      <c r="A400" s="12">
        <v>7</v>
      </c>
      <c r="B400" s="84"/>
      <c r="C400" s="85"/>
      <c r="D400" s="85"/>
      <c r="E400" s="85"/>
      <c r="F400" s="90"/>
      <c r="G400" s="87"/>
      <c r="H400" s="88"/>
      <c r="I400" s="126"/>
      <c r="J400" s="119"/>
      <c r="K400" s="89"/>
      <c r="L400" s="113">
        <f t="shared" si="33"/>
        <v>0</v>
      </c>
      <c r="N400" s="13"/>
      <c r="P400" s="18" t="str">
        <f t="shared" si="31"/>
        <v/>
      </c>
      <c r="R400" s="13"/>
      <c r="S400" s="13"/>
      <c r="T400" s="123"/>
    </row>
    <row r="401" spans="1:20" s="82" customFormat="1" ht="15" x14ac:dyDescent="0.2">
      <c r="A401" s="12">
        <v>7</v>
      </c>
      <c r="B401" s="84"/>
      <c r="C401" s="85"/>
      <c r="D401" s="85"/>
      <c r="E401" s="85"/>
      <c r="F401" s="90"/>
      <c r="G401" s="87"/>
      <c r="H401" s="88"/>
      <c r="I401" s="126"/>
      <c r="J401" s="119"/>
      <c r="K401" s="89"/>
      <c r="L401" s="113">
        <f t="shared" si="33"/>
        <v>0</v>
      </c>
      <c r="N401" s="13"/>
      <c r="P401" s="18" t="str">
        <f t="shared" si="31"/>
        <v/>
      </c>
      <c r="R401" s="13"/>
      <c r="S401" s="13"/>
      <c r="T401" s="123"/>
    </row>
    <row r="402" spans="1:20" s="82" customFormat="1" ht="15" x14ac:dyDescent="0.2">
      <c r="A402" s="12">
        <v>7</v>
      </c>
      <c r="B402" s="84"/>
      <c r="C402" s="85"/>
      <c r="D402" s="85"/>
      <c r="E402" s="85"/>
      <c r="F402" s="90"/>
      <c r="G402" s="87"/>
      <c r="H402" s="88"/>
      <c r="I402" s="126"/>
      <c r="J402" s="119"/>
      <c r="K402" s="89"/>
      <c r="L402" s="113">
        <f t="shared" si="33"/>
        <v>0</v>
      </c>
      <c r="N402" s="13"/>
      <c r="P402" s="18" t="str">
        <f t="shared" si="31"/>
        <v/>
      </c>
      <c r="R402" s="13"/>
      <c r="S402" s="13"/>
      <c r="T402" s="123"/>
    </row>
    <row r="403" spans="1:20" s="82" customFormat="1" ht="15" x14ac:dyDescent="0.2">
      <c r="A403" s="12">
        <v>7</v>
      </c>
      <c r="B403" s="84"/>
      <c r="C403" s="85"/>
      <c r="D403" s="85"/>
      <c r="E403" s="85"/>
      <c r="F403" s="90"/>
      <c r="G403" s="87"/>
      <c r="H403" s="88"/>
      <c r="I403" s="126"/>
      <c r="J403" s="119"/>
      <c r="K403" s="89"/>
      <c r="L403" s="113">
        <f t="shared" si="33"/>
        <v>0</v>
      </c>
      <c r="N403" s="13"/>
      <c r="P403" s="18" t="str">
        <f t="shared" si="31"/>
        <v/>
      </c>
      <c r="R403" s="13"/>
      <c r="S403" s="13"/>
      <c r="T403" s="123"/>
    </row>
    <row r="404" spans="1:20" s="82" customFormat="1" ht="15" x14ac:dyDescent="0.2">
      <c r="A404" s="12">
        <v>7</v>
      </c>
      <c r="B404" s="84"/>
      <c r="C404" s="85"/>
      <c r="D404" s="85"/>
      <c r="E404" s="85"/>
      <c r="F404" s="90"/>
      <c r="G404" s="87"/>
      <c r="H404" s="88"/>
      <c r="I404" s="126"/>
      <c r="J404" s="119"/>
      <c r="K404" s="89"/>
      <c r="L404" s="113">
        <f t="shared" si="33"/>
        <v>0</v>
      </c>
      <c r="N404" s="13"/>
      <c r="P404" s="18" t="str">
        <f t="shared" si="31"/>
        <v/>
      </c>
      <c r="R404" s="13"/>
      <c r="S404" s="13"/>
      <c r="T404" s="123"/>
    </row>
    <row r="405" spans="1:20" s="82" customFormat="1" ht="15" x14ac:dyDescent="0.2">
      <c r="A405" s="12">
        <v>7</v>
      </c>
      <c r="B405" s="84"/>
      <c r="C405" s="85"/>
      <c r="D405" s="85"/>
      <c r="E405" s="85"/>
      <c r="F405" s="90"/>
      <c r="G405" s="87"/>
      <c r="H405" s="88"/>
      <c r="I405" s="126"/>
      <c r="J405" s="119"/>
      <c r="K405" s="89"/>
      <c r="L405" s="113">
        <f t="shared" si="33"/>
        <v>0</v>
      </c>
      <c r="N405" s="13"/>
      <c r="P405" s="18" t="str">
        <f t="shared" si="31"/>
        <v/>
      </c>
      <c r="R405" s="13"/>
      <c r="S405" s="13"/>
      <c r="T405" s="123"/>
    </row>
    <row r="406" spans="1:20" s="82" customFormat="1" ht="15" x14ac:dyDescent="0.2">
      <c r="A406" s="12">
        <v>7</v>
      </c>
      <c r="B406" s="84"/>
      <c r="C406" s="85"/>
      <c r="D406" s="85"/>
      <c r="E406" s="85"/>
      <c r="F406" s="90"/>
      <c r="G406" s="87"/>
      <c r="H406" s="88"/>
      <c r="I406" s="126"/>
      <c r="J406" s="119"/>
      <c r="K406" s="89"/>
      <c r="L406" s="113">
        <f t="shared" si="33"/>
        <v>0</v>
      </c>
      <c r="N406" s="13"/>
      <c r="P406" s="18" t="str">
        <f t="shared" si="31"/>
        <v/>
      </c>
      <c r="R406" s="13"/>
      <c r="S406" s="13"/>
      <c r="T406" s="123"/>
    </row>
    <row r="407" spans="1:20" s="82" customFormat="1" ht="15" x14ac:dyDescent="0.2">
      <c r="A407" s="12">
        <v>7</v>
      </c>
      <c r="B407" s="84"/>
      <c r="C407" s="85"/>
      <c r="D407" s="85"/>
      <c r="E407" s="85"/>
      <c r="F407" s="90"/>
      <c r="G407" s="87"/>
      <c r="H407" s="88"/>
      <c r="I407" s="126"/>
      <c r="J407" s="119"/>
      <c r="K407" s="89"/>
      <c r="L407" s="113">
        <f t="shared" si="33"/>
        <v>0</v>
      </c>
      <c r="N407" s="13"/>
      <c r="P407" s="18" t="str">
        <f t="shared" si="31"/>
        <v/>
      </c>
      <c r="R407" s="13"/>
      <c r="S407" s="13"/>
      <c r="T407" s="123"/>
    </row>
    <row r="408" spans="1:20" s="82" customFormat="1" ht="15" x14ac:dyDescent="0.2">
      <c r="A408" s="12">
        <v>7</v>
      </c>
      <c r="B408" s="84"/>
      <c r="C408" s="85"/>
      <c r="D408" s="85"/>
      <c r="E408" s="85"/>
      <c r="F408" s="90"/>
      <c r="G408" s="87"/>
      <c r="H408" s="88"/>
      <c r="I408" s="126"/>
      <c r="J408" s="119"/>
      <c r="K408" s="89"/>
      <c r="L408" s="113">
        <f t="shared" si="33"/>
        <v>0</v>
      </c>
      <c r="N408" s="13"/>
      <c r="P408" s="18" t="str">
        <f t="shared" si="31"/>
        <v/>
      </c>
      <c r="R408" s="13"/>
      <c r="S408" s="13"/>
      <c r="T408" s="123"/>
    </row>
    <row r="409" spans="1:20" s="82" customFormat="1" ht="15" x14ac:dyDescent="0.2">
      <c r="A409" s="12">
        <v>7</v>
      </c>
      <c r="B409" s="84"/>
      <c r="C409" s="85"/>
      <c r="D409" s="85"/>
      <c r="E409" s="85"/>
      <c r="F409" s="90"/>
      <c r="G409" s="87"/>
      <c r="H409" s="88"/>
      <c r="I409" s="126"/>
      <c r="J409" s="119"/>
      <c r="K409" s="89"/>
      <c r="L409" s="113">
        <f t="shared" si="30"/>
        <v>0</v>
      </c>
      <c r="N409" s="13"/>
      <c r="P409" s="18" t="str">
        <f t="shared" si="31"/>
        <v/>
      </c>
      <c r="R409" s="13"/>
      <c r="S409" s="13"/>
      <c r="T409" s="123"/>
    </row>
    <row r="410" spans="1:20" s="82" customFormat="1" ht="15" x14ac:dyDescent="0.2">
      <c r="A410" s="12">
        <v>7</v>
      </c>
      <c r="B410" s="84"/>
      <c r="C410" s="85"/>
      <c r="D410" s="85"/>
      <c r="E410" s="85"/>
      <c r="F410" s="90"/>
      <c r="G410" s="87"/>
      <c r="H410" s="88"/>
      <c r="I410" s="126"/>
      <c r="J410" s="119"/>
      <c r="K410" s="89"/>
      <c r="L410" s="113">
        <f t="shared" si="30"/>
        <v>0</v>
      </c>
      <c r="N410" s="13"/>
      <c r="P410" s="18" t="str">
        <f t="shared" si="31"/>
        <v/>
      </c>
      <c r="R410" s="13"/>
      <c r="S410" s="13"/>
      <c r="T410" s="123"/>
    </row>
    <row r="411" spans="1:20" s="82" customFormat="1" ht="15" x14ac:dyDescent="0.2">
      <c r="A411" s="12">
        <v>7</v>
      </c>
      <c r="B411" s="84"/>
      <c r="C411" s="85"/>
      <c r="D411" s="85"/>
      <c r="E411" s="85"/>
      <c r="F411" s="90"/>
      <c r="G411" s="87"/>
      <c r="H411" s="88"/>
      <c r="I411" s="126"/>
      <c r="J411" s="119"/>
      <c r="K411" s="89"/>
      <c r="L411" s="113">
        <f t="shared" si="30"/>
        <v>0</v>
      </c>
      <c r="N411" s="13"/>
      <c r="P411" s="18" t="str">
        <f t="shared" si="31"/>
        <v/>
      </c>
      <c r="R411" s="13"/>
      <c r="S411" s="13"/>
      <c r="T411" s="123"/>
    </row>
    <row r="412" spans="1:20" s="82" customFormat="1" ht="15" x14ac:dyDescent="0.2">
      <c r="A412" s="12">
        <v>7</v>
      </c>
      <c r="B412" s="84"/>
      <c r="C412" s="85"/>
      <c r="D412" s="85"/>
      <c r="E412" s="85"/>
      <c r="F412" s="90"/>
      <c r="G412" s="87"/>
      <c r="H412" s="88"/>
      <c r="I412" s="126"/>
      <c r="J412" s="119"/>
      <c r="K412" s="89"/>
      <c r="L412" s="113">
        <f t="shared" si="30"/>
        <v>0</v>
      </c>
      <c r="N412" s="13"/>
      <c r="P412" s="18" t="str">
        <f t="shared" si="31"/>
        <v/>
      </c>
      <c r="R412" s="13"/>
      <c r="S412" s="13"/>
      <c r="T412" s="123"/>
    </row>
    <row r="413" spans="1:20" s="82" customFormat="1" ht="15" x14ac:dyDescent="0.2">
      <c r="A413" s="12">
        <v>7</v>
      </c>
      <c r="B413" s="84"/>
      <c r="C413" s="85"/>
      <c r="D413" s="85"/>
      <c r="E413" s="85"/>
      <c r="F413" s="90"/>
      <c r="G413" s="87"/>
      <c r="H413" s="88"/>
      <c r="I413" s="126"/>
      <c r="J413" s="119"/>
      <c r="K413" s="89"/>
      <c r="L413" s="113">
        <f t="shared" si="30"/>
        <v>0</v>
      </c>
      <c r="N413" s="13"/>
      <c r="P413" s="18" t="str">
        <f t="shared" si="31"/>
        <v/>
      </c>
      <c r="R413" s="13"/>
      <c r="S413" s="13"/>
      <c r="T413" s="123"/>
    </row>
    <row r="414" spans="1:20" s="82" customFormat="1" ht="15" x14ac:dyDescent="0.2">
      <c r="A414" s="12">
        <v>7</v>
      </c>
      <c r="B414" s="84"/>
      <c r="C414" s="85"/>
      <c r="D414" s="85"/>
      <c r="E414" s="85"/>
      <c r="F414" s="90"/>
      <c r="G414" s="87"/>
      <c r="H414" s="88"/>
      <c r="I414" s="126"/>
      <c r="J414" s="119"/>
      <c r="K414" s="89"/>
      <c r="L414" s="113">
        <f t="shared" si="30"/>
        <v>0</v>
      </c>
      <c r="N414" s="13"/>
      <c r="P414" s="18" t="str">
        <f t="shared" si="31"/>
        <v/>
      </c>
      <c r="R414" s="13"/>
      <c r="S414" s="13"/>
      <c r="T414" s="123"/>
    </row>
    <row r="415" spans="1:20" s="82" customFormat="1" ht="15" x14ac:dyDescent="0.2">
      <c r="A415" s="12">
        <v>7</v>
      </c>
      <c r="B415" s="84"/>
      <c r="C415" s="85"/>
      <c r="D415" s="85"/>
      <c r="E415" s="85"/>
      <c r="F415" s="90"/>
      <c r="G415" s="87"/>
      <c r="H415" s="88"/>
      <c r="I415" s="126"/>
      <c r="J415" s="119"/>
      <c r="K415" s="89"/>
      <c r="L415" s="113">
        <f t="shared" si="30"/>
        <v>0</v>
      </c>
      <c r="N415" s="13"/>
      <c r="P415" s="18" t="str">
        <f t="shared" si="31"/>
        <v/>
      </c>
      <c r="R415" s="13"/>
      <c r="S415" s="13"/>
      <c r="T415" s="123"/>
    </row>
    <row r="416" spans="1:20" s="82" customFormat="1" ht="15" x14ac:dyDescent="0.2">
      <c r="A416" s="12">
        <v>7</v>
      </c>
      <c r="B416" s="84"/>
      <c r="C416" s="85"/>
      <c r="D416" s="85"/>
      <c r="E416" s="85"/>
      <c r="F416" s="90"/>
      <c r="G416" s="87"/>
      <c r="H416" s="88"/>
      <c r="I416" s="126"/>
      <c r="J416" s="119"/>
      <c r="K416" s="89"/>
      <c r="L416" s="113">
        <f t="shared" si="30"/>
        <v>0</v>
      </c>
      <c r="N416" s="13"/>
      <c r="P416" s="18" t="str">
        <f t="shared" si="31"/>
        <v/>
      </c>
      <c r="R416" s="13"/>
      <c r="S416" s="13"/>
      <c r="T416" s="123"/>
    </row>
    <row r="417" spans="1:20" s="82" customFormat="1" ht="15" x14ac:dyDescent="0.2">
      <c r="A417" s="12">
        <v>7</v>
      </c>
      <c r="B417" s="84"/>
      <c r="C417" s="85"/>
      <c r="D417" s="85"/>
      <c r="E417" s="85"/>
      <c r="F417" s="90"/>
      <c r="G417" s="87"/>
      <c r="H417" s="88"/>
      <c r="I417" s="126"/>
      <c r="J417" s="119"/>
      <c r="K417" s="89"/>
      <c r="L417" s="113">
        <f t="shared" si="30"/>
        <v>0</v>
      </c>
      <c r="N417" s="13"/>
      <c r="P417" s="18" t="str">
        <f t="shared" si="31"/>
        <v/>
      </c>
      <c r="R417" s="13"/>
      <c r="S417" s="13"/>
      <c r="T417" s="123"/>
    </row>
    <row r="418" spans="1:20" s="82" customFormat="1" ht="15.75" thickBot="1" x14ac:dyDescent="0.25">
      <c r="A418" s="12"/>
      <c r="B418" s="96"/>
      <c r="C418" s="100"/>
      <c r="D418" s="97"/>
      <c r="E418" s="97"/>
      <c r="F418" s="97"/>
      <c r="G418" s="124"/>
      <c r="H418" s="91"/>
      <c r="I418" s="52"/>
      <c r="J418" s="122"/>
      <c r="K418" s="98"/>
      <c r="L418" s="115"/>
      <c r="N418" s="14"/>
      <c r="O418" s="91"/>
      <c r="P418" s="19" t="str">
        <f t="shared" si="31"/>
        <v/>
      </c>
      <c r="R418" s="13"/>
      <c r="S418" s="13"/>
      <c r="T418" s="123"/>
    </row>
    <row r="419" spans="1:20" s="82" customFormat="1" ht="15.75" thickBot="1" x14ac:dyDescent="0.25">
      <c r="A419" s="12"/>
      <c r="B419" s="92"/>
      <c r="C419" s="102"/>
      <c r="D419" s="55"/>
      <c r="E419" s="55"/>
      <c r="F419" s="55"/>
      <c r="G419" s="93"/>
      <c r="H419" s="94" t="s">
        <v>19</v>
      </c>
      <c r="I419" s="95">
        <f>SUM(I342:I418)</f>
        <v>0</v>
      </c>
      <c r="J419" s="120"/>
      <c r="K419" s="53"/>
      <c r="L419" s="95">
        <f>SUM(L342:L418)</f>
        <v>0</v>
      </c>
      <c r="N419" s="51"/>
      <c r="P419" s="95">
        <f>SUM(P342:P418)</f>
        <v>0</v>
      </c>
      <c r="Q419" s="20" t="e">
        <f>P419/$P$3</f>
        <v>#REF!</v>
      </c>
      <c r="R419" s="51"/>
      <c r="S419" s="51"/>
      <c r="T419" s="83"/>
    </row>
    <row r="420" spans="1:20" s="82" customFormat="1" ht="9" customHeight="1" x14ac:dyDescent="0.2">
      <c r="A420" s="12"/>
      <c r="B420" s="92"/>
      <c r="C420" s="102"/>
      <c r="D420" s="55"/>
      <c r="E420" s="55"/>
      <c r="F420" s="55"/>
      <c r="G420" s="93"/>
      <c r="H420" s="56"/>
      <c r="I420" s="117"/>
      <c r="J420" s="120"/>
      <c r="K420" s="53"/>
      <c r="L420" s="52"/>
      <c r="N420" s="51"/>
      <c r="P420" s="52"/>
      <c r="R420" s="51"/>
      <c r="S420" s="51"/>
      <c r="T420" s="83"/>
    </row>
    <row r="421" spans="1:20" s="82" customFormat="1" ht="19.5" customHeight="1" x14ac:dyDescent="0.2">
      <c r="A421" s="12"/>
      <c r="B421" s="30" t="s">
        <v>29</v>
      </c>
      <c r="C421" s="77"/>
      <c r="D421" s="77"/>
      <c r="E421" s="77"/>
      <c r="F421" s="105"/>
      <c r="G421" s="106"/>
      <c r="H421" s="80"/>
      <c r="I421" s="112"/>
      <c r="J421" s="121"/>
      <c r="K421" s="81"/>
      <c r="L421" s="112"/>
      <c r="N421" s="51"/>
      <c r="P421" s="52"/>
      <c r="R421" s="51"/>
      <c r="S421" s="51"/>
      <c r="T421" s="83"/>
    </row>
    <row r="422" spans="1:20" s="82" customFormat="1" ht="15" x14ac:dyDescent="0.2">
      <c r="A422" s="12">
        <v>8</v>
      </c>
      <c r="B422" s="84"/>
      <c r="C422" s="85"/>
      <c r="D422" s="85"/>
      <c r="E422" s="85"/>
      <c r="F422" s="90"/>
      <c r="G422" s="87"/>
      <c r="H422" s="88"/>
      <c r="I422" s="126"/>
      <c r="J422" s="119"/>
      <c r="K422" s="89"/>
      <c r="L422" s="113">
        <f t="shared" ref="L422:L438" si="36">IF(D422="SÍ",I422,0)</f>
        <v>0</v>
      </c>
      <c r="N422" s="13"/>
      <c r="P422" s="18" t="str">
        <f t="shared" ref="P422:P439" si="37">IF(N422="x",I422,"")</f>
        <v/>
      </c>
      <c r="R422" s="13"/>
      <c r="S422" s="13"/>
      <c r="T422" s="123"/>
    </row>
    <row r="423" spans="1:20" s="82" customFormat="1" ht="15" x14ac:dyDescent="0.2">
      <c r="A423" s="12">
        <v>8</v>
      </c>
      <c r="B423" s="84"/>
      <c r="C423" s="85"/>
      <c r="D423" s="85"/>
      <c r="E423" s="85"/>
      <c r="F423" s="90"/>
      <c r="G423" s="87"/>
      <c r="H423" s="88"/>
      <c r="I423" s="126"/>
      <c r="J423" s="119"/>
      <c r="K423" s="89"/>
      <c r="L423" s="113">
        <f t="shared" si="36"/>
        <v>0</v>
      </c>
      <c r="N423" s="13"/>
      <c r="P423" s="18" t="str">
        <f t="shared" si="37"/>
        <v/>
      </c>
      <c r="R423" s="13"/>
      <c r="S423" s="13"/>
      <c r="T423" s="123"/>
    </row>
    <row r="424" spans="1:20" s="82" customFormat="1" ht="15" x14ac:dyDescent="0.2">
      <c r="A424" s="12">
        <v>8</v>
      </c>
      <c r="B424" s="84"/>
      <c r="C424" s="85"/>
      <c r="D424" s="85"/>
      <c r="E424" s="85"/>
      <c r="F424" s="90"/>
      <c r="G424" s="87"/>
      <c r="H424" s="88"/>
      <c r="I424" s="126"/>
      <c r="J424" s="119"/>
      <c r="K424" s="89"/>
      <c r="L424" s="113">
        <f t="shared" si="36"/>
        <v>0</v>
      </c>
      <c r="N424" s="13"/>
      <c r="P424" s="18" t="str">
        <f t="shared" si="37"/>
        <v/>
      </c>
      <c r="R424" s="13"/>
      <c r="S424" s="13"/>
      <c r="T424" s="123"/>
    </row>
    <row r="425" spans="1:20" s="82" customFormat="1" ht="15" x14ac:dyDescent="0.2">
      <c r="A425" s="12">
        <v>8</v>
      </c>
      <c r="B425" s="84"/>
      <c r="C425" s="85"/>
      <c r="D425" s="85"/>
      <c r="E425" s="85"/>
      <c r="F425" s="90"/>
      <c r="G425" s="87"/>
      <c r="H425" s="88"/>
      <c r="I425" s="126"/>
      <c r="J425" s="119"/>
      <c r="K425" s="89"/>
      <c r="L425" s="113">
        <f t="shared" si="36"/>
        <v>0</v>
      </c>
      <c r="N425" s="13"/>
      <c r="P425" s="18" t="str">
        <f t="shared" si="37"/>
        <v/>
      </c>
      <c r="R425" s="13"/>
      <c r="S425" s="13"/>
      <c r="T425" s="123"/>
    </row>
    <row r="426" spans="1:20" s="82" customFormat="1" ht="15" x14ac:dyDescent="0.2">
      <c r="A426" s="12">
        <v>8</v>
      </c>
      <c r="B426" s="84"/>
      <c r="C426" s="85"/>
      <c r="D426" s="85"/>
      <c r="E426" s="85"/>
      <c r="F426" s="90"/>
      <c r="G426" s="87"/>
      <c r="H426" s="88"/>
      <c r="I426" s="126"/>
      <c r="J426" s="119"/>
      <c r="K426" s="89"/>
      <c r="L426" s="113">
        <f t="shared" si="36"/>
        <v>0</v>
      </c>
      <c r="N426" s="13"/>
      <c r="P426" s="18" t="str">
        <f t="shared" si="37"/>
        <v/>
      </c>
      <c r="R426" s="13"/>
      <c r="S426" s="13"/>
      <c r="T426" s="123"/>
    </row>
    <row r="427" spans="1:20" s="82" customFormat="1" ht="15" x14ac:dyDescent="0.2">
      <c r="A427" s="12">
        <v>8</v>
      </c>
      <c r="B427" s="84"/>
      <c r="C427" s="85"/>
      <c r="D427" s="85"/>
      <c r="E427" s="85"/>
      <c r="F427" s="90"/>
      <c r="G427" s="87"/>
      <c r="H427" s="88"/>
      <c r="I427" s="126"/>
      <c r="J427" s="119"/>
      <c r="K427" s="89"/>
      <c r="L427" s="113">
        <f t="shared" si="36"/>
        <v>0</v>
      </c>
      <c r="N427" s="13"/>
      <c r="P427" s="18" t="str">
        <f t="shared" si="37"/>
        <v/>
      </c>
      <c r="R427" s="13"/>
      <c r="S427" s="13"/>
      <c r="T427" s="123"/>
    </row>
    <row r="428" spans="1:20" s="82" customFormat="1" ht="15" x14ac:dyDescent="0.2">
      <c r="A428" s="12">
        <v>8</v>
      </c>
      <c r="B428" s="84"/>
      <c r="C428" s="85"/>
      <c r="D428" s="85"/>
      <c r="E428" s="85"/>
      <c r="F428" s="90"/>
      <c r="G428" s="87"/>
      <c r="H428" s="88"/>
      <c r="I428" s="126"/>
      <c r="J428" s="119"/>
      <c r="K428" s="89"/>
      <c r="L428" s="113">
        <f t="shared" si="36"/>
        <v>0</v>
      </c>
      <c r="N428" s="13"/>
      <c r="P428" s="18" t="str">
        <f t="shared" ref="P428:P436" si="38">IF(N428="x",I428,"")</f>
        <v/>
      </c>
      <c r="R428" s="13"/>
      <c r="S428" s="13"/>
      <c r="T428" s="123"/>
    </row>
    <row r="429" spans="1:20" s="82" customFormat="1" ht="15" x14ac:dyDescent="0.2">
      <c r="A429" s="12">
        <v>8</v>
      </c>
      <c r="B429" s="84"/>
      <c r="C429" s="85"/>
      <c r="D429" s="85"/>
      <c r="E429" s="85"/>
      <c r="F429" s="90"/>
      <c r="G429" s="87"/>
      <c r="H429" s="88"/>
      <c r="I429" s="126"/>
      <c r="J429" s="119"/>
      <c r="K429" s="89"/>
      <c r="L429" s="113">
        <f t="shared" si="36"/>
        <v>0</v>
      </c>
      <c r="N429" s="13"/>
      <c r="P429" s="18" t="str">
        <f t="shared" si="38"/>
        <v/>
      </c>
      <c r="R429" s="13"/>
      <c r="S429" s="13"/>
      <c r="T429" s="123"/>
    </row>
    <row r="430" spans="1:20" s="82" customFormat="1" ht="15" x14ac:dyDescent="0.2">
      <c r="A430" s="12">
        <v>8</v>
      </c>
      <c r="B430" s="84"/>
      <c r="C430" s="85"/>
      <c r="D430" s="85"/>
      <c r="E430" s="85"/>
      <c r="F430" s="90"/>
      <c r="G430" s="87"/>
      <c r="H430" s="88"/>
      <c r="I430" s="126"/>
      <c r="J430" s="119"/>
      <c r="K430" s="89"/>
      <c r="L430" s="113">
        <f t="shared" si="36"/>
        <v>0</v>
      </c>
      <c r="N430" s="13"/>
      <c r="P430" s="18" t="str">
        <f t="shared" si="38"/>
        <v/>
      </c>
      <c r="R430" s="13"/>
      <c r="S430" s="13"/>
      <c r="T430" s="123"/>
    </row>
    <row r="431" spans="1:20" s="82" customFormat="1" ht="15" x14ac:dyDescent="0.2">
      <c r="A431" s="12">
        <v>8</v>
      </c>
      <c r="B431" s="84"/>
      <c r="C431" s="85"/>
      <c r="D431" s="85"/>
      <c r="E431" s="85"/>
      <c r="F431" s="90"/>
      <c r="G431" s="87"/>
      <c r="H431" s="88"/>
      <c r="I431" s="126"/>
      <c r="J431" s="119"/>
      <c r="K431" s="89"/>
      <c r="L431" s="113">
        <f t="shared" si="36"/>
        <v>0</v>
      </c>
      <c r="N431" s="13"/>
      <c r="P431" s="18" t="str">
        <f t="shared" si="38"/>
        <v/>
      </c>
      <c r="R431" s="13"/>
      <c r="S431" s="13"/>
      <c r="T431" s="123"/>
    </row>
    <row r="432" spans="1:20" s="82" customFormat="1" ht="15" x14ac:dyDescent="0.2">
      <c r="A432" s="12">
        <v>8</v>
      </c>
      <c r="B432" s="84"/>
      <c r="C432" s="85"/>
      <c r="D432" s="85"/>
      <c r="E432" s="85"/>
      <c r="F432" s="90"/>
      <c r="G432" s="87"/>
      <c r="H432" s="88"/>
      <c r="I432" s="126"/>
      <c r="J432" s="119"/>
      <c r="K432" s="89"/>
      <c r="L432" s="113">
        <f t="shared" si="36"/>
        <v>0</v>
      </c>
      <c r="N432" s="13"/>
      <c r="P432" s="18" t="str">
        <f t="shared" si="38"/>
        <v/>
      </c>
      <c r="R432" s="13"/>
      <c r="S432" s="13"/>
      <c r="T432" s="123"/>
    </row>
    <row r="433" spans="1:20" s="82" customFormat="1" ht="15" x14ac:dyDescent="0.2">
      <c r="A433" s="12">
        <v>8</v>
      </c>
      <c r="B433" s="84"/>
      <c r="C433" s="85"/>
      <c r="D433" s="85"/>
      <c r="E433" s="85"/>
      <c r="F433" s="90"/>
      <c r="G433" s="87"/>
      <c r="H433" s="88"/>
      <c r="I433" s="126"/>
      <c r="J433" s="119"/>
      <c r="K433" s="89"/>
      <c r="L433" s="113">
        <f t="shared" si="36"/>
        <v>0</v>
      </c>
      <c r="N433" s="13"/>
      <c r="P433" s="18" t="str">
        <f t="shared" si="38"/>
        <v/>
      </c>
      <c r="R433" s="13"/>
      <c r="S433" s="13"/>
      <c r="T433" s="123"/>
    </row>
    <row r="434" spans="1:20" s="82" customFormat="1" ht="15" x14ac:dyDescent="0.2">
      <c r="A434" s="12">
        <v>8</v>
      </c>
      <c r="B434" s="84"/>
      <c r="C434" s="85"/>
      <c r="D434" s="85"/>
      <c r="E434" s="85"/>
      <c r="F434" s="90"/>
      <c r="G434" s="87"/>
      <c r="H434" s="88"/>
      <c r="I434" s="126"/>
      <c r="J434" s="119"/>
      <c r="K434" s="89"/>
      <c r="L434" s="113">
        <f t="shared" si="36"/>
        <v>0</v>
      </c>
      <c r="N434" s="13"/>
      <c r="P434" s="18" t="str">
        <f t="shared" si="38"/>
        <v/>
      </c>
      <c r="R434" s="13"/>
      <c r="S434" s="13"/>
      <c r="T434" s="123"/>
    </row>
    <row r="435" spans="1:20" s="82" customFormat="1" ht="15" x14ac:dyDescent="0.2">
      <c r="A435" s="12">
        <v>8</v>
      </c>
      <c r="B435" s="84"/>
      <c r="C435" s="85"/>
      <c r="D435" s="85"/>
      <c r="E435" s="85"/>
      <c r="F435" s="90"/>
      <c r="G435" s="87"/>
      <c r="H435" s="88"/>
      <c r="I435" s="126"/>
      <c r="J435" s="119"/>
      <c r="K435" s="89"/>
      <c r="L435" s="113">
        <f t="shared" si="36"/>
        <v>0</v>
      </c>
      <c r="N435" s="13"/>
      <c r="P435" s="18" t="str">
        <f t="shared" si="38"/>
        <v/>
      </c>
      <c r="R435" s="13"/>
      <c r="S435" s="13"/>
      <c r="T435" s="123"/>
    </row>
    <row r="436" spans="1:20" s="82" customFormat="1" ht="15" x14ac:dyDescent="0.2">
      <c r="A436" s="12">
        <v>8</v>
      </c>
      <c r="B436" s="84"/>
      <c r="C436" s="85"/>
      <c r="D436" s="85"/>
      <c r="E436" s="85"/>
      <c r="F436" s="90"/>
      <c r="G436" s="87"/>
      <c r="H436" s="88"/>
      <c r="I436" s="126"/>
      <c r="J436" s="119"/>
      <c r="K436" s="89"/>
      <c r="L436" s="113">
        <f t="shared" si="36"/>
        <v>0</v>
      </c>
      <c r="N436" s="13"/>
      <c r="P436" s="18" t="str">
        <f t="shared" si="38"/>
        <v/>
      </c>
      <c r="R436" s="13"/>
      <c r="S436" s="13"/>
      <c r="T436" s="123"/>
    </row>
    <row r="437" spans="1:20" s="82" customFormat="1" ht="15" x14ac:dyDescent="0.2">
      <c r="A437" s="12">
        <v>8</v>
      </c>
      <c r="B437" s="84"/>
      <c r="C437" s="85"/>
      <c r="D437" s="85"/>
      <c r="E437" s="85"/>
      <c r="F437" s="90"/>
      <c r="G437" s="87"/>
      <c r="H437" s="88"/>
      <c r="I437" s="126"/>
      <c r="J437" s="119"/>
      <c r="K437" s="89"/>
      <c r="L437" s="113">
        <f t="shared" si="36"/>
        <v>0</v>
      </c>
      <c r="N437" s="13"/>
      <c r="P437" s="18" t="str">
        <f t="shared" si="37"/>
        <v/>
      </c>
      <c r="R437" s="13"/>
      <c r="S437" s="13"/>
      <c r="T437" s="123"/>
    </row>
    <row r="438" spans="1:20" s="82" customFormat="1" ht="15" x14ac:dyDescent="0.2">
      <c r="A438" s="12">
        <v>8</v>
      </c>
      <c r="B438" s="84"/>
      <c r="C438" s="85"/>
      <c r="D438" s="85"/>
      <c r="E438" s="85"/>
      <c r="F438" s="90"/>
      <c r="G438" s="87"/>
      <c r="H438" s="88"/>
      <c r="I438" s="126"/>
      <c r="J438" s="119"/>
      <c r="K438" s="89"/>
      <c r="L438" s="113">
        <f t="shared" si="36"/>
        <v>0</v>
      </c>
      <c r="N438" s="13"/>
      <c r="P438" s="18" t="str">
        <f t="shared" si="37"/>
        <v/>
      </c>
      <c r="R438" s="13"/>
      <c r="S438" s="13"/>
      <c r="T438" s="123"/>
    </row>
    <row r="439" spans="1:20" s="82" customFormat="1" ht="15.75" thickBot="1" x14ac:dyDescent="0.25">
      <c r="A439" s="12"/>
      <c r="B439" s="96"/>
      <c r="C439" s="100"/>
      <c r="D439" s="97"/>
      <c r="E439" s="97"/>
      <c r="F439" s="97"/>
      <c r="G439" s="124"/>
      <c r="H439" s="91"/>
      <c r="I439" s="116"/>
      <c r="J439" s="122"/>
      <c r="K439" s="98"/>
      <c r="L439" s="115"/>
      <c r="N439" s="14"/>
      <c r="O439" s="91"/>
      <c r="P439" s="19" t="str">
        <f t="shared" si="37"/>
        <v/>
      </c>
      <c r="R439" s="13"/>
      <c r="S439" s="13"/>
      <c r="T439" s="123"/>
    </row>
    <row r="440" spans="1:20" s="82" customFormat="1" ht="15.75" thickBot="1" x14ac:dyDescent="0.25">
      <c r="A440" s="12"/>
      <c r="B440" s="92"/>
      <c r="C440" s="102"/>
      <c r="D440" s="55"/>
      <c r="E440" s="55"/>
      <c r="F440" s="55"/>
      <c r="G440" s="93"/>
      <c r="H440" s="94" t="s">
        <v>20</v>
      </c>
      <c r="I440" s="95">
        <f>SUM(I422:I439)</f>
        <v>0</v>
      </c>
      <c r="J440" s="120"/>
      <c r="K440" s="53"/>
      <c r="L440" s="95">
        <f>SUM(L422:L439)</f>
        <v>0</v>
      </c>
      <c r="N440" s="51"/>
      <c r="P440" s="95">
        <f>SUM(P422:P439)</f>
        <v>0</v>
      </c>
      <c r="Q440" s="20" t="e">
        <f>P440/$P$3</f>
        <v>#REF!</v>
      </c>
      <c r="R440" s="13"/>
      <c r="S440" s="13"/>
      <c r="T440" s="123"/>
    </row>
    <row r="441" spans="1:20" s="82" customFormat="1" ht="9" customHeight="1" x14ac:dyDescent="0.2">
      <c r="A441" s="12"/>
      <c r="B441" s="92"/>
      <c r="C441" s="102"/>
      <c r="D441" s="55"/>
      <c r="E441" s="55"/>
      <c r="F441" s="55"/>
      <c r="G441" s="93"/>
      <c r="H441" s="56"/>
      <c r="I441" s="117"/>
      <c r="J441" s="120"/>
      <c r="K441" s="53"/>
      <c r="L441" s="52"/>
      <c r="N441" s="51"/>
      <c r="P441" s="52"/>
      <c r="R441" s="51"/>
      <c r="S441" s="51"/>
      <c r="T441" s="83"/>
    </row>
    <row r="442" spans="1:20" s="82" customFormat="1" ht="12.75" customHeight="1" x14ac:dyDescent="0.2">
      <c r="A442" s="12"/>
      <c r="B442" s="30" t="s">
        <v>28</v>
      </c>
      <c r="C442" s="77"/>
      <c r="D442" s="77"/>
      <c r="E442" s="77"/>
      <c r="F442" s="105"/>
      <c r="G442" s="106"/>
      <c r="H442" s="80"/>
      <c r="I442" s="112"/>
      <c r="J442" s="121"/>
      <c r="K442" s="81"/>
      <c r="L442" s="112"/>
      <c r="N442" s="51"/>
      <c r="P442" s="52"/>
      <c r="R442" s="13"/>
      <c r="S442" s="13"/>
      <c r="T442" s="123"/>
    </row>
    <row r="443" spans="1:20" s="82" customFormat="1" ht="15" x14ac:dyDescent="0.2">
      <c r="A443" s="12">
        <v>9</v>
      </c>
      <c r="B443" s="84"/>
      <c r="C443" s="85"/>
      <c r="D443" s="85"/>
      <c r="E443" s="85"/>
      <c r="F443" s="90"/>
      <c r="G443" s="87"/>
      <c r="H443" s="88"/>
      <c r="I443" s="126"/>
      <c r="J443" s="119"/>
      <c r="K443" s="89"/>
      <c r="L443" s="113">
        <f t="shared" ref="L443:L457" si="39">IF(D443="SÍ",I443,0)</f>
        <v>0</v>
      </c>
      <c r="N443" s="13"/>
      <c r="P443" s="18" t="str">
        <f t="shared" ref="P443:P458" si="40">IF(N443="x",I443,"")</f>
        <v/>
      </c>
      <c r="R443" s="13"/>
      <c r="S443" s="13"/>
      <c r="T443" s="123"/>
    </row>
    <row r="444" spans="1:20" s="82" customFormat="1" ht="15" x14ac:dyDescent="0.2">
      <c r="A444" s="12">
        <v>9</v>
      </c>
      <c r="B444" s="84"/>
      <c r="C444" s="85"/>
      <c r="D444" s="85"/>
      <c r="E444" s="85"/>
      <c r="F444" s="90"/>
      <c r="G444" s="87"/>
      <c r="H444" s="88"/>
      <c r="I444" s="126"/>
      <c r="J444" s="119"/>
      <c r="K444" s="89"/>
      <c r="L444" s="113">
        <f t="shared" si="39"/>
        <v>0</v>
      </c>
      <c r="N444" s="13"/>
      <c r="P444" s="18" t="str">
        <f t="shared" si="40"/>
        <v/>
      </c>
      <c r="R444" s="13"/>
      <c r="S444" s="13"/>
      <c r="T444" s="123"/>
    </row>
    <row r="445" spans="1:20" s="82" customFormat="1" ht="15" x14ac:dyDescent="0.2">
      <c r="A445" s="12">
        <v>9</v>
      </c>
      <c r="B445" s="84"/>
      <c r="C445" s="85"/>
      <c r="D445" s="85"/>
      <c r="E445" s="85"/>
      <c r="F445" s="90"/>
      <c r="G445" s="87"/>
      <c r="H445" s="88"/>
      <c r="I445" s="126"/>
      <c r="J445" s="119"/>
      <c r="K445" s="89"/>
      <c r="L445" s="113">
        <f t="shared" si="39"/>
        <v>0</v>
      </c>
      <c r="N445" s="13"/>
      <c r="P445" s="18" t="str">
        <f t="shared" si="40"/>
        <v/>
      </c>
      <c r="R445" s="13"/>
      <c r="S445" s="13"/>
      <c r="T445" s="123"/>
    </row>
    <row r="446" spans="1:20" s="82" customFormat="1" ht="15" x14ac:dyDescent="0.2">
      <c r="A446" s="12">
        <v>9</v>
      </c>
      <c r="B446" s="84"/>
      <c r="C446" s="85"/>
      <c r="D446" s="85"/>
      <c r="E446" s="85"/>
      <c r="F446" s="90"/>
      <c r="G446" s="87"/>
      <c r="H446" s="88"/>
      <c r="I446" s="126"/>
      <c r="J446" s="119"/>
      <c r="K446" s="89"/>
      <c r="L446" s="113">
        <f t="shared" si="39"/>
        <v>0</v>
      </c>
      <c r="N446" s="13"/>
      <c r="P446" s="18" t="str">
        <f t="shared" si="40"/>
        <v/>
      </c>
      <c r="R446" s="13"/>
      <c r="S446" s="13"/>
      <c r="T446" s="123"/>
    </row>
    <row r="447" spans="1:20" s="82" customFormat="1" ht="15" x14ac:dyDescent="0.2">
      <c r="A447" s="12">
        <v>9</v>
      </c>
      <c r="B447" s="84"/>
      <c r="C447" s="85"/>
      <c r="D447" s="85"/>
      <c r="E447" s="85"/>
      <c r="F447" s="90"/>
      <c r="G447" s="87"/>
      <c r="H447" s="88"/>
      <c r="I447" s="126"/>
      <c r="J447" s="119"/>
      <c r="K447" s="89"/>
      <c r="L447" s="113">
        <f t="shared" si="39"/>
        <v>0</v>
      </c>
      <c r="N447" s="13"/>
      <c r="P447" s="18" t="str">
        <f t="shared" si="40"/>
        <v/>
      </c>
      <c r="R447" s="13"/>
      <c r="S447" s="13"/>
      <c r="T447" s="123"/>
    </row>
    <row r="448" spans="1:20" s="82" customFormat="1" ht="15" x14ac:dyDescent="0.2">
      <c r="A448" s="12">
        <v>9</v>
      </c>
      <c r="B448" s="84"/>
      <c r="C448" s="85"/>
      <c r="D448" s="85"/>
      <c r="E448" s="85"/>
      <c r="F448" s="90"/>
      <c r="G448" s="87"/>
      <c r="H448" s="88"/>
      <c r="I448" s="126"/>
      <c r="J448" s="119"/>
      <c r="K448" s="89"/>
      <c r="L448" s="113">
        <f t="shared" si="39"/>
        <v>0</v>
      </c>
      <c r="N448" s="13"/>
      <c r="P448" s="18" t="str">
        <f t="shared" si="40"/>
        <v/>
      </c>
      <c r="R448" s="13"/>
      <c r="S448" s="13"/>
      <c r="T448" s="123"/>
    </row>
    <row r="449" spans="1:20" s="82" customFormat="1" ht="15" x14ac:dyDescent="0.2">
      <c r="A449" s="12">
        <v>9</v>
      </c>
      <c r="B449" s="84"/>
      <c r="C449" s="85"/>
      <c r="D449" s="85"/>
      <c r="E449" s="85"/>
      <c r="F449" s="90"/>
      <c r="G449" s="87"/>
      <c r="H449" s="88"/>
      <c r="I449" s="126"/>
      <c r="J449" s="119"/>
      <c r="K449" s="89"/>
      <c r="L449" s="113">
        <f t="shared" si="39"/>
        <v>0</v>
      </c>
      <c r="N449" s="13"/>
      <c r="P449" s="18" t="str">
        <f t="shared" ref="P449:P455" si="41">IF(N449="x",I449,"")</f>
        <v/>
      </c>
      <c r="R449" s="13"/>
      <c r="S449" s="13"/>
      <c r="T449" s="123"/>
    </row>
    <row r="450" spans="1:20" s="82" customFormat="1" ht="15" x14ac:dyDescent="0.2">
      <c r="A450" s="12">
        <v>9</v>
      </c>
      <c r="B450" s="84"/>
      <c r="C450" s="85"/>
      <c r="D450" s="85"/>
      <c r="E450" s="85"/>
      <c r="F450" s="90"/>
      <c r="G450" s="87"/>
      <c r="H450" s="88"/>
      <c r="I450" s="126"/>
      <c r="J450" s="119"/>
      <c r="K450" s="89"/>
      <c r="L450" s="113">
        <f t="shared" si="39"/>
        <v>0</v>
      </c>
      <c r="N450" s="13"/>
      <c r="P450" s="18" t="str">
        <f t="shared" si="41"/>
        <v/>
      </c>
      <c r="R450" s="13"/>
      <c r="S450" s="13"/>
      <c r="T450" s="123"/>
    </row>
    <row r="451" spans="1:20" s="82" customFormat="1" ht="15" x14ac:dyDescent="0.2">
      <c r="A451" s="12">
        <v>9</v>
      </c>
      <c r="B451" s="84"/>
      <c r="C451" s="85"/>
      <c r="D451" s="85"/>
      <c r="E451" s="85"/>
      <c r="F451" s="90"/>
      <c r="G451" s="87"/>
      <c r="H451" s="88"/>
      <c r="I451" s="126"/>
      <c r="J451" s="119"/>
      <c r="K451" s="89"/>
      <c r="L451" s="113">
        <f t="shared" si="39"/>
        <v>0</v>
      </c>
      <c r="N451" s="13"/>
      <c r="P451" s="18" t="str">
        <f t="shared" si="41"/>
        <v/>
      </c>
      <c r="R451" s="13"/>
      <c r="S451" s="13"/>
      <c r="T451" s="123"/>
    </row>
    <row r="452" spans="1:20" s="82" customFormat="1" ht="15" x14ac:dyDescent="0.2">
      <c r="A452" s="12">
        <v>9</v>
      </c>
      <c r="B452" s="84"/>
      <c r="C452" s="85"/>
      <c r="D452" s="85"/>
      <c r="E452" s="85"/>
      <c r="F452" s="90"/>
      <c r="G452" s="87"/>
      <c r="H452" s="88"/>
      <c r="I452" s="126"/>
      <c r="J452" s="119"/>
      <c r="K452" s="89"/>
      <c r="L452" s="113">
        <f t="shared" si="39"/>
        <v>0</v>
      </c>
      <c r="N452" s="13"/>
      <c r="P452" s="18" t="str">
        <f t="shared" si="41"/>
        <v/>
      </c>
      <c r="R452" s="13"/>
      <c r="S452" s="13"/>
      <c r="T452" s="123"/>
    </row>
    <row r="453" spans="1:20" s="82" customFormat="1" ht="15" x14ac:dyDescent="0.2">
      <c r="A453" s="12">
        <v>9</v>
      </c>
      <c r="B453" s="84"/>
      <c r="C453" s="85"/>
      <c r="D453" s="85"/>
      <c r="E453" s="85"/>
      <c r="F453" s="90"/>
      <c r="G453" s="87"/>
      <c r="H453" s="88"/>
      <c r="I453" s="126"/>
      <c r="J453" s="119"/>
      <c r="K453" s="89"/>
      <c r="L453" s="113">
        <f t="shared" si="39"/>
        <v>0</v>
      </c>
      <c r="N453" s="13"/>
      <c r="P453" s="18" t="str">
        <f t="shared" si="41"/>
        <v/>
      </c>
      <c r="R453" s="13"/>
      <c r="S453" s="13"/>
      <c r="T453" s="123"/>
    </row>
    <row r="454" spans="1:20" s="82" customFormat="1" ht="15" x14ac:dyDescent="0.2">
      <c r="A454" s="12">
        <v>9</v>
      </c>
      <c r="B454" s="84"/>
      <c r="C454" s="85"/>
      <c r="D454" s="85"/>
      <c r="E454" s="85"/>
      <c r="F454" s="90"/>
      <c r="G454" s="87"/>
      <c r="H454" s="88"/>
      <c r="I454" s="126"/>
      <c r="J454" s="119"/>
      <c r="K454" s="89"/>
      <c r="L454" s="113">
        <f t="shared" si="39"/>
        <v>0</v>
      </c>
      <c r="N454" s="13"/>
      <c r="P454" s="18" t="str">
        <f t="shared" si="41"/>
        <v/>
      </c>
      <c r="R454" s="13"/>
      <c r="S454" s="13"/>
      <c r="T454" s="123"/>
    </row>
    <row r="455" spans="1:20" s="82" customFormat="1" ht="15" x14ac:dyDescent="0.2">
      <c r="A455" s="12">
        <v>9</v>
      </c>
      <c r="B455" s="84"/>
      <c r="C455" s="85"/>
      <c r="D455" s="85"/>
      <c r="E455" s="85"/>
      <c r="F455" s="90"/>
      <c r="G455" s="87"/>
      <c r="H455" s="88"/>
      <c r="I455" s="126"/>
      <c r="J455" s="119"/>
      <c r="K455" s="89"/>
      <c r="L455" s="113">
        <f t="shared" si="39"/>
        <v>0</v>
      </c>
      <c r="N455" s="13"/>
      <c r="P455" s="18" t="str">
        <f t="shared" si="41"/>
        <v/>
      </c>
      <c r="R455" s="13"/>
      <c r="S455" s="13"/>
      <c r="T455" s="123"/>
    </row>
    <row r="456" spans="1:20" s="82" customFormat="1" ht="15" x14ac:dyDescent="0.2">
      <c r="A456" s="12">
        <v>9</v>
      </c>
      <c r="B456" s="84"/>
      <c r="C456" s="85"/>
      <c r="D456" s="85"/>
      <c r="E456" s="85"/>
      <c r="F456" s="90"/>
      <c r="G456" s="87"/>
      <c r="H456" s="88"/>
      <c r="I456" s="126"/>
      <c r="J456" s="119"/>
      <c r="K456" s="89"/>
      <c r="L456" s="113">
        <f t="shared" si="39"/>
        <v>0</v>
      </c>
      <c r="N456" s="13"/>
      <c r="P456" s="18" t="str">
        <f t="shared" si="40"/>
        <v/>
      </c>
      <c r="R456" s="13"/>
      <c r="S456" s="13"/>
      <c r="T456" s="123"/>
    </row>
    <row r="457" spans="1:20" s="82" customFormat="1" ht="15" x14ac:dyDescent="0.2">
      <c r="A457" s="12">
        <v>9</v>
      </c>
      <c r="B457" s="84"/>
      <c r="C457" s="85"/>
      <c r="D457" s="85"/>
      <c r="E457" s="85"/>
      <c r="F457" s="90"/>
      <c r="G457" s="87"/>
      <c r="H457" s="88"/>
      <c r="I457" s="126"/>
      <c r="J457" s="119"/>
      <c r="K457" s="89"/>
      <c r="L457" s="113">
        <f t="shared" si="39"/>
        <v>0</v>
      </c>
      <c r="N457" s="13"/>
      <c r="P457" s="18" t="str">
        <f t="shared" si="40"/>
        <v/>
      </c>
      <c r="R457" s="13"/>
      <c r="S457" s="13"/>
      <c r="T457" s="123"/>
    </row>
    <row r="458" spans="1:20" s="82" customFormat="1" ht="15.75" thickBot="1" x14ac:dyDescent="0.25">
      <c r="A458" s="12"/>
      <c r="B458" s="96"/>
      <c r="C458" s="97"/>
      <c r="D458" s="97"/>
      <c r="E458" s="97"/>
      <c r="F458" s="97"/>
      <c r="G458" s="124"/>
      <c r="H458" s="91"/>
      <c r="I458" s="52"/>
      <c r="J458" s="122"/>
      <c r="K458" s="98"/>
      <c r="L458" s="115"/>
      <c r="N458" s="14"/>
      <c r="O458" s="91"/>
      <c r="P458" s="19" t="str">
        <f t="shared" si="40"/>
        <v/>
      </c>
      <c r="R458" s="13"/>
      <c r="S458" s="13"/>
      <c r="T458" s="123"/>
    </row>
    <row r="459" spans="1:20" s="82" customFormat="1" ht="15.75" thickBot="1" x14ac:dyDescent="0.25">
      <c r="A459" s="12"/>
      <c r="B459" s="92"/>
      <c r="C459" s="55"/>
      <c r="D459" s="55"/>
      <c r="E459" s="55"/>
      <c r="F459" s="55"/>
      <c r="G459" s="93"/>
      <c r="H459" s="94" t="s">
        <v>21</v>
      </c>
      <c r="I459" s="95">
        <f>SUM(I443:I458)</f>
        <v>0</v>
      </c>
      <c r="J459" s="120"/>
      <c r="K459" s="53"/>
      <c r="L459" s="95">
        <f>SUM(L443:L458)</f>
        <v>0</v>
      </c>
      <c r="N459" s="51"/>
      <c r="P459" s="95">
        <f>SUM(P443:P458)</f>
        <v>0</v>
      </c>
      <c r="Q459" s="20" t="e">
        <f>P459/$P$3</f>
        <v>#REF!</v>
      </c>
      <c r="R459" s="51"/>
      <c r="S459" s="51"/>
      <c r="T459" s="83"/>
    </row>
    <row r="460" spans="1:20" s="82" customFormat="1" ht="9" customHeight="1" x14ac:dyDescent="0.2">
      <c r="A460" s="12"/>
      <c r="B460" s="92"/>
      <c r="C460" s="55"/>
      <c r="D460" s="55"/>
      <c r="E460" s="55"/>
      <c r="F460" s="55"/>
      <c r="G460" s="93"/>
      <c r="H460" s="56"/>
      <c r="I460" s="117"/>
      <c r="J460" s="120"/>
      <c r="K460" s="53"/>
      <c r="L460" s="52"/>
      <c r="N460" s="51"/>
      <c r="P460" s="52"/>
      <c r="R460" s="51"/>
      <c r="S460" s="51"/>
      <c r="T460" s="83"/>
    </row>
    <row r="461" spans="1:20" s="82" customFormat="1" ht="19.5" customHeight="1" x14ac:dyDescent="0.2">
      <c r="A461" s="12"/>
      <c r="B461" s="30" t="s">
        <v>30</v>
      </c>
      <c r="C461" s="77"/>
      <c r="D461" s="77"/>
      <c r="E461" s="77"/>
      <c r="F461" s="105"/>
      <c r="G461" s="106"/>
      <c r="H461" s="80"/>
      <c r="I461" s="112"/>
      <c r="J461" s="121"/>
      <c r="K461" s="81"/>
      <c r="L461" s="112"/>
      <c r="N461" s="51"/>
      <c r="P461" s="52"/>
      <c r="R461" s="51"/>
      <c r="S461" s="51"/>
      <c r="T461" s="83"/>
    </row>
    <row r="462" spans="1:20" s="82" customFormat="1" ht="15" x14ac:dyDescent="0.2">
      <c r="A462" s="12">
        <v>10</v>
      </c>
      <c r="B462" s="84"/>
      <c r="C462" s="85"/>
      <c r="D462" s="85"/>
      <c r="E462" s="85"/>
      <c r="F462" s="90"/>
      <c r="G462" s="87"/>
      <c r="H462" s="88"/>
      <c r="I462" s="126"/>
      <c r="J462" s="119"/>
      <c r="K462" s="89"/>
      <c r="L462" s="113">
        <f t="shared" ref="L462:L525" si="42">IF(D462="SÍ",I462,0)</f>
        <v>0</v>
      </c>
      <c r="N462" s="13"/>
      <c r="P462" s="18" t="str">
        <f t="shared" ref="P462:P525" si="43">IF(N462="x",I462,"")</f>
        <v/>
      </c>
      <c r="R462" s="13"/>
      <c r="S462" s="13"/>
      <c r="T462" s="123"/>
    </row>
    <row r="463" spans="1:20" s="82" customFormat="1" ht="15" x14ac:dyDescent="0.2">
      <c r="A463" s="12">
        <v>10</v>
      </c>
      <c r="B463" s="84"/>
      <c r="C463" s="85"/>
      <c r="D463" s="85"/>
      <c r="E463" s="85"/>
      <c r="F463" s="90"/>
      <c r="G463" s="87"/>
      <c r="H463" s="88"/>
      <c r="I463" s="126"/>
      <c r="J463" s="119"/>
      <c r="K463" s="89"/>
      <c r="L463" s="113">
        <f t="shared" si="42"/>
        <v>0</v>
      </c>
      <c r="N463" s="13"/>
      <c r="P463" s="18" t="str">
        <f t="shared" si="43"/>
        <v/>
      </c>
      <c r="R463" s="13"/>
      <c r="S463" s="13"/>
      <c r="T463" s="123"/>
    </row>
    <row r="464" spans="1:20" s="82" customFormat="1" ht="15" x14ac:dyDescent="0.2">
      <c r="A464" s="12">
        <v>10</v>
      </c>
      <c r="B464" s="84"/>
      <c r="C464" s="85"/>
      <c r="D464" s="85"/>
      <c r="E464" s="85"/>
      <c r="F464" s="90"/>
      <c r="G464" s="87"/>
      <c r="H464" s="88"/>
      <c r="I464" s="126"/>
      <c r="J464" s="119"/>
      <c r="K464" s="89"/>
      <c r="L464" s="113">
        <f t="shared" si="42"/>
        <v>0</v>
      </c>
      <c r="N464" s="13"/>
      <c r="P464" s="18" t="str">
        <f t="shared" si="43"/>
        <v/>
      </c>
      <c r="R464" s="13"/>
      <c r="S464" s="13"/>
      <c r="T464" s="123"/>
    </row>
    <row r="465" spans="1:20" s="82" customFormat="1" ht="15" x14ac:dyDescent="0.2">
      <c r="A465" s="12">
        <v>10</v>
      </c>
      <c r="B465" s="84"/>
      <c r="C465" s="85"/>
      <c r="D465" s="85"/>
      <c r="E465" s="85"/>
      <c r="F465" s="90"/>
      <c r="G465" s="87"/>
      <c r="H465" s="88"/>
      <c r="I465" s="126"/>
      <c r="J465" s="119"/>
      <c r="K465" s="89"/>
      <c r="L465" s="113">
        <f t="shared" si="42"/>
        <v>0</v>
      </c>
      <c r="N465" s="13"/>
      <c r="P465" s="18" t="str">
        <f t="shared" si="43"/>
        <v/>
      </c>
      <c r="R465" s="13"/>
      <c r="S465" s="13"/>
      <c r="T465" s="123"/>
    </row>
    <row r="466" spans="1:20" s="82" customFormat="1" ht="15" x14ac:dyDescent="0.2">
      <c r="A466" s="12">
        <v>10</v>
      </c>
      <c r="B466" s="84"/>
      <c r="C466" s="85"/>
      <c r="D466" s="85"/>
      <c r="E466" s="85"/>
      <c r="F466" s="90"/>
      <c r="G466" s="87"/>
      <c r="H466" s="88"/>
      <c r="I466" s="126"/>
      <c r="J466" s="119"/>
      <c r="K466" s="89"/>
      <c r="L466" s="113">
        <f t="shared" si="42"/>
        <v>0</v>
      </c>
      <c r="N466" s="13"/>
      <c r="P466" s="18" t="str">
        <f t="shared" si="43"/>
        <v/>
      </c>
      <c r="R466" s="13"/>
      <c r="S466" s="13"/>
      <c r="T466" s="123"/>
    </row>
    <row r="467" spans="1:20" s="82" customFormat="1" ht="15" x14ac:dyDescent="0.2">
      <c r="A467" s="12">
        <v>10</v>
      </c>
      <c r="B467" s="84"/>
      <c r="C467" s="85"/>
      <c r="D467" s="85"/>
      <c r="E467" s="85"/>
      <c r="F467" s="90"/>
      <c r="G467" s="87"/>
      <c r="H467" s="88"/>
      <c r="I467" s="126"/>
      <c r="J467" s="119"/>
      <c r="K467" s="89"/>
      <c r="L467" s="113">
        <f t="shared" si="42"/>
        <v>0</v>
      </c>
      <c r="N467" s="13"/>
      <c r="P467" s="18" t="str">
        <f t="shared" si="43"/>
        <v/>
      </c>
      <c r="R467" s="13"/>
      <c r="S467" s="13"/>
      <c r="T467" s="123"/>
    </row>
    <row r="468" spans="1:20" s="82" customFormat="1" ht="15" x14ac:dyDescent="0.2">
      <c r="A468" s="12">
        <v>10</v>
      </c>
      <c r="B468" s="84"/>
      <c r="C468" s="85"/>
      <c r="D468" s="85"/>
      <c r="E468" s="85"/>
      <c r="F468" s="90"/>
      <c r="G468" s="87"/>
      <c r="H468" s="88"/>
      <c r="I468" s="126"/>
      <c r="J468" s="119"/>
      <c r="K468" s="89"/>
      <c r="L468" s="113">
        <f t="shared" si="42"/>
        <v>0</v>
      </c>
      <c r="N468" s="13"/>
      <c r="P468" s="18" t="str">
        <f t="shared" si="43"/>
        <v/>
      </c>
      <c r="R468" s="13"/>
      <c r="S468" s="13"/>
      <c r="T468" s="123"/>
    </row>
    <row r="469" spans="1:20" s="82" customFormat="1" ht="15" x14ac:dyDescent="0.2">
      <c r="A469" s="12">
        <v>10</v>
      </c>
      <c r="B469" s="84"/>
      <c r="C469" s="85"/>
      <c r="D469" s="85"/>
      <c r="E469" s="85"/>
      <c r="F469" s="90"/>
      <c r="G469" s="87"/>
      <c r="H469" s="88"/>
      <c r="I469" s="126"/>
      <c r="J469" s="119"/>
      <c r="K469" s="89"/>
      <c r="L469" s="113">
        <f t="shared" si="42"/>
        <v>0</v>
      </c>
      <c r="N469" s="13"/>
      <c r="P469" s="18" t="str">
        <f t="shared" si="43"/>
        <v/>
      </c>
      <c r="R469" s="13"/>
      <c r="S469" s="13"/>
      <c r="T469" s="123"/>
    </row>
    <row r="470" spans="1:20" s="82" customFormat="1" ht="15" x14ac:dyDescent="0.2">
      <c r="A470" s="12">
        <v>10</v>
      </c>
      <c r="B470" s="84"/>
      <c r="C470" s="85"/>
      <c r="D470" s="85"/>
      <c r="E470" s="85"/>
      <c r="F470" s="90"/>
      <c r="G470" s="87"/>
      <c r="H470" s="88"/>
      <c r="I470" s="126"/>
      <c r="J470" s="119"/>
      <c r="K470" s="89"/>
      <c r="L470" s="113">
        <f t="shared" si="42"/>
        <v>0</v>
      </c>
      <c r="N470" s="13"/>
      <c r="P470" s="18" t="str">
        <f t="shared" si="43"/>
        <v/>
      </c>
      <c r="R470" s="13"/>
      <c r="S470" s="13"/>
      <c r="T470" s="123"/>
    </row>
    <row r="471" spans="1:20" s="82" customFormat="1" ht="15" x14ac:dyDescent="0.2">
      <c r="A471" s="12">
        <v>10</v>
      </c>
      <c r="B471" s="84"/>
      <c r="C471" s="85"/>
      <c r="D471" s="85"/>
      <c r="E471" s="85"/>
      <c r="F471" s="90"/>
      <c r="G471" s="87"/>
      <c r="H471" s="88"/>
      <c r="I471" s="126"/>
      <c r="J471" s="119"/>
      <c r="K471" s="89"/>
      <c r="L471" s="113">
        <f t="shared" si="42"/>
        <v>0</v>
      </c>
      <c r="N471" s="13"/>
      <c r="P471" s="18" t="str">
        <f t="shared" si="43"/>
        <v/>
      </c>
      <c r="R471" s="13"/>
      <c r="S471" s="13"/>
      <c r="T471" s="123"/>
    </row>
    <row r="472" spans="1:20" s="82" customFormat="1" ht="15" x14ac:dyDescent="0.2">
      <c r="A472" s="12">
        <v>10</v>
      </c>
      <c r="B472" s="84"/>
      <c r="C472" s="85"/>
      <c r="D472" s="85"/>
      <c r="E472" s="85"/>
      <c r="F472" s="90"/>
      <c r="G472" s="87"/>
      <c r="H472" s="88"/>
      <c r="I472" s="126"/>
      <c r="J472" s="119"/>
      <c r="K472" s="89"/>
      <c r="L472" s="113">
        <f t="shared" si="42"/>
        <v>0</v>
      </c>
      <c r="N472" s="13"/>
      <c r="P472" s="18" t="str">
        <f t="shared" si="43"/>
        <v/>
      </c>
      <c r="R472" s="13"/>
      <c r="S472" s="13"/>
      <c r="T472" s="123"/>
    </row>
    <row r="473" spans="1:20" s="82" customFormat="1" ht="15" x14ac:dyDescent="0.2">
      <c r="A473" s="12">
        <v>10</v>
      </c>
      <c r="B473" s="84"/>
      <c r="C473" s="85"/>
      <c r="D473" s="85"/>
      <c r="E473" s="85"/>
      <c r="F473" s="90"/>
      <c r="G473" s="87"/>
      <c r="H473" s="88"/>
      <c r="I473" s="126"/>
      <c r="J473" s="119"/>
      <c r="K473" s="89"/>
      <c r="L473" s="113">
        <f t="shared" si="42"/>
        <v>0</v>
      </c>
      <c r="N473" s="13"/>
      <c r="P473" s="18" t="str">
        <f t="shared" si="43"/>
        <v/>
      </c>
      <c r="R473" s="13"/>
      <c r="S473" s="13"/>
      <c r="T473" s="123"/>
    </row>
    <row r="474" spans="1:20" s="82" customFormat="1" ht="15" x14ac:dyDescent="0.2">
      <c r="A474" s="12">
        <v>10</v>
      </c>
      <c r="B474" s="84"/>
      <c r="C474" s="85"/>
      <c r="D474" s="85"/>
      <c r="E474" s="85"/>
      <c r="F474" s="90"/>
      <c r="G474" s="87"/>
      <c r="H474" s="88"/>
      <c r="I474" s="126"/>
      <c r="J474" s="119"/>
      <c r="K474" s="89"/>
      <c r="L474" s="113">
        <f t="shared" si="42"/>
        <v>0</v>
      </c>
      <c r="N474" s="13"/>
      <c r="P474" s="18" t="str">
        <f t="shared" si="43"/>
        <v/>
      </c>
      <c r="R474" s="13"/>
      <c r="S474" s="13"/>
      <c r="T474" s="123"/>
    </row>
    <row r="475" spans="1:20" s="82" customFormat="1" ht="15" x14ac:dyDescent="0.2">
      <c r="A475" s="12">
        <v>10</v>
      </c>
      <c r="B475" s="84"/>
      <c r="C475" s="85"/>
      <c r="D475" s="85"/>
      <c r="E475" s="85"/>
      <c r="F475" s="90"/>
      <c r="G475" s="87"/>
      <c r="H475" s="88"/>
      <c r="I475" s="126"/>
      <c r="J475" s="119"/>
      <c r="K475" s="89"/>
      <c r="L475" s="113">
        <f t="shared" si="42"/>
        <v>0</v>
      </c>
      <c r="N475" s="13"/>
      <c r="P475" s="18" t="str">
        <f t="shared" si="43"/>
        <v/>
      </c>
      <c r="R475" s="13"/>
      <c r="S475" s="13"/>
      <c r="T475" s="123"/>
    </row>
    <row r="476" spans="1:20" s="82" customFormat="1" ht="15" x14ac:dyDescent="0.2">
      <c r="A476" s="12">
        <v>10</v>
      </c>
      <c r="B476" s="84"/>
      <c r="C476" s="85"/>
      <c r="D476" s="85"/>
      <c r="E476" s="85"/>
      <c r="F476" s="90"/>
      <c r="G476" s="87"/>
      <c r="H476" s="88"/>
      <c r="I476" s="126"/>
      <c r="J476" s="119"/>
      <c r="K476" s="89"/>
      <c r="L476" s="113">
        <f t="shared" si="42"/>
        <v>0</v>
      </c>
      <c r="N476" s="13"/>
      <c r="P476" s="18" t="str">
        <f t="shared" si="43"/>
        <v/>
      </c>
      <c r="R476" s="13"/>
      <c r="S476" s="13"/>
      <c r="T476" s="123"/>
    </row>
    <row r="477" spans="1:20" s="82" customFormat="1" ht="15" x14ac:dyDescent="0.2">
      <c r="A477" s="12">
        <v>10</v>
      </c>
      <c r="B477" s="84"/>
      <c r="C477" s="85"/>
      <c r="D477" s="85"/>
      <c r="E477" s="85"/>
      <c r="F477" s="90"/>
      <c r="G477" s="87"/>
      <c r="H477" s="88"/>
      <c r="I477" s="126"/>
      <c r="J477" s="119"/>
      <c r="K477" s="89"/>
      <c r="L477" s="113">
        <f t="shared" si="42"/>
        <v>0</v>
      </c>
      <c r="N477" s="13"/>
      <c r="P477" s="18" t="str">
        <f t="shared" si="43"/>
        <v/>
      </c>
      <c r="R477" s="13"/>
      <c r="S477" s="13"/>
      <c r="T477" s="123"/>
    </row>
    <row r="478" spans="1:20" s="82" customFormat="1" ht="15" x14ac:dyDescent="0.2">
      <c r="A478" s="12">
        <v>10</v>
      </c>
      <c r="B478" s="84"/>
      <c r="C478" s="85"/>
      <c r="D478" s="85"/>
      <c r="E478" s="85"/>
      <c r="F478" s="90"/>
      <c r="G478" s="87"/>
      <c r="H478" s="88"/>
      <c r="I478" s="126"/>
      <c r="J478" s="119"/>
      <c r="K478" s="89"/>
      <c r="L478" s="113">
        <f t="shared" si="42"/>
        <v>0</v>
      </c>
      <c r="N478" s="13"/>
      <c r="P478" s="18" t="str">
        <f t="shared" si="43"/>
        <v/>
      </c>
      <c r="R478" s="13"/>
      <c r="S478" s="13"/>
      <c r="T478" s="123"/>
    </row>
    <row r="479" spans="1:20" s="82" customFormat="1" ht="15" x14ac:dyDescent="0.2">
      <c r="A479" s="12">
        <v>10</v>
      </c>
      <c r="B479" s="84"/>
      <c r="C479" s="85"/>
      <c r="D479" s="85"/>
      <c r="E479" s="85"/>
      <c r="F479" s="90"/>
      <c r="G479" s="87"/>
      <c r="H479" s="88"/>
      <c r="I479" s="126"/>
      <c r="J479" s="119"/>
      <c r="K479" s="89"/>
      <c r="L479" s="113">
        <f t="shared" si="42"/>
        <v>0</v>
      </c>
      <c r="N479" s="13"/>
      <c r="P479" s="18" t="str">
        <f t="shared" si="43"/>
        <v/>
      </c>
      <c r="R479" s="13"/>
      <c r="S479" s="13"/>
      <c r="T479" s="123"/>
    </row>
    <row r="480" spans="1:20" s="82" customFormat="1" ht="15" x14ac:dyDescent="0.2">
      <c r="A480" s="12">
        <v>10</v>
      </c>
      <c r="B480" s="84"/>
      <c r="C480" s="85"/>
      <c r="D480" s="85"/>
      <c r="E480" s="85"/>
      <c r="F480" s="90"/>
      <c r="G480" s="87"/>
      <c r="H480" s="88"/>
      <c r="I480" s="126"/>
      <c r="J480" s="119"/>
      <c r="K480" s="89"/>
      <c r="L480" s="113">
        <f t="shared" si="42"/>
        <v>0</v>
      </c>
      <c r="N480" s="13"/>
      <c r="P480" s="18" t="str">
        <f t="shared" si="43"/>
        <v/>
      </c>
      <c r="R480" s="13"/>
      <c r="S480" s="13"/>
      <c r="T480" s="123"/>
    </row>
    <row r="481" spans="1:20" s="82" customFormat="1" ht="15" x14ac:dyDescent="0.2">
      <c r="A481" s="12">
        <v>10</v>
      </c>
      <c r="B481" s="84"/>
      <c r="C481" s="85"/>
      <c r="D481" s="85"/>
      <c r="E481" s="85"/>
      <c r="F481" s="90"/>
      <c r="G481" s="87"/>
      <c r="H481" s="88"/>
      <c r="I481" s="126"/>
      <c r="J481" s="119"/>
      <c r="K481" s="89"/>
      <c r="L481" s="113">
        <f t="shared" si="42"/>
        <v>0</v>
      </c>
      <c r="N481" s="13"/>
      <c r="P481" s="18" t="str">
        <f t="shared" si="43"/>
        <v/>
      </c>
      <c r="R481" s="13"/>
      <c r="S481" s="13"/>
      <c r="T481" s="123"/>
    </row>
    <row r="482" spans="1:20" s="82" customFormat="1" ht="15" x14ac:dyDescent="0.2">
      <c r="A482" s="12">
        <v>10</v>
      </c>
      <c r="B482" s="84"/>
      <c r="C482" s="85"/>
      <c r="D482" s="85"/>
      <c r="E482" s="85"/>
      <c r="F482" s="90"/>
      <c r="G482" s="87"/>
      <c r="H482" s="88"/>
      <c r="I482" s="126"/>
      <c r="J482" s="119"/>
      <c r="K482" s="89"/>
      <c r="L482" s="113">
        <f t="shared" si="42"/>
        <v>0</v>
      </c>
      <c r="N482" s="13"/>
      <c r="P482" s="18" t="str">
        <f t="shared" si="43"/>
        <v/>
      </c>
      <c r="R482" s="13"/>
      <c r="S482" s="13"/>
      <c r="T482" s="123"/>
    </row>
    <row r="483" spans="1:20" s="82" customFormat="1" ht="15" x14ac:dyDescent="0.2">
      <c r="A483" s="12">
        <v>10</v>
      </c>
      <c r="B483" s="84"/>
      <c r="C483" s="85"/>
      <c r="D483" s="85"/>
      <c r="E483" s="85"/>
      <c r="F483" s="90"/>
      <c r="G483" s="87"/>
      <c r="H483" s="88"/>
      <c r="I483" s="126"/>
      <c r="J483" s="119"/>
      <c r="K483" s="89"/>
      <c r="L483" s="113">
        <f t="shared" si="42"/>
        <v>0</v>
      </c>
      <c r="N483" s="13"/>
      <c r="P483" s="18" t="str">
        <f t="shared" si="43"/>
        <v/>
      </c>
      <c r="R483" s="13"/>
      <c r="S483" s="13"/>
      <c r="T483" s="123"/>
    </row>
    <row r="484" spans="1:20" s="82" customFormat="1" ht="15" x14ac:dyDescent="0.2">
      <c r="A484" s="12">
        <v>10</v>
      </c>
      <c r="B484" s="84"/>
      <c r="C484" s="85"/>
      <c r="D484" s="85"/>
      <c r="E484" s="85"/>
      <c r="F484" s="90"/>
      <c r="G484" s="87"/>
      <c r="H484" s="88"/>
      <c r="I484" s="126"/>
      <c r="J484" s="119"/>
      <c r="K484" s="89"/>
      <c r="L484" s="113">
        <f t="shared" si="42"/>
        <v>0</v>
      </c>
      <c r="N484" s="13"/>
      <c r="P484" s="18" t="str">
        <f t="shared" si="43"/>
        <v/>
      </c>
      <c r="R484" s="13"/>
      <c r="S484" s="13"/>
      <c r="T484" s="123"/>
    </row>
    <row r="485" spans="1:20" s="82" customFormat="1" ht="15" x14ac:dyDescent="0.2">
      <c r="A485" s="12">
        <v>10</v>
      </c>
      <c r="B485" s="84"/>
      <c r="C485" s="85"/>
      <c r="D485" s="85"/>
      <c r="E485" s="85"/>
      <c r="F485" s="90"/>
      <c r="G485" s="87"/>
      <c r="H485" s="88"/>
      <c r="I485" s="126"/>
      <c r="J485" s="119"/>
      <c r="K485" s="89"/>
      <c r="L485" s="113">
        <f t="shared" si="42"/>
        <v>0</v>
      </c>
      <c r="N485" s="13"/>
      <c r="P485" s="18" t="str">
        <f t="shared" si="43"/>
        <v/>
      </c>
      <c r="R485" s="13"/>
      <c r="S485" s="13"/>
      <c r="T485" s="123"/>
    </row>
    <row r="486" spans="1:20" s="82" customFormat="1" ht="15" x14ac:dyDescent="0.2">
      <c r="A486" s="12">
        <v>10</v>
      </c>
      <c r="B486" s="84"/>
      <c r="C486" s="85"/>
      <c r="D486" s="85"/>
      <c r="E486" s="85"/>
      <c r="F486" s="90"/>
      <c r="G486" s="87"/>
      <c r="H486" s="88"/>
      <c r="I486" s="126"/>
      <c r="J486" s="119"/>
      <c r="K486" s="89"/>
      <c r="L486" s="113">
        <f t="shared" si="42"/>
        <v>0</v>
      </c>
      <c r="N486" s="13"/>
      <c r="P486" s="18" t="str">
        <f t="shared" si="43"/>
        <v/>
      </c>
      <c r="R486" s="13"/>
      <c r="S486" s="13"/>
      <c r="T486" s="123"/>
    </row>
    <row r="487" spans="1:20" s="82" customFormat="1" ht="15" x14ac:dyDescent="0.2">
      <c r="A487" s="12">
        <v>10</v>
      </c>
      <c r="B487" s="84"/>
      <c r="C487" s="85"/>
      <c r="D487" s="85"/>
      <c r="E487" s="85"/>
      <c r="F487" s="90"/>
      <c r="G487" s="87"/>
      <c r="H487" s="88"/>
      <c r="I487" s="126"/>
      <c r="J487" s="119"/>
      <c r="K487" s="89"/>
      <c r="L487" s="113">
        <f t="shared" si="42"/>
        <v>0</v>
      </c>
      <c r="N487" s="13"/>
      <c r="P487" s="18" t="str">
        <f t="shared" si="43"/>
        <v/>
      </c>
      <c r="R487" s="13"/>
      <c r="S487" s="13"/>
      <c r="T487" s="123"/>
    </row>
    <row r="488" spans="1:20" s="82" customFormat="1" ht="15" x14ac:dyDescent="0.2">
      <c r="A488" s="12">
        <v>10</v>
      </c>
      <c r="B488" s="84"/>
      <c r="C488" s="85"/>
      <c r="D488" s="85"/>
      <c r="E488" s="85"/>
      <c r="F488" s="90"/>
      <c r="G488" s="87"/>
      <c r="H488" s="88"/>
      <c r="I488" s="126"/>
      <c r="J488" s="119"/>
      <c r="K488" s="89"/>
      <c r="L488" s="113">
        <f t="shared" si="42"/>
        <v>0</v>
      </c>
      <c r="N488" s="13"/>
      <c r="P488" s="18" t="str">
        <f t="shared" si="43"/>
        <v/>
      </c>
      <c r="R488" s="13"/>
      <c r="S488" s="13"/>
      <c r="T488" s="123"/>
    </row>
    <row r="489" spans="1:20" s="82" customFormat="1" ht="15" x14ac:dyDescent="0.2">
      <c r="A489" s="12">
        <v>10</v>
      </c>
      <c r="B489" s="84"/>
      <c r="C489" s="85"/>
      <c r="D489" s="85"/>
      <c r="E489" s="85"/>
      <c r="F489" s="90"/>
      <c r="G489" s="87"/>
      <c r="H489" s="88"/>
      <c r="I489" s="126"/>
      <c r="J489" s="119"/>
      <c r="K489" s="89"/>
      <c r="L489" s="113">
        <f t="shared" si="42"/>
        <v>0</v>
      </c>
      <c r="N489" s="13"/>
      <c r="P489" s="18" t="str">
        <f t="shared" si="43"/>
        <v/>
      </c>
      <c r="R489" s="13"/>
      <c r="S489" s="13"/>
      <c r="T489" s="123"/>
    </row>
    <row r="490" spans="1:20" s="82" customFormat="1" ht="15" x14ac:dyDescent="0.2">
      <c r="A490" s="12">
        <v>10</v>
      </c>
      <c r="B490" s="84"/>
      <c r="C490" s="85"/>
      <c r="D490" s="85"/>
      <c r="E490" s="85"/>
      <c r="F490" s="90"/>
      <c r="G490" s="87"/>
      <c r="H490" s="88"/>
      <c r="I490" s="126"/>
      <c r="J490" s="119"/>
      <c r="K490" s="89"/>
      <c r="L490" s="113">
        <f t="shared" si="42"/>
        <v>0</v>
      </c>
      <c r="N490" s="13"/>
      <c r="P490" s="18" t="str">
        <f t="shared" si="43"/>
        <v/>
      </c>
      <c r="R490" s="13"/>
      <c r="S490" s="13"/>
      <c r="T490" s="123"/>
    </row>
    <row r="491" spans="1:20" s="82" customFormat="1" ht="15" x14ac:dyDescent="0.2">
      <c r="A491" s="12">
        <v>10</v>
      </c>
      <c r="B491" s="84"/>
      <c r="C491" s="85"/>
      <c r="D491" s="85"/>
      <c r="E491" s="85"/>
      <c r="F491" s="90"/>
      <c r="G491" s="87"/>
      <c r="H491" s="88"/>
      <c r="I491" s="126"/>
      <c r="J491" s="119"/>
      <c r="K491" s="89"/>
      <c r="L491" s="113">
        <f t="shared" si="42"/>
        <v>0</v>
      </c>
      <c r="N491" s="13"/>
      <c r="P491" s="18" t="str">
        <f t="shared" si="43"/>
        <v/>
      </c>
      <c r="R491" s="13"/>
      <c r="S491" s="13"/>
      <c r="T491" s="123"/>
    </row>
    <row r="492" spans="1:20" s="82" customFormat="1" ht="15" x14ac:dyDescent="0.2">
      <c r="A492" s="12">
        <v>10</v>
      </c>
      <c r="B492" s="84"/>
      <c r="C492" s="85"/>
      <c r="D492" s="85"/>
      <c r="E492" s="85"/>
      <c r="F492" s="90"/>
      <c r="G492" s="87"/>
      <c r="H492" s="88"/>
      <c r="I492" s="126"/>
      <c r="J492" s="119"/>
      <c r="K492" s="89"/>
      <c r="L492" s="113">
        <f t="shared" si="42"/>
        <v>0</v>
      </c>
      <c r="N492" s="13"/>
      <c r="P492" s="18" t="str">
        <f t="shared" si="43"/>
        <v/>
      </c>
      <c r="R492" s="13"/>
      <c r="S492" s="13"/>
      <c r="T492" s="123"/>
    </row>
    <row r="493" spans="1:20" s="82" customFormat="1" ht="15" x14ac:dyDescent="0.2">
      <c r="A493" s="12">
        <v>10</v>
      </c>
      <c r="B493" s="84"/>
      <c r="C493" s="85"/>
      <c r="D493" s="85"/>
      <c r="E493" s="85"/>
      <c r="F493" s="90"/>
      <c r="G493" s="87"/>
      <c r="H493" s="88"/>
      <c r="I493" s="126"/>
      <c r="J493" s="119"/>
      <c r="K493" s="89"/>
      <c r="L493" s="113">
        <f t="shared" si="42"/>
        <v>0</v>
      </c>
      <c r="N493" s="13"/>
      <c r="P493" s="18" t="str">
        <f t="shared" si="43"/>
        <v/>
      </c>
      <c r="R493" s="13"/>
      <c r="S493" s="13"/>
      <c r="T493" s="123"/>
    </row>
    <row r="494" spans="1:20" s="82" customFormat="1" ht="15" x14ac:dyDescent="0.2">
      <c r="A494" s="12">
        <v>10</v>
      </c>
      <c r="B494" s="84"/>
      <c r="C494" s="85"/>
      <c r="D494" s="85"/>
      <c r="E494" s="85"/>
      <c r="F494" s="90"/>
      <c r="G494" s="87"/>
      <c r="H494" s="88"/>
      <c r="I494" s="126"/>
      <c r="J494" s="119"/>
      <c r="K494" s="89"/>
      <c r="L494" s="113">
        <f t="shared" si="42"/>
        <v>0</v>
      </c>
      <c r="N494" s="13"/>
      <c r="P494" s="18" t="str">
        <f t="shared" si="43"/>
        <v/>
      </c>
      <c r="R494" s="13"/>
      <c r="S494" s="13"/>
      <c r="T494" s="123"/>
    </row>
    <row r="495" spans="1:20" s="82" customFormat="1" ht="15" x14ac:dyDescent="0.2">
      <c r="A495" s="12">
        <v>10</v>
      </c>
      <c r="B495" s="84"/>
      <c r="C495" s="85"/>
      <c r="D495" s="85"/>
      <c r="E495" s="85"/>
      <c r="F495" s="90"/>
      <c r="G495" s="87"/>
      <c r="H495" s="88"/>
      <c r="I495" s="126"/>
      <c r="J495" s="119"/>
      <c r="K495" s="89"/>
      <c r="L495" s="113">
        <f t="shared" si="42"/>
        <v>0</v>
      </c>
      <c r="N495" s="13"/>
      <c r="P495" s="18" t="str">
        <f t="shared" si="43"/>
        <v/>
      </c>
      <c r="R495" s="13"/>
      <c r="S495" s="13"/>
      <c r="T495" s="123"/>
    </row>
    <row r="496" spans="1:20" s="82" customFormat="1" ht="15" x14ac:dyDescent="0.2">
      <c r="A496" s="12">
        <v>10</v>
      </c>
      <c r="B496" s="84"/>
      <c r="C496" s="85"/>
      <c r="D496" s="85"/>
      <c r="E496" s="85"/>
      <c r="F496" s="90"/>
      <c r="G496" s="87"/>
      <c r="H496" s="88"/>
      <c r="I496" s="126"/>
      <c r="J496" s="119"/>
      <c r="K496" s="89"/>
      <c r="L496" s="113">
        <f t="shared" si="42"/>
        <v>0</v>
      </c>
      <c r="N496" s="13"/>
      <c r="P496" s="18" t="str">
        <f t="shared" si="43"/>
        <v/>
      </c>
      <c r="R496" s="13"/>
      <c r="S496" s="13"/>
      <c r="T496" s="123"/>
    </row>
    <row r="497" spans="1:20" s="82" customFormat="1" ht="15" x14ac:dyDescent="0.2">
      <c r="A497" s="12">
        <v>10</v>
      </c>
      <c r="B497" s="84"/>
      <c r="C497" s="85"/>
      <c r="D497" s="85"/>
      <c r="E497" s="85"/>
      <c r="F497" s="90"/>
      <c r="G497" s="87"/>
      <c r="H497" s="88"/>
      <c r="I497" s="126"/>
      <c r="J497" s="119"/>
      <c r="K497" s="89"/>
      <c r="L497" s="113">
        <f t="shared" si="42"/>
        <v>0</v>
      </c>
      <c r="N497" s="13"/>
      <c r="P497" s="18" t="str">
        <f t="shared" si="43"/>
        <v/>
      </c>
      <c r="R497" s="13"/>
      <c r="S497" s="13"/>
      <c r="T497" s="123"/>
    </row>
    <row r="498" spans="1:20" s="82" customFormat="1" ht="15" x14ac:dyDescent="0.2">
      <c r="A498" s="12">
        <v>10</v>
      </c>
      <c r="B498" s="84"/>
      <c r="C498" s="85"/>
      <c r="D498" s="85"/>
      <c r="E498" s="85"/>
      <c r="F498" s="90"/>
      <c r="G498" s="87"/>
      <c r="H498" s="88"/>
      <c r="I498" s="126"/>
      <c r="J498" s="119"/>
      <c r="K498" s="89"/>
      <c r="L498" s="113">
        <f t="shared" si="42"/>
        <v>0</v>
      </c>
      <c r="N498" s="13"/>
      <c r="P498" s="18" t="str">
        <f t="shared" si="43"/>
        <v/>
      </c>
      <c r="R498" s="13"/>
      <c r="S498" s="13"/>
      <c r="T498" s="123"/>
    </row>
    <row r="499" spans="1:20" s="82" customFormat="1" ht="15" x14ac:dyDescent="0.2">
      <c r="A499" s="12">
        <v>10</v>
      </c>
      <c r="B499" s="84"/>
      <c r="C499" s="85"/>
      <c r="D499" s="85"/>
      <c r="E499" s="85"/>
      <c r="F499" s="90"/>
      <c r="G499" s="87"/>
      <c r="H499" s="88"/>
      <c r="I499" s="126"/>
      <c r="J499" s="119"/>
      <c r="K499" s="89"/>
      <c r="L499" s="113">
        <f t="shared" si="42"/>
        <v>0</v>
      </c>
      <c r="N499" s="13"/>
      <c r="P499" s="18" t="str">
        <f t="shared" si="43"/>
        <v/>
      </c>
      <c r="R499" s="13"/>
      <c r="S499" s="13"/>
      <c r="T499" s="123"/>
    </row>
    <row r="500" spans="1:20" s="82" customFormat="1" ht="15" x14ac:dyDescent="0.2">
      <c r="A500" s="12">
        <v>10</v>
      </c>
      <c r="B500" s="84"/>
      <c r="C500" s="85"/>
      <c r="D500" s="85"/>
      <c r="E500" s="85"/>
      <c r="F500" s="90"/>
      <c r="G500" s="87"/>
      <c r="H500" s="88"/>
      <c r="I500" s="126"/>
      <c r="J500" s="119"/>
      <c r="K500" s="89"/>
      <c r="L500" s="113">
        <f t="shared" si="42"/>
        <v>0</v>
      </c>
      <c r="N500" s="13"/>
      <c r="P500" s="18" t="str">
        <f t="shared" si="43"/>
        <v/>
      </c>
      <c r="R500" s="13"/>
      <c r="S500" s="13"/>
      <c r="T500" s="123"/>
    </row>
    <row r="501" spans="1:20" s="82" customFormat="1" ht="15" x14ac:dyDescent="0.2">
      <c r="A501" s="12">
        <v>10</v>
      </c>
      <c r="B501" s="84"/>
      <c r="C501" s="85"/>
      <c r="D501" s="85"/>
      <c r="E501" s="85"/>
      <c r="F501" s="90"/>
      <c r="G501" s="87"/>
      <c r="H501" s="88"/>
      <c r="I501" s="126"/>
      <c r="J501" s="119"/>
      <c r="K501" s="89"/>
      <c r="L501" s="113">
        <f t="shared" si="42"/>
        <v>0</v>
      </c>
      <c r="N501" s="13"/>
      <c r="P501" s="18" t="str">
        <f t="shared" si="43"/>
        <v/>
      </c>
      <c r="R501" s="13"/>
      <c r="S501" s="13"/>
      <c r="T501" s="123"/>
    </row>
    <row r="502" spans="1:20" s="82" customFormat="1" ht="15" x14ac:dyDescent="0.2">
      <c r="A502" s="12">
        <v>10</v>
      </c>
      <c r="B502" s="84"/>
      <c r="C502" s="85"/>
      <c r="D502" s="85"/>
      <c r="E502" s="85"/>
      <c r="F502" s="90"/>
      <c r="G502" s="87"/>
      <c r="H502" s="88"/>
      <c r="I502" s="126"/>
      <c r="J502" s="119"/>
      <c r="K502" s="89"/>
      <c r="L502" s="113">
        <f t="shared" si="42"/>
        <v>0</v>
      </c>
      <c r="N502" s="13"/>
      <c r="P502" s="18" t="str">
        <f t="shared" si="43"/>
        <v/>
      </c>
      <c r="R502" s="13"/>
      <c r="S502" s="13"/>
      <c r="T502" s="123"/>
    </row>
    <row r="503" spans="1:20" s="82" customFormat="1" ht="15" x14ac:dyDescent="0.2">
      <c r="A503" s="12">
        <v>10</v>
      </c>
      <c r="B503" s="84"/>
      <c r="C503" s="85"/>
      <c r="D503" s="85"/>
      <c r="E503" s="85"/>
      <c r="F503" s="90"/>
      <c r="G503" s="87"/>
      <c r="H503" s="88"/>
      <c r="I503" s="126"/>
      <c r="J503" s="119"/>
      <c r="K503" s="89"/>
      <c r="L503" s="113">
        <f t="shared" si="42"/>
        <v>0</v>
      </c>
      <c r="N503" s="13"/>
      <c r="P503" s="18" t="str">
        <f t="shared" si="43"/>
        <v/>
      </c>
      <c r="R503" s="13"/>
      <c r="S503" s="13"/>
      <c r="T503" s="123"/>
    </row>
    <row r="504" spans="1:20" s="82" customFormat="1" ht="15" x14ac:dyDescent="0.2">
      <c r="A504" s="12">
        <v>10</v>
      </c>
      <c r="B504" s="84"/>
      <c r="C504" s="85"/>
      <c r="D504" s="85"/>
      <c r="E504" s="85"/>
      <c r="F504" s="90"/>
      <c r="G504" s="87"/>
      <c r="H504" s="88"/>
      <c r="I504" s="126"/>
      <c r="J504" s="119"/>
      <c r="K504" s="89"/>
      <c r="L504" s="113">
        <f t="shared" si="42"/>
        <v>0</v>
      </c>
      <c r="N504" s="13"/>
      <c r="P504" s="18" t="str">
        <f t="shared" si="43"/>
        <v/>
      </c>
      <c r="R504" s="13"/>
      <c r="S504" s="13"/>
      <c r="T504" s="123"/>
    </row>
    <row r="505" spans="1:20" s="82" customFormat="1" ht="15" x14ac:dyDescent="0.2">
      <c r="A505" s="12">
        <v>10</v>
      </c>
      <c r="B505" s="84"/>
      <c r="C505" s="85"/>
      <c r="D505" s="85"/>
      <c r="E505" s="85"/>
      <c r="F505" s="90"/>
      <c r="G505" s="87"/>
      <c r="H505" s="88"/>
      <c r="I505" s="126"/>
      <c r="J505" s="119"/>
      <c r="K505" s="89"/>
      <c r="L505" s="113">
        <f t="shared" si="42"/>
        <v>0</v>
      </c>
      <c r="N505" s="13"/>
      <c r="P505" s="18" t="str">
        <f t="shared" si="43"/>
        <v/>
      </c>
      <c r="R505" s="13"/>
      <c r="S505" s="13"/>
      <c r="T505" s="123"/>
    </row>
    <row r="506" spans="1:20" s="82" customFormat="1" ht="15" x14ac:dyDescent="0.2">
      <c r="A506" s="12">
        <v>10</v>
      </c>
      <c r="B506" s="84"/>
      <c r="C506" s="85"/>
      <c r="D506" s="85"/>
      <c r="E506" s="85"/>
      <c r="F506" s="90"/>
      <c r="G506" s="87"/>
      <c r="H506" s="88"/>
      <c r="I506" s="126"/>
      <c r="J506" s="119"/>
      <c r="K506" s="89"/>
      <c r="L506" s="113">
        <f t="shared" si="42"/>
        <v>0</v>
      </c>
      <c r="N506" s="13"/>
      <c r="P506" s="18" t="str">
        <f t="shared" si="43"/>
        <v/>
      </c>
      <c r="R506" s="13"/>
      <c r="S506" s="13"/>
      <c r="T506" s="123"/>
    </row>
    <row r="507" spans="1:20" s="82" customFormat="1" ht="15" x14ac:dyDescent="0.2">
      <c r="A507" s="12">
        <v>10</v>
      </c>
      <c r="B507" s="84"/>
      <c r="C507" s="85"/>
      <c r="D507" s="85"/>
      <c r="E507" s="85"/>
      <c r="F507" s="90"/>
      <c r="G507" s="87"/>
      <c r="H507" s="88"/>
      <c r="I507" s="126"/>
      <c r="J507" s="119"/>
      <c r="K507" s="89"/>
      <c r="L507" s="113">
        <f t="shared" si="42"/>
        <v>0</v>
      </c>
      <c r="N507" s="13"/>
      <c r="P507" s="18" t="str">
        <f t="shared" si="43"/>
        <v/>
      </c>
      <c r="R507" s="13"/>
      <c r="S507" s="13"/>
      <c r="T507" s="123"/>
    </row>
    <row r="508" spans="1:20" s="82" customFormat="1" ht="15" x14ac:dyDescent="0.2">
      <c r="A508" s="12">
        <v>10</v>
      </c>
      <c r="B508" s="84"/>
      <c r="C508" s="85"/>
      <c r="D508" s="85"/>
      <c r="E508" s="85"/>
      <c r="F508" s="90"/>
      <c r="G508" s="87"/>
      <c r="H508" s="88"/>
      <c r="I508" s="126"/>
      <c r="J508" s="119"/>
      <c r="K508" s="89"/>
      <c r="L508" s="113">
        <f t="shared" si="42"/>
        <v>0</v>
      </c>
      <c r="N508" s="13"/>
      <c r="P508" s="18" t="str">
        <f t="shared" si="43"/>
        <v/>
      </c>
      <c r="R508" s="13"/>
      <c r="S508" s="13"/>
      <c r="T508" s="123"/>
    </row>
    <row r="509" spans="1:20" s="82" customFormat="1" ht="15" x14ac:dyDescent="0.2">
      <c r="A509" s="12">
        <v>10</v>
      </c>
      <c r="B509" s="84"/>
      <c r="C509" s="85"/>
      <c r="D509" s="85"/>
      <c r="E509" s="85"/>
      <c r="F509" s="90"/>
      <c r="G509" s="87"/>
      <c r="H509" s="88"/>
      <c r="I509" s="126"/>
      <c r="J509" s="119"/>
      <c r="K509" s="89"/>
      <c r="L509" s="113">
        <f t="shared" si="42"/>
        <v>0</v>
      </c>
      <c r="N509" s="13"/>
      <c r="P509" s="18" t="str">
        <f t="shared" si="43"/>
        <v/>
      </c>
      <c r="R509" s="13"/>
      <c r="S509" s="13"/>
      <c r="T509" s="123"/>
    </row>
    <row r="510" spans="1:20" s="82" customFormat="1" ht="15" x14ac:dyDescent="0.2">
      <c r="A510" s="12">
        <v>10</v>
      </c>
      <c r="B510" s="84"/>
      <c r="C510" s="85"/>
      <c r="D510" s="85"/>
      <c r="E510" s="85"/>
      <c r="F510" s="90"/>
      <c r="G510" s="87"/>
      <c r="H510" s="88"/>
      <c r="I510" s="126"/>
      <c r="J510" s="119"/>
      <c r="K510" s="89"/>
      <c r="L510" s="113">
        <f t="shared" si="42"/>
        <v>0</v>
      </c>
      <c r="N510" s="13"/>
      <c r="P510" s="18" t="str">
        <f t="shared" si="43"/>
        <v/>
      </c>
      <c r="R510" s="13"/>
      <c r="S510" s="13"/>
      <c r="T510" s="123"/>
    </row>
    <row r="511" spans="1:20" s="82" customFormat="1" ht="15" x14ac:dyDescent="0.2">
      <c r="A511" s="12">
        <v>10</v>
      </c>
      <c r="B511" s="84"/>
      <c r="C511" s="85"/>
      <c r="D511" s="85"/>
      <c r="E511" s="85"/>
      <c r="F511" s="90"/>
      <c r="G511" s="87"/>
      <c r="H511" s="88"/>
      <c r="I511" s="126"/>
      <c r="J511" s="119"/>
      <c r="K511" s="89"/>
      <c r="L511" s="113">
        <f t="shared" si="42"/>
        <v>0</v>
      </c>
      <c r="N511" s="13"/>
      <c r="P511" s="18" t="str">
        <f t="shared" si="43"/>
        <v/>
      </c>
      <c r="R511" s="13"/>
      <c r="S511" s="13"/>
      <c r="T511" s="123"/>
    </row>
    <row r="512" spans="1:20" s="82" customFormat="1" ht="15" x14ac:dyDescent="0.2">
      <c r="A512" s="12">
        <v>10</v>
      </c>
      <c r="B512" s="84"/>
      <c r="C512" s="85"/>
      <c r="D512" s="85"/>
      <c r="E512" s="85"/>
      <c r="F512" s="90"/>
      <c r="G512" s="87"/>
      <c r="H512" s="88"/>
      <c r="I512" s="126"/>
      <c r="J512" s="119"/>
      <c r="K512" s="89"/>
      <c r="L512" s="113">
        <f t="shared" si="42"/>
        <v>0</v>
      </c>
      <c r="N512" s="13"/>
      <c r="P512" s="18" t="str">
        <f t="shared" si="43"/>
        <v/>
      </c>
      <c r="R512" s="13"/>
      <c r="S512" s="13"/>
      <c r="T512" s="123"/>
    </row>
    <row r="513" spans="1:20" s="82" customFormat="1" ht="15" x14ac:dyDescent="0.2">
      <c r="A513" s="12">
        <v>10</v>
      </c>
      <c r="B513" s="84"/>
      <c r="C513" s="85"/>
      <c r="D513" s="85"/>
      <c r="E513" s="85"/>
      <c r="F513" s="90"/>
      <c r="G513" s="87"/>
      <c r="H513" s="88"/>
      <c r="I513" s="126"/>
      <c r="J513" s="119"/>
      <c r="K513" s="89"/>
      <c r="L513" s="113">
        <f t="shared" si="42"/>
        <v>0</v>
      </c>
      <c r="N513" s="13"/>
      <c r="P513" s="18" t="str">
        <f t="shared" si="43"/>
        <v/>
      </c>
      <c r="R513" s="13"/>
      <c r="S513" s="13"/>
      <c r="T513" s="123"/>
    </row>
    <row r="514" spans="1:20" s="82" customFormat="1" ht="15" x14ac:dyDescent="0.2">
      <c r="A514" s="12">
        <v>10</v>
      </c>
      <c r="B514" s="84"/>
      <c r="C514" s="85"/>
      <c r="D514" s="85"/>
      <c r="E514" s="85"/>
      <c r="F514" s="90"/>
      <c r="G514" s="87"/>
      <c r="H514" s="88"/>
      <c r="I514" s="126"/>
      <c r="J514" s="119"/>
      <c r="K514" s="89"/>
      <c r="L514" s="113">
        <f t="shared" si="42"/>
        <v>0</v>
      </c>
      <c r="N514" s="13"/>
      <c r="P514" s="18" t="str">
        <f t="shared" si="43"/>
        <v/>
      </c>
      <c r="R514" s="13"/>
      <c r="S514" s="13"/>
      <c r="T514" s="123"/>
    </row>
    <row r="515" spans="1:20" s="82" customFormat="1" ht="15" x14ac:dyDescent="0.2">
      <c r="A515" s="12">
        <v>10</v>
      </c>
      <c r="B515" s="84"/>
      <c r="C515" s="85"/>
      <c r="D515" s="85"/>
      <c r="E515" s="85"/>
      <c r="F515" s="90"/>
      <c r="G515" s="87"/>
      <c r="H515" s="88"/>
      <c r="I515" s="126"/>
      <c r="J515" s="119"/>
      <c r="K515" s="89"/>
      <c r="L515" s="113">
        <f t="shared" si="42"/>
        <v>0</v>
      </c>
      <c r="N515" s="13"/>
      <c r="P515" s="18" t="str">
        <f t="shared" si="43"/>
        <v/>
      </c>
      <c r="R515" s="13"/>
      <c r="S515" s="13"/>
      <c r="T515" s="123"/>
    </row>
    <row r="516" spans="1:20" s="82" customFormat="1" ht="15" x14ac:dyDescent="0.2">
      <c r="A516" s="12">
        <v>10</v>
      </c>
      <c r="B516" s="84"/>
      <c r="C516" s="85"/>
      <c r="D516" s="85"/>
      <c r="E516" s="85"/>
      <c r="F516" s="90"/>
      <c r="G516" s="87"/>
      <c r="H516" s="88"/>
      <c r="I516" s="126"/>
      <c r="J516" s="119"/>
      <c r="K516" s="89"/>
      <c r="L516" s="113">
        <f t="shared" si="42"/>
        <v>0</v>
      </c>
      <c r="N516" s="13"/>
      <c r="P516" s="18" t="str">
        <f t="shared" si="43"/>
        <v/>
      </c>
      <c r="R516" s="13"/>
      <c r="S516" s="13"/>
      <c r="T516" s="123"/>
    </row>
    <row r="517" spans="1:20" s="82" customFormat="1" ht="15" x14ac:dyDescent="0.2">
      <c r="A517" s="12">
        <v>10</v>
      </c>
      <c r="B517" s="84"/>
      <c r="C517" s="85"/>
      <c r="D517" s="85"/>
      <c r="E517" s="85"/>
      <c r="F517" s="90"/>
      <c r="G517" s="87"/>
      <c r="H517" s="88"/>
      <c r="I517" s="126"/>
      <c r="J517" s="119"/>
      <c r="K517" s="89"/>
      <c r="L517" s="113">
        <f t="shared" si="42"/>
        <v>0</v>
      </c>
      <c r="N517" s="13"/>
      <c r="P517" s="18" t="str">
        <f t="shared" si="43"/>
        <v/>
      </c>
      <c r="R517" s="13"/>
      <c r="S517" s="13"/>
      <c r="T517" s="123"/>
    </row>
    <row r="518" spans="1:20" s="82" customFormat="1" ht="15" x14ac:dyDescent="0.2">
      <c r="A518" s="12">
        <v>10</v>
      </c>
      <c r="B518" s="84"/>
      <c r="C518" s="85"/>
      <c r="D518" s="85"/>
      <c r="E518" s="85"/>
      <c r="F518" s="90"/>
      <c r="G518" s="87"/>
      <c r="H518" s="88"/>
      <c r="I518" s="126"/>
      <c r="J518" s="119"/>
      <c r="K518" s="89"/>
      <c r="L518" s="113">
        <f t="shared" si="42"/>
        <v>0</v>
      </c>
      <c r="N518" s="13"/>
      <c r="P518" s="18" t="str">
        <f t="shared" si="43"/>
        <v/>
      </c>
      <c r="R518" s="13"/>
      <c r="S518" s="13"/>
      <c r="T518" s="123"/>
    </row>
    <row r="519" spans="1:20" s="82" customFormat="1" ht="15" x14ac:dyDescent="0.2">
      <c r="A519" s="12">
        <v>10</v>
      </c>
      <c r="B519" s="84"/>
      <c r="C519" s="85"/>
      <c r="D519" s="85"/>
      <c r="E519" s="85"/>
      <c r="F519" s="90"/>
      <c r="G519" s="87"/>
      <c r="H519" s="88"/>
      <c r="I519" s="126"/>
      <c r="J519" s="119"/>
      <c r="K519" s="89"/>
      <c r="L519" s="113">
        <f t="shared" si="42"/>
        <v>0</v>
      </c>
      <c r="N519" s="13"/>
      <c r="P519" s="18" t="str">
        <f t="shared" si="43"/>
        <v/>
      </c>
      <c r="R519" s="13"/>
      <c r="S519" s="13"/>
      <c r="T519" s="123"/>
    </row>
    <row r="520" spans="1:20" s="82" customFormat="1" ht="15" x14ac:dyDescent="0.2">
      <c r="A520" s="12">
        <v>10</v>
      </c>
      <c r="B520" s="84"/>
      <c r="C520" s="85"/>
      <c r="D520" s="85"/>
      <c r="E520" s="85"/>
      <c r="F520" s="90"/>
      <c r="G520" s="87"/>
      <c r="H520" s="88"/>
      <c r="I520" s="126"/>
      <c r="J520" s="119"/>
      <c r="K520" s="89"/>
      <c r="L520" s="113">
        <f t="shared" si="42"/>
        <v>0</v>
      </c>
      <c r="N520" s="13"/>
      <c r="P520" s="18" t="str">
        <f t="shared" si="43"/>
        <v/>
      </c>
      <c r="R520" s="13"/>
      <c r="S520" s="13"/>
      <c r="T520" s="123"/>
    </row>
    <row r="521" spans="1:20" s="82" customFormat="1" ht="15" x14ac:dyDescent="0.2">
      <c r="A521" s="12">
        <v>10</v>
      </c>
      <c r="B521" s="84"/>
      <c r="C521" s="85"/>
      <c r="D521" s="85"/>
      <c r="E521" s="85"/>
      <c r="F521" s="90"/>
      <c r="G521" s="87"/>
      <c r="H521" s="88"/>
      <c r="I521" s="126"/>
      <c r="J521" s="119"/>
      <c r="K521" s="89"/>
      <c r="L521" s="113">
        <f t="shared" si="42"/>
        <v>0</v>
      </c>
      <c r="N521" s="13"/>
      <c r="P521" s="18" t="str">
        <f t="shared" si="43"/>
        <v/>
      </c>
      <c r="R521" s="13"/>
      <c r="S521" s="13"/>
      <c r="T521" s="123"/>
    </row>
    <row r="522" spans="1:20" s="82" customFormat="1" ht="15" x14ac:dyDescent="0.2">
      <c r="A522" s="12">
        <v>10</v>
      </c>
      <c r="B522" s="84"/>
      <c r="C522" s="85"/>
      <c r="D522" s="85"/>
      <c r="E522" s="85"/>
      <c r="F522" s="90"/>
      <c r="G522" s="87"/>
      <c r="H522" s="88"/>
      <c r="I522" s="126"/>
      <c r="J522" s="119"/>
      <c r="K522" s="89"/>
      <c r="L522" s="113">
        <f t="shared" si="42"/>
        <v>0</v>
      </c>
      <c r="N522" s="13"/>
      <c r="P522" s="18" t="str">
        <f t="shared" si="43"/>
        <v/>
      </c>
      <c r="R522" s="13"/>
      <c r="S522" s="13"/>
      <c r="T522" s="123"/>
    </row>
    <row r="523" spans="1:20" s="82" customFormat="1" ht="15" x14ac:dyDescent="0.2">
      <c r="A523" s="12">
        <v>10</v>
      </c>
      <c r="B523" s="84"/>
      <c r="C523" s="85"/>
      <c r="D523" s="85"/>
      <c r="E523" s="85"/>
      <c r="F523" s="90"/>
      <c r="G523" s="87"/>
      <c r="H523" s="88"/>
      <c r="I523" s="126"/>
      <c r="J523" s="119"/>
      <c r="K523" s="89"/>
      <c r="L523" s="113">
        <f t="shared" si="42"/>
        <v>0</v>
      </c>
      <c r="N523" s="13"/>
      <c r="P523" s="18" t="str">
        <f t="shared" si="43"/>
        <v/>
      </c>
      <c r="R523" s="13"/>
      <c r="S523" s="13"/>
      <c r="T523" s="123"/>
    </row>
    <row r="524" spans="1:20" s="82" customFormat="1" ht="15" x14ac:dyDescent="0.2">
      <c r="A524" s="12">
        <v>10</v>
      </c>
      <c r="B524" s="84"/>
      <c r="C524" s="85"/>
      <c r="D524" s="85"/>
      <c r="E524" s="85"/>
      <c r="F524" s="90"/>
      <c r="G524" s="87"/>
      <c r="H524" s="88"/>
      <c r="I524" s="126"/>
      <c r="J524" s="119"/>
      <c r="K524" s="89"/>
      <c r="L524" s="113">
        <f t="shared" si="42"/>
        <v>0</v>
      </c>
      <c r="N524" s="13"/>
      <c r="P524" s="18" t="str">
        <f t="shared" si="43"/>
        <v/>
      </c>
      <c r="R524" s="13"/>
      <c r="S524" s="13"/>
      <c r="T524" s="123"/>
    </row>
    <row r="525" spans="1:20" s="82" customFormat="1" ht="15" x14ac:dyDescent="0.2">
      <c r="A525" s="12">
        <v>10</v>
      </c>
      <c r="B525" s="84"/>
      <c r="C525" s="85"/>
      <c r="D525" s="85"/>
      <c r="E525" s="85"/>
      <c r="F525" s="90"/>
      <c r="G525" s="87"/>
      <c r="H525" s="88"/>
      <c r="I525" s="126"/>
      <c r="J525" s="119"/>
      <c r="K525" s="89"/>
      <c r="L525" s="113">
        <f t="shared" si="42"/>
        <v>0</v>
      </c>
      <c r="N525" s="13"/>
      <c r="P525" s="18" t="str">
        <f t="shared" si="43"/>
        <v/>
      </c>
      <c r="R525" s="13"/>
      <c r="S525" s="13"/>
      <c r="T525" s="123"/>
    </row>
    <row r="526" spans="1:20" s="82" customFormat="1" ht="15" x14ac:dyDescent="0.2">
      <c r="A526" s="12">
        <v>10</v>
      </c>
      <c r="B526" s="84"/>
      <c r="C526" s="85"/>
      <c r="D526" s="85"/>
      <c r="E526" s="85"/>
      <c r="F526" s="90"/>
      <c r="G526" s="87"/>
      <c r="H526" s="88"/>
      <c r="I526" s="126"/>
      <c r="J526" s="119"/>
      <c r="K526" s="89"/>
      <c r="L526" s="113">
        <f t="shared" ref="L526:L545" si="44">IF(D526="SÍ",I526,0)</f>
        <v>0</v>
      </c>
      <c r="N526" s="13"/>
      <c r="P526" s="18" t="str">
        <f t="shared" ref="P526:P546" si="45">IF(N526="x",I526,"")</f>
        <v/>
      </c>
      <c r="R526" s="13"/>
      <c r="S526" s="13"/>
      <c r="T526" s="123"/>
    </row>
    <row r="527" spans="1:20" s="82" customFormat="1" ht="15" x14ac:dyDescent="0.2">
      <c r="A527" s="12">
        <v>10</v>
      </c>
      <c r="B527" s="84"/>
      <c r="C527" s="85"/>
      <c r="D527" s="85"/>
      <c r="E527" s="85"/>
      <c r="F527" s="90"/>
      <c r="G527" s="87"/>
      <c r="H527" s="88"/>
      <c r="I527" s="126"/>
      <c r="J527" s="119"/>
      <c r="K527" s="89"/>
      <c r="L527" s="113">
        <f t="shared" si="44"/>
        <v>0</v>
      </c>
      <c r="N527" s="13"/>
      <c r="P527" s="18" t="str">
        <f t="shared" si="45"/>
        <v/>
      </c>
      <c r="R527" s="13"/>
      <c r="S527" s="13"/>
      <c r="T527" s="123"/>
    </row>
    <row r="528" spans="1:20" s="82" customFormat="1" ht="15" x14ac:dyDescent="0.2">
      <c r="A528" s="12">
        <v>10</v>
      </c>
      <c r="B528" s="84"/>
      <c r="C528" s="85"/>
      <c r="D528" s="85"/>
      <c r="E528" s="85"/>
      <c r="F528" s="90"/>
      <c r="G528" s="87"/>
      <c r="H528" s="88"/>
      <c r="I528" s="126"/>
      <c r="J528" s="119"/>
      <c r="K528" s="89"/>
      <c r="L528" s="113">
        <f t="shared" si="44"/>
        <v>0</v>
      </c>
      <c r="N528" s="13"/>
      <c r="P528" s="18" t="str">
        <f t="shared" si="45"/>
        <v/>
      </c>
      <c r="R528" s="13"/>
      <c r="S528" s="13"/>
      <c r="T528" s="123"/>
    </row>
    <row r="529" spans="1:20" s="82" customFormat="1" ht="15" x14ac:dyDescent="0.2">
      <c r="A529" s="12">
        <v>10</v>
      </c>
      <c r="B529" s="84"/>
      <c r="C529" s="85"/>
      <c r="D529" s="85"/>
      <c r="E529" s="85"/>
      <c r="F529" s="90"/>
      <c r="G529" s="87"/>
      <c r="H529" s="88"/>
      <c r="I529" s="126"/>
      <c r="J529" s="119"/>
      <c r="K529" s="89"/>
      <c r="L529" s="113">
        <f t="shared" si="44"/>
        <v>0</v>
      </c>
      <c r="N529" s="13"/>
      <c r="P529" s="18" t="str">
        <f t="shared" si="45"/>
        <v/>
      </c>
      <c r="R529" s="13"/>
      <c r="S529" s="13"/>
      <c r="T529" s="123"/>
    </row>
    <row r="530" spans="1:20" s="82" customFormat="1" ht="15" x14ac:dyDescent="0.2">
      <c r="A530" s="12">
        <v>10</v>
      </c>
      <c r="B530" s="84"/>
      <c r="C530" s="85"/>
      <c r="D530" s="85"/>
      <c r="E530" s="85"/>
      <c r="F530" s="90"/>
      <c r="G530" s="87"/>
      <c r="H530" s="88"/>
      <c r="I530" s="126"/>
      <c r="J530" s="119"/>
      <c r="K530" s="89"/>
      <c r="L530" s="113">
        <f t="shared" si="44"/>
        <v>0</v>
      </c>
      <c r="N530" s="13"/>
      <c r="P530" s="18" t="str">
        <f t="shared" si="45"/>
        <v/>
      </c>
      <c r="R530" s="13"/>
      <c r="S530" s="13"/>
      <c r="T530" s="123"/>
    </row>
    <row r="531" spans="1:20" s="82" customFormat="1" ht="15" x14ac:dyDescent="0.2">
      <c r="A531" s="12">
        <v>10</v>
      </c>
      <c r="B531" s="84"/>
      <c r="C531" s="85"/>
      <c r="D531" s="85"/>
      <c r="E531" s="85"/>
      <c r="F531" s="90"/>
      <c r="G531" s="87"/>
      <c r="H531" s="88"/>
      <c r="I531" s="126"/>
      <c r="J531" s="119"/>
      <c r="K531" s="89"/>
      <c r="L531" s="113">
        <f t="shared" si="44"/>
        <v>0</v>
      </c>
      <c r="N531" s="13"/>
      <c r="P531" s="18" t="str">
        <f t="shared" si="45"/>
        <v/>
      </c>
      <c r="R531" s="13"/>
      <c r="S531" s="13"/>
      <c r="T531" s="123"/>
    </row>
    <row r="532" spans="1:20" s="82" customFormat="1" ht="15" x14ac:dyDescent="0.2">
      <c r="A532" s="12">
        <v>10</v>
      </c>
      <c r="B532" s="84"/>
      <c r="C532" s="85"/>
      <c r="D532" s="85"/>
      <c r="E532" s="85"/>
      <c r="F532" s="90"/>
      <c r="G532" s="87"/>
      <c r="H532" s="88"/>
      <c r="I532" s="126"/>
      <c r="J532" s="119"/>
      <c r="K532" s="89"/>
      <c r="L532" s="113">
        <f t="shared" si="44"/>
        <v>0</v>
      </c>
      <c r="N532" s="13"/>
      <c r="P532" s="18" t="str">
        <f t="shared" si="45"/>
        <v/>
      </c>
      <c r="R532" s="13"/>
      <c r="S532" s="13"/>
      <c r="T532" s="123"/>
    </row>
    <row r="533" spans="1:20" s="82" customFormat="1" ht="15" x14ac:dyDescent="0.2">
      <c r="A533" s="12">
        <v>10</v>
      </c>
      <c r="B533" s="84"/>
      <c r="C533" s="85"/>
      <c r="D533" s="85"/>
      <c r="E533" s="85"/>
      <c r="F533" s="90"/>
      <c r="G533" s="87"/>
      <c r="H533" s="88"/>
      <c r="I533" s="126"/>
      <c r="J533" s="119"/>
      <c r="K533" s="89"/>
      <c r="L533" s="113">
        <f t="shared" si="44"/>
        <v>0</v>
      </c>
      <c r="N533" s="13"/>
      <c r="P533" s="18" t="str">
        <f t="shared" si="45"/>
        <v/>
      </c>
      <c r="R533" s="13"/>
      <c r="S533" s="13"/>
      <c r="T533" s="123"/>
    </row>
    <row r="534" spans="1:20" s="82" customFormat="1" ht="15" x14ac:dyDescent="0.2">
      <c r="A534" s="12">
        <v>10</v>
      </c>
      <c r="B534" s="84"/>
      <c r="C534" s="85"/>
      <c r="D534" s="85"/>
      <c r="E534" s="85"/>
      <c r="F534" s="90"/>
      <c r="G534" s="87"/>
      <c r="H534" s="88"/>
      <c r="I534" s="126"/>
      <c r="J534" s="119"/>
      <c r="K534" s="89"/>
      <c r="L534" s="113">
        <f t="shared" si="44"/>
        <v>0</v>
      </c>
      <c r="N534" s="13"/>
      <c r="P534" s="18" t="str">
        <f t="shared" si="45"/>
        <v/>
      </c>
      <c r="R534" s="13"/>
      <c r="S534" s="13"/>
      <c r="T534" s="123"/>
    </row>
    <row r="535" spans="1:20" s="82" customFormat="1" ht="15" x14ac:dyDescent="0.2">
      <c r="A535" s="12">
        <v>10</v>
      </c>
      <c r="B535" s="84"/>
      <c r="C535" s="85"/>
      <c r="D535" s="85"/>
      <c r="E535" s="85"/>
      <c r="F535" s="90"/>
      <c r="G535" s="87"/>
      <c r="H535" s="88"/>
      <c r="I535" s="126"/>
      <c r="J535" s="119"/>
      <c r="K535" s="89"/>
      <c r="L535" s="113">
        <f t="shared" si="44"/>
        <v>0</v>
      </c>
      <c r="N535" s="13"/>
      <c r="P535" s="18" t="str">
        <f t="shared" si="45"/>
        <v/>
      </c>
      <c r="R535" s="13"/>
      <c r="S535" s="13"/>
      <c r="T535" s="123"/>
    </row>
    <row r="536" spans="1:20" s="82" customFormat="1" ht="15" x14ac:dyDescent="0.2">
      <c r="A536" s="12">
        <v>10</v>
      </c>
      <c r="B536" s="84"/>
      <c r="C536" s="85"/>
      <c r="D536" s="85"/>
      <c r="E536" s="85"/>
      <c r="F536" s="90"/>
      <c r="G536" s="87"/>
      <c r="H536" s="88"/>
      <c r="I536" s="126"/>
      <c r="J536" s="119"/>
      <c r="K536" s="89"/>
      <c r="L536" s="113">
        <f t="shared" si="44"/>
        <v>0</v>
      </c>
      <c r="N536" s="13"/>
      <c r="P536" s="18" t="str">
        <f t="shared" si="45"/>
        <v/>
      </c>
      <c r="R536" s="13"/>
      <c r="S536" s="13"/>
      <c r="T536" s="123"/>
    </row>
    <row r="537" spans="1:20" s="82" customFormat="1" ht="15" x14ac:dyDescent="0.2">
      <c r="A537" s="12">
        <v>10</v>
      </c>
      <c r="B537" s="84"/>
      <c r="C537" s="85"/>
      <c r="D537" s="85"/>
      <c r="E537" s="85"/>
      <c r="F537" s="90"/>
      <c r="G537" s="87"/>
      <c r="H537" s="88"/>
      <c r="I537" s="126"/>
      <c r="J537" s="119"/>
      <c r="K537" s="89"/>
      <c r="L537" s="113">
        <f t="shared" si="44"/>
        <v>0</v>
      </c>
      <c r="N537" s="13"/>
      <c r="P537" s="18" t="str">
        <f t="shared" si="45"/>
        <v/>
      </c>
      <c r="R537" s="13"/>
      <c r="S537" s="13"/>
      <c r="T537" s="123"/>
    </row>
    <row r="538" spans="1:20" s="82" customFormat="1" ht="15" x14ac:dyDescent="0.2">
      <c r="A538" s="12">
        <v>10</v>
      </c>
      <c r="B538" s="84"/>
      <c r="C538" s="85"/>
      <c r="D538" s="85"/>
      <c r="E538" s="85"/>
      <c r="F538" s="90"/>
      <c r="G538" s="87"/>
      <c r="H538" s="88"/>
      <c r="I538" s="126"/>
      <c r="J538" s="119"/>
      <c r="K538" s="89"/>
      <c r="L538" s="113">
        <f t="shared" si="44"/>
        <v>0</v>
      </c>
      <c r="N538" s="13"/>
      <c r="P538" s="18" t="str">
        <f t="shared" si="45"/>
        <v/>
      </c>
      <c r="R538" s="13"/>
      <c r="S538" s="13"/>
      <c r="T538" s="123"/>
    </row>
    <row r="539" spans="1:20" s="82" customFormat="1" ht="15" x14ac:dyDescent="0.2">
      <c r="A539" s="12">
        <v>10</v>
      </c>
      <c r="B539" s="84"/>
      <c r="C539" s="85"/>
      <c r="D539" s="85"/>
      <c r="E539" s="85"/>
      <c r="F539" s="90"/>
      <c r="G539" s="87"/>
      <c r="H539" s="88"/>
      <c r="I539" s="126"/>
      <c r="J539" s="119"/>
      <c r="K539" s="89"/>
      <c r="L539" s="113">
        <f t="shared" si="44"/>
        <v>0</v>
      </c>
      <c r="N539" s="13"/>
      <c r="P539" s="18" t="str">
        <f t="shared" si="45"/>
        <v/>
      </c>
      <c r="R539" s="13"/>
      <c r="S539" s="13"/>
      <c r="T539" s="123"/>
    </row>
    <row r="540" spans="1:20" s="82" customFormat="1" ht="15" x14ac:dyDescent="0.2">
      <c r="A540" s="12">
        <v>10</v>
      </c>
      <c r="B540" s="84"/>
      <c r="C540" s="85"/>
      <c r="D540" s="85"/>
      <c r="E540" s="85"/>
      <c r="F540" s="90"/>
      <c r="G540" s="87"/>
      <c r="H540" s="88"/>
      <c r="I540" s="126"/>
      <c r="J540" s="119"/>
      <c r="K540" s="89"/>
      <c r="L540" s="113">
        <f t="shared" si="44"/>
        <v>0</v>
      </c>
      <c r="N540" s="13"/>
      <c r="P540" s="18" t="str">
        <f t="shared" si="45"/>
        <v/>
      </c>
      <c r="R540" s="13"/>
      <c r="S540" s="13"/>
      <c r="T540" s="123"/>
    </row>
    <row r="541" spans="1:20" s="82" customFormat="1" ht="15" x14ac:dyDescent="0.2">
      <c r="A541" s="12">
        <v>10</v>
      </c>
      <c r="B541" s="84"/>
      <c r="C541" s="85"/>
      <c r="D541" s="85"/>
      <c r="E541" s="85"/>
      <c r="F541" s="90"/>
      <c r="G541" s="87"/>
      <c r="H541" s="88"/>
      <c r="I541" s="126"/>
      <c r="J541" s="119"/>
      <c r="K541" s="89"/>
      <c r="L541" s="113">
        <f t="shared" si="44"/>
        <v>0</v>
      </c>
      <c r="N541" s="13"/>
      <c r="P541" s="18" t="str">
        <f t="shared" si="45"/>
        <v/>
      </c>
      <c r="R541" s="13"/>
      <c r="S541" s="13"/>
      <c r="T541" s="123"/>
    </row>
    <row r="542" spans="1:20" s="82" customFormat="1" ht="15" x14ac:dyDescent="0.2">
      <c r="A542" s="12">
        <v>10</v>
      </c>
      <c r="B542" s="84"/>
      <c r="C542" s="85"/>
      <c r="D542" s="85"/>
      <c r="E542" s="85"/>
      <c r="F542" s="90"/>
      <c r="G542" s="87"/>
      <c r="H542" s="88"/>
      <c r="I542" s="126"/>
      <c r="J542" s="119"/>
      <c r="K542" s="89"/>
      <c r="L542" s="113">
        <f t="shared" si="44"/>
        <v>0</v>
      </c>
      <c r="N542" s="13"/>
      <c r="P542" s="18" t="str">
        <f t="shared" si="45"/>
        <v/>
      </c>
      <c r="R542" s="13"/>
      <c r="S542" s="13"/>
      <c r="T542" s="123"/>
    </row>
    <row r="543" spans="1:20" s="82" customFormat="1" ht="15" x14ac:dyDescent="0.2">
      <c r="A543" s="12">
        <v>10</v>
      </c>
      <c r="B543" s="84"/>
      <c r="C543" s="85"/>
      <c r="D543" s="85"/>
      <c r="E543" s="85"/>
      <c r="F543" s="90"/>
      <c r="G543" s="87"/>
      <c r="H543" s="88"/>
      <c r="I543" s="126"/>
      <c r="J543" s="119"/>
      <c r="K543" s="89"/>
      <c r="L543" s="113">
        <f t="shared" si="44"/>
        <v>0</v>
      </c>
      <c r="N543" s="13"/>
      <c r="P543" s="18" t="str">
        <f t="shared" si="45"/>
        <v/>
      </c>
      <c r="R543" s="13"/>
      <c r="S543" s="13"/>
      <c r="T543" s="123"/>
    </row>
    <row r="544" spans="1:20" s="82" customFormat="1" ht="15" x14ac:dyDescent="0.2">
      <c r="A544" s="12">
        <v>10</v>
      </c>
      <c r="B544" s="84"/>
      <c r="C544" s="85"/>
      <c r="D544" s="85"/>
      <c r="E544" s="85"/>
      <c r="F544" s="90"/>
      <c r="G544" s="87"/>
      <c r="H544" s="88"/>
      <c r="I544" s="126"/>
      <c r="J544" s="119"/>
      <c r="K544" s="89"/>
      <c r="L544" s="113">
        <f t="shared" si="44"/>
        <v>0</v>
      </c>
      <c r="N544" s="13"/>
      <c r="P544" s="18" t="str">
        <f t="shared" si="45"/>
        <v/>
      </c>
      <c r="R544" s="13"/>
      <c r="S544" s="13"/>
      <c r="T544" s="123"/>
    </row>
    <row r="545" spans="1:20" s="82" customFormat="1" ht="15" x14ac:dyDescent="0.2">
      <c r="A545" s="12">
        <v>10</v>
      </c>
      <c r="B545" s="84"/>
      <c r="C545" s="85"/>
      <c r="D545" s="85"/>
      <c r="E545" s="85"/>
      <c r="F545" s="90"/>
      <c r="G545" s="87"/>
      <c r="H545" s="88"/>
      <c r="I545" s="126"/>
      <c r="J545" s="119"/>
      <c r="K545" s="89"/>
      <c r="L545" s="113">
        <f t="shared" si="44"/>
        <v>0</v>
      </c>
      <c r="N545" s="13"/>
      <c r="P545" s="18" t="str">
        <f t="shared" si="45"/>
        <v/>
      </c>
      <c r="R545" s="13"/>
      <c r="S545" s="13"/>
      <c r="T545" s="123"/>
    </row>
    <row r="546" spans="1:20" s="82" customFormat="1" ht="15.75" thickBot="1" x14ac:dyDescent="0.25">
      <c r="A546" s="12"/>
      <c r="B546" s="96"/>
      <c r="C546" s="97"/>
      <c r="D546" s="97"/>
      <c r="E546" s="97"/>
      <c r="F546" s="97"/>
      <c r="G546" s="124"/>
      <c r="H546" s="91"/>
      <c r="I546" s="52"/>
      <c r="J546" s="122"/>
      <c r="K546" s="98"/>
      <c r="L546" s="115"/>
      <c r="N546" s="14"/>
      <c r="O546" s="91"/>
      <c r="P546" s="19" t="str">
        <f t="shared" si="45"/>
        <v/>
      </c>
      <c r="R546" s="13"/>
      <c r="S546" s="13"/>
      <c r="T546" s="123"/>
    </row>
    <row r="547" spans="1:20" s="82" customFormat="1" ht="15.75" thickBot="1" x14ac:dyDescent="0.25">
      <c r="A547" s="12"/>
      <c r="B547" s="92"/>
      <c r="C547" s="55"/>
      <c r="D547" s="55"/>
      <c r="E547" s="55"/>
      <c r="F547" s="55"/>
      <c r="G547" s="93"/>
      <c r="H547" s="94" t="s">
        <v>22</v>
      </c>
      <c r="I547" s="95">
        <f>SUM(I462:I546)</f>
        <v>0</v>
      </c>
      <c r="J547" s="120"/>
      <c r="K547" s="53"/>
      <c r="L547" s="95">
        <f>SUM(L462:L546)</f>
        <v>0</v>
      </c>
      <c r="N547" s="51"/>
      <c r="P547" s="95">
        <f>SUM(P462:P546)</f>
        <v>0</v>
      </c>
      <c r="Q547" s="20" t="e">
        <f>P547/$P$3</f>
        <v>#REF!</v>
      </c>
      <c r="R547" s="51"/>
      <c r="S547" s="51"/>
      <c r="T547" s="83"/>
    </row>
    <row r="548" spans="1:20" s="82" customFormat="1" ht="9" customHeight="1" x14ac:dyDescent="0.2">
      <c r="A548" s="12"/>
      <c r="B548" s="92"/>
      <c r="C548" s="55"/>
      <c r="D548" s="55"/>
      <c r="E548" s="55"/>
      <c r="F548" s="55"/>
      <c r="G548" s="93"/>
      <c r="H548" s="56"/>
      <c r="I548" s="117"/>
      <c r="J548" s="120"/>
      <c r="K548" s="53"/>
      <c r="L548" s="52"/>
      <c r="N548" s="51"/>
      <c r="P548" s="52"/>
      <c r="R548" s="51"/>
      <c r="S548" s="51"/>
      <c r="T548" s="83"/>
    </row>
    <row r="549" spans="1:20" s="82" customFormat="1" ht="12.75" customHeight="1" x14ac:dyDescent="0.2">
      <c r="A549" s="12"/>
      <c r="B549" s="30" t="s">
        <v>10</v>
      </c>
      <c r="C549" s="77"/>
      <c r="D549" s="77"/>
      <c r="E549" s="77"/>
      <c r="F549" s="105"/>
      <c r="G549" s="106"/>
      <c r="H549" s="80"/>
      <c r="I549" s="112"/>
      <c r="J549" s="121"/>
      <c r="K549" s="81"/>
      <c r="L549" s="112"/>
      <c r="N549" s="51"/>
      <c r="P549" s="52"/>
      <c r="R549" s="51"/>
      <c r="S549" s="51"/>
      <c r="T549" s="83"/>
    </row>
    <row r="550" spans="1:20" s="82" customFormat="1" ht="15" x14ac:dyDescent="0.2">
      <c r="A550" s="12">
        <v>11</v>
      </c>
      <c r="B550" s="84"/>
      <c r="C550" s="85"/>
      <c r="D550" s="85"/>
      <c r="E550" s="85"/>
      <c r="F550" s="90"/>
      <c r="G550" s="87"/>
      <c r="H550" s="88"/>
      <c r="I550" s="126"/>
      <c r="J550" s="119"/>
      <c r="K550" s="89"/>
      <c r="L550" s="113">
        <f t="shared" ref="L550:L575" si="46">IF(D550="SÍ",I550,0)</f>
        <v>0</v>
      </c>
      <c r="N550" s="13"/>
      <c r="P550" s="18" t="str">
        <f t="shared" ref="P550:P576" si="47">IF(N550="x",I550,"")</f>
        <v/>
      </c>
      <c r="R550" s="13"/>
      <c r="S550" s="13"/>
      <c r="T550" s="123"/>
    </row>
    <row r="551" spans="1:20" s="82" customFormat="1" ht="15" x14ac:dyDescent="0.2">
      <c r="A551" s="12">
        <v>11</v>
      </c>
      <c r="B551" s="84"/>
      <c r="C551" s="85"/>
      <c r="D551" s="85"/>
      <c r="E551" s="85"/>
      <c r="F551" s="90"/>
      <c r="G551" s="87"/>
      <c r="H551" s="88"/>
      <c r="I551" s="126"/>
      <c r="J551" s="119"/>
      <c r="K551" s="89"/>
      <c r="L551" s="113">
        <f t="shared" si="46"/>
        <v>0</v>
      </c>
      <c r="N551" s="13"/>
      <c r="P551" s="18" t="str">
        <f t="shared" si="47"/>
        <v/>
      </c>
      <c r="R551" s="13"/>
      <c r="S551" s="13"/>
      <c r="T551" s="123"/>
    </row>
    <row r="552" spans="1:20" s="82" customFormat="1" ht="15" x14ac:dyDescent="0.2">
      <c r="A552" s="12">
        <v>11</v>
      </c>
      <c r="B552" s="84"/>
      <c r="C552" s="85"/>
      <c r="D552" s="85"/>
      <c r="E552" s="85"/>
      <c r="F552" s="90"/>
      <c r="G552" s="87"/>
      <c r="H552" s="88"/>
      <c r="I552" s="126"/>
      <c r="J552" s="119"/>
      <c r="K552" s="89"/>
      <c r="L552" s="113">
        <f t="shared" si="46"/>
        <v>0</v>
      </c>
      <c r="N552" s="13"/>
      <c r="P552" s="18" t="str">
        <f t="shared" si="47"/>
        <v/>
      </c>
      <c r="R552" s="13"/>
      <c r="S552" s="13"/>
      <c r="T552" s="123"/>
    </row>
    <row r="553" spans="1:20" s="82" customFormat="1" ht="15" x14ac:dyDescent="0.2">
      <c r="A553" s="12">
        <v>11</v>
      </c>
      <c r="B553" s="84"/>
      <c r="C553" s="85"/>
      <c r="D553" s="85"/>
      <c r="E553" s="85"/>
      <c r="F553" s="90"/>
      <c r="G553" s="87"/>
      <c r="H553" s="88"/>
      <c r="I553" s="126"/>
      <c r="J553" s="119"/>
      <c r="K553" s="89"/>
      <c r="L553" s="113">
        <f t="shared" si="46"/>
        <v>0</v>
      </c>
      <c r="N553" s="13"/>
      <c r="P553" s="18" t="str">
        <f t="shared" si="47"/>
        <v/>
      </c>
      <c r="R553" s="13"/>
      <c r="S553" s="13"/>
      <c r="T553" s="123"/>
    </row>
    <row r="554" spans="1:20" s="82" customFormat="1" ht="15" x14ac:dyDescent="0.2">
      <c r="A554" s="12">
        <v>11</v>
      </c>
      <c r="B554" s="84"/>
      <c r="C554" s="85"/>
      <c r="D554" s="85"/>
      <c r="E554" s="85"/>
      <c r="F554" s="90"/>
      <c r="G554" s="87"/>
      <c r="H554" s="88"/>
      <c r="I554" s="126"/>
      <c r="J554" s="119"/>
      <c r="K554" s="89"/>
      <c r="L554" s="113">
        <f t="shared" si="46"/>
        <v>0</v>
      </c>
      <c r="N554" s="13"/>
      <c r="P554" s="18" t="str">
        <f t="shared" si="47"/>
        <v/>
      </c>
      <c r="R554" s="13"/>
      <c r="S554" s="13"/>
      <c r="T554" s="123"/>
    </row>
    <row r="555" spans="1:20" s="82" customFormat="1" ht="15" x14ac:dyDescent="0.2">
      <c r="A555" s="12">
        <v>11</v>
      </c>
      <c r="B555" s="84"/>
      <c r="C555" s="85"/>
      <c r="D555" s="85"/>
      <c r="E555" s="85"/>
      <c r="F555" s="90"/>
      <c r="G555" s="87"/>
      <c r="H555" s="88"/>
      <c r="I555" s="126"/>
      <c r="J555" s="119"/>
      <c r="K555" s="89"/>
      <c r="L555" s="113">
        <f t="shared" si="46"/>
        <v>0</v>
      </c>
      <c r="N555" s="13"/>
      <c r="P555" s="18" t="str">
        <f t="shared" si="47"/>
        <v/>
      </c>
      <c r="R555" s="13"/>
      <c r="S555" s="13"/>
      <c r="T555" s="123"/>
    </row>
    <row r="556" spans="1:20" s="82" customFormat="1" ht="15" x14ac:dyDescent="0.2">
      <c r="A556" s="12">
        <v>11</v>
      </c>
      <c r="B556" s="84"/>
      <c r="C556" s="85"/>
      <c r="D556" s="85"/>
      <c r="E556" s="85"/>
      <c r="F556" s="90"/>
      <c r="G556" s="87"/>
      <c r="H556" s="88"/>
      <c r="I556" s="126"/>
      <c r="J556" s="119"/>
      <c r="K556" s="89"/>
      <c r="L556" s="113">
        <f t="shared" si="46"/>
        <v>0</v>
      </c>
      <c r="N556" s="13"/>
      <c r="P556" s="18" t="str">
        <f t="shared" si="47"/>
        <v/>
      </c>
      <c r="R556" s="13"/>
      <c r="S556" s="13"/>
      <c r="T556" s="123"/>
    </row>
    <row r="557" spans="1:20" s="82" customFormat="1" ht="15" x14ac:dyDescent="0.2">
      <c r="A557" s="12">
        <v>11</v>
      </c>
      <c r="B557" s="84"/>
      <c r="C557" s="85"/>
      <c r="D557" s="85"/>
      <c r="E557" s="85"/>
      <c r="F557" s="90"/>
      <c r="G557" s="87"/>
      <c r="H557" s="88"/>
      <c r="I557" s="126"/>
      <c r="J557" s="119"/>
      <c r="K557" s="89"/>
      <c r="L557" s="113">
        <f t="shared" si="46"/>
        <v>0</v>
      </c>
      <c r="N557" s="13"/>
      <c r="P557" s="18" t="str">
        <f t="shared" si="47"/>
        <v/>
      </c>
      <c r="R557" s="13"/>
      <c r="S557" s="13"/>
      <c r="T557" s="123"/>
    </row>
    <row r="558" spans="1:20" s="82" customFormat="1" ht="15" x14ac:dyDescent="0.2">
      <c r="A558" s="12">
        <v>11</v>
      </c>
      <c r="B558" s="84"/>
      <c r="C558" s="85"/>
      <c r="D558" s="85"/>
      <c r="E558" s="85"/>
      <c r="F558" s="90"/>
      <c r="G558" s="87"/>
      <c r="H558" s="88"/>
      <c r="I558" s="126"/>
      <c r="J558" s="119"/>
      <c r="K558" s="89"/>
      <c r="L558" s="113">
        <f t="shared" si="46"/>
        <v>0</v>
      </c>
      <c r="N558" s="13"/>
      <c r="P558" s="18" t="str">
        <f t="shared" ref="P558:P573" si="48">IF(N558="x",I558,"")</f>
        <v/>
      </c>
      <c r="R558" s="13"/>
      <c r="S558" s="13"/>
      <c r="T558" s="123"/>
    </row>
    <row r="559" spans="1:20" s="82" customFormat="1" ht="15" x14ac:dyDescent="0.2">
      <c r="A559" s="12">
        <v>11</v>
      </c>
      <c r="B559" s="84"/>
      <c r="C559" s="85"/>
      <c r="D559" s="85"/>
      <c r="E559" s="85"/>
      <c r="F559" s="90"/>
      <c r="G559" s="87"/>
      <c r="H559" s="88"/>
      <c r="I559" s="126"/>
      <c r="J559" s="119"/>
      <c r="K559" s="89"/>
      <c r="L559" s="113">
        <f t="shared" si="46"/>
        <v>0</v>
      </c>
      <c r="N559" s="13"/>
      <c r="P559" s="18" t="str">
        <f t="shared" si="48"/>
        <v/>
      </c>
      <c r="R559" s="13"/>
      <c r="S559" s="13"/>
      <c r="T559" s="123"/>
    </row>
    <row r="560" spans="1:20" s="82" customFormat="1" ht="15" x14ac:dyDescent="0.2">
      <c r="A560" s="12">
        <v>11</v>
      </c>
      <c r="B560" s="84"/>
      <c r="C560" s="85"/>
      <c r="D560" s="85"/>
      <c r="E560" s="85"/>
      <c r="F560" s="90"/>
      <c r="G560" s="87"/>
      <c r="H560" s="88"/>
      <c r="I560" s="126"/>
      <c r="J560" s="119"/>
      <c r="K560" s="89"/>
      <c r="L560" s="113">
        <f t="shared" si="46"/>
        <v>0</v>
      </c>
      <c r="N560" s="13"/>
      <c r="P560" s="18" t="str">
        <f t="shared" si="48"/>
        <v/>
      </c>
      <c r="R560" s="13"/>
      <c r="S560" s="13"/>
      <c r="T560" s="123"/>
    </row>
    <row r="561" spans="1:20" s="82" customFormat="1" ht="15" x14ac:dyDescent="0.2">
      <c r="A561" s="12">
        <v>11</v>
      </c>
      <c r="B561" s="84"/>
      <c r="C561" s="85"/>
      <c r="D561" s="85"/>
      <c r="E561" s="85"/>
      <c r="F561" s="90"/>
      <c r="G561" s="87"/>
      <c r="H561" s="88"/>
      <c r="I561" s="126"/>
      <c r="J561" s="119"/>
      <c r="K561" s="89"/>
      <c r="L561" s="113">
        <f t="shared" si="46"/>
        <v>0</v>
      </c>
      <c r="N561" s="13"/>
      <c r="P561" s="18" t="str">
        <f t="shared" si="48"/>
        <v/>
      </c>
      <c r="R561" s="13"/>
      <c r="S561" s="13"/>
      <c r="T561" s="123"/>
    </row>
    <row r="562" spans="1:20" s="82" customFormat="1" ht="15" x14ac:dyDescent="0.2">
      <c r="A562" s="12">
        <v>11</v>
      </c>
      <c r="B562" s="84"/>
      <c r="C562" s="85"/>
      <c r="D562" s="85"/>
      <c r="E562" s="85"/>
      <c r="F562" s="90"/>
      <c r="G562" s="87"/>
      <c r="H562" s="88"/>
      <c r="I562" s="126"/>
      <c r="J562" s="119"/>
      <c r="K562" s="89"/>
      <c r="L562" s="113">
        <f t="shared" si="46"/>
        <v>0</v>
      </c>
      <c r="N562" s="13"/>
      <c r="P562" s="18" t="str">
        <f t="shared" si="48"/>
        <v/>
      </c>
      <c r="R562" s="13"/>
      <c r="S562" s="13"/>
      <c r="T562" s="123"/>
    </row>
    <row r="563" spans="1:20" s="82" customFormat="1" ht="15" x14ac:dyDescent="0.2">
      <c r="A563" s="12">
        <v>11</v>
      </c>
      <c r="B563" s="84"/>
      <c r="C563" s="85"/>
      <c r="D563" s="85"/>
      <c r="E563" s="85"/>
      <c r="F563" s="90"/>
      <c r="G563" s="87"/>
      <c r="H563" s="88"/>
      <c r="I563" s="126"/>
      <c r="J563" s="119"/>
      <c r="K563" s="89"/>
      <c r="L563" s="113">
        <f t="shared" si="46"/>
        <v>0</v>
      </c>
      <c r="N563" s="13"/>
      <c r="P563" s="18" t="str">
        <f t="shared" si="48"/>
        <v/>
      </c>
      <c r="R563" s="13"/>
      <c r="S563" s="13"/>
      <c r="T563" s="123"/>
    </row>
    <row r="564" spans="1:20" s="82" customFormat="1" ht="15" x14ac:dyDescent="0.2">
      <c r="A564" s="12">
        <v>11</v>
      </c>
      <c r="B564" s="84"/>
      <c r="C564" s="85"/>
      <c r="D564" s="85"/>
      <c r="E564" s="85"/>
      <c r="F564" s="90"/>
      <c r="G564" s="87"/>
      <c r="H564" s="88"/>
      <c r="I564" s="126"/>
      <c r="J564" s="119"/>
      <c r="K564" s="89"/>
      <c r="L564" s="113">
        <f t="shared" si="46"/>
        <v>0</v>
      </c>
      <c r="N564" s="13"/>
      <c r="P564" s="18" t="str">
        <f t="shared" si="48"/>
        <v/>
      </c>
      <c r="R564" s="13"/>
      <c r="S564" s="13"/>
      <c r="T564" s="123"/>
    </row>
    <row r="565" spans="1:20" s="82" customFormat="1" ht="15" x14ac:dyDescent="0.2">
      <c r="A565" s="12">
        <v>11</v>
      </c>
      <c r="B565" s="84"/>
      <c r="C565" s="85"/>
      <c r="D565" s="85"/>
      <c r="E565" s="85"/>
      <c r="F565" s="90"/>
      <c r="G565" s="87"/>
      <c r="H565" s="88"/>
      <c r="I565" s="126"/>
      <c r="J565" s="119"/>
      <c r="K565" s="89"/>
      <c r="L565" s="113">
        <f t="shared" si="46"/>
        <v>0</v>
      </c>
      <c r="N565" s="13"/>
      <c r="P565" s="18" t="str">
        <f t="shared" si="48"/>
        <v/>
      </c>
      <c r="R565" s="13"/>
      <c r="S565" s="13"/>
      <c r="T565" s="123"/>
    </row>
    <row r="566" spans="1:20" s="82" customFormat="1" ht="15" x14ac:dyDescent="0.2">
      <c r="A566" s="12">
        <v>11</v>
      </c>
      <c r="B566" s="84"/>
      <c r="C566" s="85"/>
      <c r="D566" s="85"/>
      <c r="E566" s="85"/>
      <c r="F566" s="90"/>
      <c r="G566" s="87"/>
      <c r="H566" s="88"/>
      <c r="I566" s="126"/>
      <c r="J566" s="119"/>
      <c r="K566" s="89"/>
      <c r="L566" s="113">
        <f t="shared" si="46"/>
        <v>0</v>
      </c>
      <c r="N566" s="13"/>
      <c r="P566" s="18" t="str">
        <f t="shared" si="48"/>
        <v/>
      </c>
      <c r="R566" s="13"/>
      <c r="S566" s="13"/>
      <c r="T566" s="123"/>
    </row>
    <row r="567" spans="1:20" s="82" customFormat="1" ht="15" x14ac:dyDescent="0.2">
      <c r="A567" s="12">
        <v>11</v>
      </c>
      <c r="B567" s="84"/>
      <c r="C567" s="85"/>
      <c r="D567" s="85"/>
      <c r="E567" s="85"/>
      <c r="F567" s="90"/>
      <c r="G567" s="87"/>
      <c r="H567" s="88"/>
      <c r="I567" s="126"/>
      <c r="J567" s="119"/>
      <c r="K567" s="89"/>
      <c r="L567" s="113">
        <f t="shared" si="46"/>
        <v>0</v>
      </c>
      <c r="N567" s="13"/>
      <c r="P567" s="18" t="str">
        <f t="shared" si="48"/>
        <v/>
      </c>
      <c r="R567" s="13"/>
      <c r="S567" s="13"/>
      <c r="T567" s="123"/>
    </row>
    <row r="568" spans="1:20" s="82" customFormat="1" ht="15" x14ac:dyDescent="0.2">
      <c r="A568" s="12">
        <v>11</v>
      </c>
      <c r="B568" s="84"/>
      <c r="C568" s="85"/>
      <c r="D568" s="85"/>
      <c r="E568" s="85"/>
      <c r="F568" s="90"/>
      <c r="G568" s="87"/>
      <c r="H568" s="88"/>
      <c r="I568" s="126"/>
      <c r="J568" s="119"/>
      <c r="K568" s="89"/>
      <c r="L568" s="113">
        <f t="shared" si="46"/>
        <v>0</v>
      </c>
      <c r="N568" s="13"/>
      <c r="P568" s="18" t="str">
        <f t="shared" si="48"/>
        <v/>
      </c>
      <c r="R568" s="13"/>
      <c r="S568" s="13"/>
      <c r="T568" s="123"/>
    </row>
    <row r="569" spans="1:20" s="82" customFormat="1" ht="15" x14ac:dyDescent="0.2">
      <c r="A569" s="12">
        <v>11</v>
      </c>
      <c r="B569" s="84"/>
      <c r="C569" s="85"/>
      <c r="D569" s="85"/>
      <c r="E569" s="85"/>
      <c r="F569" s="90"/>
      <c r="G569" s="87"/>
      <c r="H569" s="88"/>
      <c r="I569" s="126"/>
      <c r="J569" s="119"/>
      <c r="K569" s="89"/>
      <c r="L569" s="113">
        <f t="shared" si="46"/>
        <v>0</v>
      </c>
      <c r="N569" s="13"/>
      <c r="P569" s="18" t="str">
        <f t="shared" si="48"/>
        <v/>
      </c>
      <c r="R569" s="13"/>
      <c r="S569" s="13"/>
      <c r="T569" s="123"/>
    </row>
    <row r="570" spans="1:20" s="82" customFormat="1" ht="15" x14ac:dyDescent="0.2">
      <c r="A570" s="12">
        <v>11</v>
      </c>
      <c r="B570" s="84"/>
      <c r="C570" s="85"/>
      <c r="D570" s="85"/>
      <c r="E570" s="85"/>
      <c r="F570" s="90"/>
      <c r="G570" s="87"/>
      <c r="H570" s="88"/>
      <c r="I570" s="126"/>
      <c r="J570" s="119"/>
      <c r="K570" s="89"/>
      <c r="L570" s="113">
        <f t="shared" si="46"/>
        <v>0</v>
      </c>
      <c r="N570" s="13"/>
      <c r="P570" s="18" t="str">
        <f t="shared" si="48"/>
        <v/>
      </c>
      <c r="R570" s="13"/>
      <c r="S570" s="13"/>
      <c r="T570" s="123"/>
    </row>
    <row r="571" spans="1:20" s="82" customFormat="1" ht="15" x14ac:dyDescent="0.2">
      <c r="A571" s="12">
        <v>11</v>
      </c>
      <c r="B571" s="84"/>
      <c r="C571" s="85"/>
      <c r="D571" s="85"/>
      <c r="E571" s="85"/>
      <c r="F571" s="90"/>
      <c r="G571" s="87"/>
      <c r="H571" s="88"/>
      <c r="I571" s="126"/>
      <c r="J571" s="119"/>
      <c r="K571" s="89"/>
      <c r="L571" s="113">
        <f t="shared" si="46"/>
        <v>0</v>
      </c>
      <c r="N571" s="13"/>
      <c r="P571" s="18" t="str">
        <f t="shared" si="48"/>
        <v/>
      </c>
      <c r="R571" s="13"/>
      <c r="S571" s="13"/>
      <c r="T571" s="123"/>
    </row>
    <row r="572" spans="1:20" s="82" customFormat="1" ht="15" x14ac:dyDescent="0.2">
      <c r="A572" s="12">
        <v>11</v>
      </c>
      <c r="B572" s="84"/>
      <c r="C572" s="85"/>
      <c r="D572" s="85"/>
      <c r="E572" s="85"/>
      <c r="F572" s="90"/>
      <c r="G572" s="87"/>
      <c r="H572" s="88"/>
      <c r="I572" s="126"/>
      <c r="J572" s="119"/>
      <c r="K572" s="89"/>
      <c r="L572" s="113">
        <f t="shared" si="46"/>
        <v>0</v>
      </c>
      <c r="N572" s="13"/>
      <c r="P572" s="18" t="str">
        <f t="shared" si="48"/>
        <v/>
      </c>
      <c r="R572" s="13"/>
      <c r="S572" s="13"/>
      <c r="T572" s="123"/>
    </row>
    <row r="573" spans="1:20" s="82" customFormat="1" ht="15" x14ac:dyDescent="0.2">
      <c r="A573" s="12">
        <v>11</v>
      </c>
      <c r="B573" s="84"/>
      <c r="C573" s="85"/>
      <c r="D573" s="85"/>
      <c r="E573" s="85"/>
      <c r="F573" s="90"/>
      <c r="G573" s="87"/>
      <c r="H573" s="88"/>
      <c r="I573" s="126"/>
      <c r="J573" s="119"/>
      <c r="K573" s="89"/>
      <c r="L573" s="113">
        <f t="shared" si="46"/>
        <v>0</v>
      </c>
      <c r="N573" s="13"/>
      <c r="P573" s="18" t="str">
        <f t="shared" si="48"/>
        <v/>
      </c>
      <c r="R573" s="13"/>
      <c r="S573" s="13"/>
      <c r="T573" s="123"/>
    </row>
    <row r="574" spans="1:20" s="82" customFormat="1" ht="15" x14ac:dyDescent="0.2">
      <c r="A574" s="12">
        <v>11</v>
      </c>
      <c r="B574" s="84"/>
      <c r="C574" s="85"/>
      <c r="D574" s="85"/>
      <c r="E574" s="85"/>
      <c r="F574" s="90"/>
      <c r="G574" s="87"/>
      <c r="H574" s="88"/>
      <c r="I574" s="126"/>
      <c r="J574" s="119"/>
      <c r="K574" s="89"/>
      <c r="L574" s="113">
        <f t="shared" si="46"/>
        <v>0</v>
      </c>
      <c r="N574" s="13"/>
      <c r="P574" s="18" t="str">
        <f t="shared" si="47"/>
        <v/>
      </c>
      <c r="R574" s="13"/>
      <c r="S574" s="13"/>
      <c r="T574" s="123"/>
    </row>
    <row r="575" spans="1:20" s="82" customFormat="1" ht="15" x14ac:dyDescent="0.2">
      <c r="A575" s="12">
        <v>11</v>
      </c>
      <c r="B575" s="84"/>
      <c r="C575" s="85"/>
      <c r="D575" s="85"/>
      <c r="E575" s="85"/>
      <c r="F575" s="90"/>
      <c r="G575" s="87"/>
      <c r="H575" s="88"/>
      <c r="I575" s="126"/>
      <c r="J575" s="119"/>
      <c r="K575" s="89"/>
      <c r="L575" s="113">
        <f t="shared" si="46"/>
        <v>0</v>
      </c>
      <c r="N575" s="13"/>
      <c r="P575" s="18" t="str">
        <f t="shared" si="47"/>
        <v/>
      </c>
      <c r="R575" s="13"/>
      <c r="S575" s="13"/>
      <c r="T575" s="123"/>
    </row>
    <row r="576" spans="1:20" s="82" customFormat="1" ht="15.75" thickBot="1" x14ac:dyDescent="0.25">
      <c r="A576" s="12"/>
      <c r="B576" s="96"/>
      <c r="C576" s="97"/>
      <c r="D576" s="97"/>
      <c r="E576" s="97"/>
      <c r="F576" s="97"/>
      <c r="G576" s="124"/>
      <c r="H576" s="91"/>
      <c r="I576" s="52"/>
      <c r="J576" s="122"/>
      <c r="K576" s="98"/>
      <c r="L576" s="115"/>
      <c r="N576" s="14"/>
      <c r="O576" s="91"/>
      <c r="P576" s="19" t="str">
        <f t="shared" si="47"/>
        <v/>
      </c>
      <c r="R576" s="13"/>
      <c r="S576" s="13"/>
      <c r="T576" s="123"/>
    </row>
    <row r="577" spans="1:20" s="82" customFormat="1" ht="15.75" thickBot="1" x14ac:dyDescent="0.25">
      <c r="A577" s="12"/>
      <c r="B577" s="92"/>
      <c r="C577" s="55"/>
      <c r="D577" s="55"/>
      <c r="E577" s="55"/>
      <c r="F577" s="55"/>
      <c r="G577" s="93"/>
      <c r="H577" s="94" t="s">
        <v>23</v>
      </c>
      <c r="I577" s="107">
        <f>SUM(I550:I576)</f>
        <v>0</v>
      </c>
      <c r="J577" s="120"/>
      <c r="K577" s="53"/>
      <c r="L577" s="107">
        <f>SUM(L550:L576)</f>
        <v>0</v>
      </c>
      <c r="N577" s="51"/>
      <c r="P577" s="107">
        <f>SUM(P550:P576)</f>
        <v>0</v>
      </c>
      <c r="Q577" s="20" t="e">
        <f>P577/$P$3</f>
        <v>#REF!</v>
      </c>
      <c r="R577" s="51"/>
      <c r="S577" s="51"/>
      <c r="T577" s="83"/>
    </row>
    <row r="578" spans="1:20" s="82" customFormat="1" ht="9" customHeight="1" x14ac:dyDescent="0.2">
      <c r="A578" s="12"/>
      <c r="B578" s="92"/>
      <c r="C578" s="55"/>
      <c r="D578" s="55"/>
      <c r="E578" s="55"/>
      <c r="F578" s="55"/>
      <c r="G578" s="93"/>
      <c r="H578" s="56"/>
      <c r="I578" s="117"/>
      <c r="J578" s="120"/>
      <c r="K578" s="53"/>
      <c r="L578" s="52"/>
      <c r="N578" s="51"/>
      <c r="P578" s="52"/>
      <c r="R578" s="51"/>
      <c r="S578" s="51"/>
      <c r="T578" s="83"/>
    </row>
    <row r="579" spans="1:20" s="82" customFormat="1" ht="19.5" customHeight="1" x14ac:dyDescent="0.2">
      <c r="A579" s="12"/>
      <c r="B579" s="30" t="s">
        <v>11</v>
      </c>
      <c r="C579" s="77"/>
      <c r="D579" s="77"/>
      <c r="E579" s="77"/>
      <c r="F579" s="105"/>
      <c r="G579" s="106"/>
      <c r="H579" s="80"/>
      <c r="I579" s="112"/>
      <c r="J579" s="121"/>
      <c r="K579" s="81"/>
      <c r="L579" s="112"/>
      <c r="N579" s="51"/>
      <c r="P579" s="52"/>
      <c r="R579" s="51"/>
      <c r="S579" s="51"/>
      <c r="T579" s="83"/>
    </row>
    <row r="580" spans="1:20" s="82" customFormat="1" ht="15" x14ac:dyDescent="0.2">
      <c r="A580" s="12">
        <v>12</v>
      </c>
      <c r="B580" s="84"/>
      <c r="C580" s="85"/>
      <c r="D580" s="85"/>
      <c r="E580" s="85"/>
      <c r="F580" s="90"/>
      <c r="G580" s="87"/>
      <c r="H580" s="88"/>
      <c r="I580" s="126"/>
      <c r="J580" s="119"/>
      <c r="K580" s="89"/>
      <c r="L580" s="113">
        <f t="shared" ref="L580:L612" si="49">IF(D580="SÍ",I580,0)</f>
        <v>0</v>
      </c>
      <c r="N580" s="13"/>
      <c r="P580" s="18" t="str">
        <f t="shared" ref="P580:P612" si="50">IF(N580="x",I580,"")</f>
        <v/>
      </c>
      <c r="R580" s="13"/>
      <c r="S580" s="13"/>
      <c r="T580" s="123"/>
    </row>
    <row r="581" spans="1:20" s="108" customFormat="1" ht="15" x14ac:dyDescent="0.2">
      <c r="A581" s="12">
        <v>12</v>
      </c>
      <c r="B581" s="84"/>
      <c r="C581" s="85"/>
      <c r="D581" s="85"/>
      <c r="E581" s="85"/>
      <c r="F581" s="90"/>
      <c r="G581" s="87"/>
      <c r="H581" s="88"/>
      <c r="I581" s="126"/>
      <c r="J581" s="119"/>
      <c r="K581" s="89"/>
      <c r="L581" s="113">
        <f t="shared" si="49"/>
        <v>0</v>
      </c>
      <c r="N581" s="13"/>
      <c r="P581" s="18" t="str">
        <f t="shared" si="50"/>
        <v/>
      </c>
      <c r="R581" s="13"/>
      <c r="S581" s="13"/>
      <c r="T581" s="123"/>
    </row>
    <row r="582" spans="1:20" s="82" customFormat="1" ht="15" x14ac:dyDescent="0.2">
      <c r="A582" s="12">
        <v>12</v>
      </c>
      <c r="B582" s="84"/>
      <c r="C582" s="85"/>
      <c r="D582" s="85"/>
      <c r="E582" s="85"/>
      <c r="F582" s="90"/>
      <c r="G582" s="87"/>
      <c r="H582" s="88"/>
      <c r="I582" s="126"/>
      <c r="J582" s="119"/>
      <c r="K582" s="89"/>
      <c r="L582" s="113">
        <f t="shared" si="49"/>
        <v>0</v>
      </c>
      <c r="N582" s="13"/>
      <c r="P582" s="18" t="str">
        <f t="shared" si="50"/>
        <v/>
      </c>
      <c r="R582" s="13"/>
      <c r="S582" s="13"/>
      <c r="T582" s="123"/>
    </row>
    <row r="583" spans="1:20" s="82" customFormat="1" ht="15" x14ac:dyDescent="0.2">
      <c r="A583" s="12">
        <v>12</v>
      </c>
      <c r="B583" s="84"/>
      <c r="C583" s="85"/>
      <c r="D583" s="85"/>
      <c r="E583" s="85"/>
      <c r="F583" s="90"/>
      <c r="G583" s="87"/>
      <c r="H583" s="88"/>
      <c r="I583" s="126"/>
      <c r="J583" s="119"/>
      <c r="K583" s="89"/>
      <c r="L583" s="113">
        <f t="shared" si="49"/>
        <v>0</v>
      </c>
      <c r="N583" s="13"/>
      <c r="P583" s="18" t="str">
        <f t="shared" si="50"/>
        <v/>
      </c>
      <c r="R583" s="13"/>
      <c r="S583" s="13"/>
      <c r="T583" s="123"/>
    </row>
    <row r="584" spans="1:20" s="82" customFormat="1" ht="15" x14ac:dyDescent="0.2">
      <c r="A584" s="12">
        <v>12</v>
      </c>
      <c r="B584" s="84"/>
      <c r="C584" s="85"/>
      <c r="D584" s="85"/>
      <c r="E584" s="85"/>
      <c r="F584" s="90"/>
      <c r="G584" s="87"/>
      <c r="H584" s="88"/>
      <c r="I584" s="126"/>
      <c r="J584" s="119"/>
      <c r="K584" s="89"/>
      <c r="L584" s="113">
        <f t="shared" si="49"/>
        <v>0</v>
      </c>
      <c r="N584" s="13"/>
      <c r="P584" s="18" t="str">
        <f t="shared" si="50"/>
        <v/>
      </c>
      <c r="R584" s="13"/>
      <c r="S584" s="13"/>
      <c r="T584" s="123"/>
    </row>
    <row r="585" spans="1:20" s="82" customFormat="1" ht="15" x14ac:dyDescent="0.2">
      <c r="A585" s="12">
        <v>12</v>
      </c>
      <c r="B585" s="84"/>
      <c r="C585" s="85"/>
      <c r="D585" s="85"/>
      <c r="E585" s="85"/>
      <c r="F585" s="90"/>
      <c r="G585" s="87"/>
      <c r="H585" s="88"/>
      <c r="I585" s="126"/>
      <c r="J585" s="119"/>
      <c r="K585" s="89"/>
      <c r="L585" s="113">
        <f t="shared" si="49"/>
        <v>0</v>
      </c>
      <c r="N585" s="13"/>
      <c r="P585" s="18" t="str">
        <f t="shared" si="50"/>
        <v/>
      </c>
      <c r="R585" s="13"/>
      <c r="S585" s="13"/>
      <c r="T585" s="123"/>
    </row>
    <row r="586" spans="1:20" s="82" customFormat="1" ht="15" x14ac:dyDescent="0.2">
      <c r="A586" s="12">
        <v>12</v>
      </c>
      <c r="B586" s="84"/>
      <c r="C586" s="85"/>
      <c r="D586" s="85"/>
      <c r="E586" s="85"/>
      <c r="F586" s="90"/>
      <c r="G586" s="87"/>
      <c r="H586" s="88"/>
      <c r="I586" s="126"/>
      <c r="J586" s="119"/>
      <c r="K586" s="89"/>
      <c r="L586" s="113">
        <f t="shared" ref="L586:L596" si="51">IF(D586="SÍ",I586,0)</f>
        <v>0</v>
      </c>
      <c r="N586" s="13"/>
      <c r="P586" s="18" t="str">
        <f t="shared" ref="P586:P596" si="52">IF(N586="x",I586,"")</f>
        <v/>
      </c>
      <c r="R586" s="13"/>
      <c r="S586" s="13"/>
      <c r="T586" s="123"/>
    </row>
    <row r="587" spans="1:20" s="82" customFormat="1" ht="15" x14ac:dyDescent="0.2">
      <c r="A587" s="12">
        <v>12</v>
      </c>
      <c r="B587" s="84"/>
      <c r="C587" s="85"/>
      <c r="D587" s="85"/>
      <c r="E587" s="85"/>
      <c r="F587" s="90"/>
      <c r="G587" s="87"/>
      <c r="H587" s="88"/>
      <c r="I587" s="126"/>
      <c r="J587" s="119"/>
      <c r="K587" s="89"/>
      <c r="L587" s="113">
        <f t="shared" si="51"/>
        <v>0</v>
      </c>
      <c r="N587" s="13"/>
      <c r="P587" s="18" t="str">
        <f t="shared" si="52"/>
        <v/>
      </c>
      <c r="R587" s="13"/>
      <c r="S587" s="13"/>
      <c r="T587" s="123"/>
    </row>
    <row r="588" spans="1:20" s="82" customFormat="1" ht="15" x14ac:dyDescent="0.2">
      <c r="A588" s="12">
        <v>12</v>
      </c>
      <c r="B588" s="84"/>
      <c r="C588" s="85"/>
      <c r="D588" s="85"/>
      <c r="E588" s="85"/>
      <c r="F588" s="90"/>
      <c r="G588" s="87"/>
      <c r="H588" s="88"/>
      <c r="I588" s="126"/>
      <c r="J588" s="119"/>
      <c r="K588" s="89"/>
      <c r="L588" s="113">
        <f t="shared" si="51"/>
        <v>0</v>
      </c>
      <c r="N588" s="13"/>
      <c r="P588" s="18" t="str">
        <f t="shared" si="52"/>
        <v/>
      </c>
      <c r="R588" s="13"/>
      <c r="S588" s="13"/>
      <c r="T588" s="123"/>
    </row>
    <row r="589" spans="1:20" s="82" customFormat="1" ht="15" x14ac:dyDescent="0.2">
      <c r="A589" s="12">
        <v>12</v>
      </c>
      <c r="B589" s="84"/>
      <c r="C589" s="85"/>
      <c r="D589" s="85"/>
      <c r="E589" s="85"/>
      <c r="F589" s="90"/>
      <c r="G589" s="87"/>
      <c r="H589" s="88"/>
      <c r="I589" s="126"/>
      <c r="J589" s="119"/>
      <c r="K589" s="89"/>
      <c r="L589" s="113">
        <f t="shared" si="51"/>
        <v>0</v>
      </c>
      <c r="N589" s="13"/>
      <c r="P589" s="18" t="str">
        <f t="shared" si="52"/>
        <v/>
      </c>
      <c r="R589" s="13"/>
      <c r="S589" s="13"/>
      <c r="T589" s="123"/>
    </row>
    <row r="590" spans="1:20" s="82" customFormat="1" ht="15" x14ac:dyDescent="0.2">
      <c r="A590" s="12">
        <v>12</v>
      </c>
      <c r="B590" s="84"/>
      <c r="C590" s="85"/>
      <c r="D590" s="85"/>
      <c r="E590" s="85"/>
      <c r="F590" s="90"/>
      <c r="G590" s="87"/>
      <c r="H590" s="88"/>
      <c r="I590" s="126"/>
      <c r="J590" s="119"/>
      <c r="K590" s="89"/>
      <c r="L590" s="113">
        <f t="shared" si="51"/>
        <v>0</v>
      </c>
      <c r="N590" s="13"/>
      <c r="P590" s="18" t="str">
        <f t="shared" si="52"/>
        <v/>
      </c>
      <c r="R590" s="13"/>
      <c r="S590" s="13"/>
      <c r="T590" s="123"/>
    </row>
    <row r="591" spans="1:20" s="82" customFormat="1" ht="15" x14ac:dyDescent="0.2">
      <c r="A591" s="12">
        <v>12</v>
      </c>
      <c r="B591" s="84"/>
      <c r="C591" s="85"/>
      <c r="D591" s="85"/>
      <c r="E591" s="85"/>
      <c r="F591" s="90"/>
      <c r="G591" s="87"/>
      <c r="H591" s="88"/>
      <c r="I591" s="126"/>
      <c r="J591" s="119"/>
      <c r="K591" s="89"/>
      <c r="L591" s="113">
        <f t="shared" si="51"/>
        <v>0</v>
      </c>
      <c r="N591" s="13"/>
      <c r="P591" s="18" t="str">
        <f t="shared" si="52"/>
        <v/>
      </c>
      <c r="R591" s="13"/>
      <c r="S591" s="13"/>
      <c r="T591" s="123"/>
    </row>
    <row r="592" spans="1:20" s="82" customFormat="1" ht="15" x14ac:dyDescent="0.2">
      <c r="A592" s="12">
        <v>12</v>
      </c>
      <c r="B592" s="84"/>
      <c r="C592" s="85"/>
      <c r="D592" s="85"/>
      <c r="E592" s="85"/>
      <c r="F592" s="90"/>
      <c r="G592" s="87"/>
      <c r="H592" s="88"/>
      <c r="I592" s="126"/>
      <c r="J592" s="119"/>
      <c r="K592" s="89"/>
      <c r="L592" s="113">
        <f t="shared" si="51"/>
        <v>0</v>
      </c>
      <c r="N592" s="13"/>
      <c r="P592" s="18" t="str">
        <f t="shared" si="52"/>
        <v/>
      </c>
      <c r="R592" s="13"/>
      <c r="S592" s="13"/>
      <c r="T592" s="123"/>
    </row>
    <row r="593" spans="1:20" s="82" customFormat="1" ht="15" x14ac:dyDescent="0.2">
      <c r="A593" s="12">
        <v>12</v>
      </c>
      <c r="B593" s="84"/>
      <c r="C593" s="85"/>
      <c r="D593" s="85"/>
      <c r="E593" s="85"/>
      <c r="F593" s="90"/>
      <c r="G593" s="87"/>
      <c r="H593" s="88"/>
      <c r="I593" s="126"/>
      <c r="J593" s="119"/>
      <c r="K593" s="89"/>
      <c r="L593" s="113">
        <f t="shared" si="51"/>
        <v>0</v>
      </c>
      <c r="N593" s="13"/>
      <c r="P593" s="18" t="str">
        <f t="shared" si="52"/>
        <v/>
      </c>
      <c r="R593" s="13"/>
      <c r="S593" s="13"/>
      <c r="T593" s="123"/>
    </row>
    <row r="594" spans="1:20" s="82" customFormat="1" ht="15" x14ac:dyDescent="0.2">
      <c r="A594" s="12">
        <v>12</v>
      </c>
      <c r="B594" s="84"/>
      <c r="C594" s="85"/>
      <c r="D594" s="85"/>
      <c r="E594" s="85"/>
      <c r="F594" s="90"/>
      <c r="G594" s="87"/>
      <c r="H594" s="88"/>
      <c r="I594" s="126"/>
      <c r="J594" s="119"/>
      <c r="K594" s="89"/>
      <c r="L594" s="113">
        <f t="shared" si="51"/>
        <v>0</v>
      </c>
      <c r="N594" s="13"/>
      <c r="P594" s="18" t="str">
        <f t="shared" si="52"/>
        <v/>
      </c>
      <c r="R594" s="13"/>
      <c r="S594" s="13"/>
      <c r="T594" s="123"/>
    </row>
    <row r="595" spans="1:20" s="82" customFormat="1" ht="15" x14ac:dyDescent="0.2">
      <c r="A595" s="12">
        <v>12</v>
      </c>
      <c r="B595" s="84"/>
      <c r="C595" s="85"/>
      <c r="D595" s="85"/>
      <c r="E595" s="85"/>
      <c r="F595" s="90"/>
      <c r="G595" s="87"/>
      <c r="H595" s="88"/>
      <c r="I595" s="126"/>
      <c r="J595" s="119"/>
      <c r="K595" s="89"/>
      <c r="L595" s="113">
        <f t="shared" si="51"/>
        <v>0</v>
      </c>
      <c r="N595" s="13"/>
      <c r="P595" s="18" t="str">
        <f t="shared" si="52"/>
        <v/>
      </c>
      <c r="R595" s="13"/>
      <c r="S595" s="13"/>
      <c r="T595" s="123"/>
    </row>
    <row r="596" spans="1:20" s="82" customFormat="1" ht="15" x14ac:dyDescent="0.2">
      <c r="A596" s="12">
        <v>12</v>
      </c>
      <c r="B596" s="84"/>
      <c r="C596" s="85"/>
      <c r="D596" s="85"/>
      <c r="E596" s="85"/>
      <c r="F596" s="90"/>
      <c r="G596" s="87"/>
      <c r="H596" s="88"/>
      <c r="I596" s="126"/>
      <c r="J596" s="119"/>
      <c r="K596" s="89"/>
      <c r="L596" s="113">
        <f t="shared" si="51"/>
        <v>0</v>
      </c>
      <c r="N596" s="13"/>
      <c r="P596" s="18" t="str">
        <f t="shared" si="52"/>
        <v/>
      </c>
      <c r="R596" s="13"/>
      <c r="S596" s="13"/>
      <c r="T596" s="123"/>
    </row>
    <row r="597" spans="1:20" s="82" customFormat="1" ht="15" x14ac:dyDescent="0.2">
      <c r="A597" s="12">
        <v>12</v>
      </c>
      <c r="B597" s="84"/>
      <c r="C597" s="85"/>
      <c r="D597" s="85"/>
      <c r="E597" s="85"/>
      <c r="F597" s="90"/>
      <c r="G597" s="87"/>
      <c r="H597" s="88"/>
      <c r="I597" s="126"/>
      <c r="J597" s="119"/>
      <c r="K597" s="89"/>
      <c r="L597" s="113">
        <f t="shared" ref="L597:L607" si="53">IF(D597="SÍ",I597,0)</f>
        <v>0</v>
      </c>
      <c r="N597" s="13"/>
      <c r="P597" s="18" t="str">
        <f t="shared" ref="P597:P607" si="54">IF(N597="x",I597,"")</f>
        <v/>
      </c>
      <c r="R597" s="13"/>
      <c r="S597" s="13"/>
      <c r="T597" s="123"/>
    </row>
    <row r="598" spans="1:20" s="82" customFormat="1" ht="15" x14ac:dyDescent="0.2">
      <c r="A598" s="12">
        <v>12</v>
      </c>
      <c r="B598" s="84"/>
      <c r="C598" s="85"/>
      <c r="D598" s="85"/>
      <c r="E598" s="85"/>
      <c r="F598" s="90"/>
      <c r="G598" s="87"/>
      <c r="H598" s="88"/>
      <c r="I598" s="126"/>
      <c r="J598" s="119"/>
      <c r="K598" s="89"/>
      <c r="L598" s="113">
        <f t="shared" si="53"/>
        <v>0</v>
      </c>
      <c r="N598" s="13"/>
      <c r="P598" s="18" t="str">
        <f t="shared" si="54"/>
        <v/>
      </c>
      <c r="R598" s="13"/>
      <c r="S598" s="13"/>
      <c r="T598" s="123"/>
    </row>
    <row r="599" spans="1:20" s="82" customFormat="1" ht="15" x14ac:dyDescent="0.2">
      <c r="A599" s="12">
        <v>12</v>
      </c>
      <c r="B599" s="84"/>
      <c r="C599" s="85"/>
      <c r="D599" s="85"/>
      <c r="E599" s="85"/>
      <c r="F599" s="90"/>
      <c r="G599" s="87"/>
      <c r="H599" s="88"/>
      <c r="I599" s="126"/>
      <c r="J599" s="119"/>
      <c r="K599" s="89"/>
      <c r="L599" s="113">
        <f t="shared" si="53"/>
        <v>0</v>
      </c>
      <c r="N599" s="13"/>
      <c r="P599" s="18" t="str">
        <f t="shared" si="54"/>
        <v/>
      </c>
      <c r="R599" s="13"/>
      <c r="S599" s="13"/>
      <c r="T599" s="123"/>
    </row>
    <row r="600" spans="1:20" s="82" customFormat="1" ht="15" x14ac:dyDescent="0.2">
      <c r="A600" s="12">
        <v>12</v>
      </c>
      <c r="B600" s="84"/>
      <c r="C600" s="85"/>
      <c r="D600" s="85"/>
      <c r="E600" s="85"/>
      <c r="F600" s="90"/>
      <c r="G600" s="87"/>
      <c r="H600" s="88"/>
      <c r="I600" s="126"/>
      <c r="J600" s="119"/>
      <c r="K600" s="89"/>
      <c r="L600" s="113">
        <f t="shared" si="53"/>
        <v>0</v>
      </c>
      <c r="N600" s="13"/>
      <c r="P600" s="18" t="str">
        <f t="shared" si="54"/>
        <v/>
      </c>
      <c r="R600" s="13"/>
      <c r="S600" s="13"/>
      <c r="T600" s="123"/>
    </row>
    <row r="601" spans="1:20" s="82" customFormat="1" ht="15" x14ac:dyDescent="0.2">
      <c r="A601" s="12">
        <v>12</v>
      </c>
      <c r="B601" s="84"/>
      <c r="C601" s="85"/>
      <c r="D601" s="85"/>
      <c r="E601" s="85"/>
      <c r="F601" s="90"/>
      <c r="G601" s="87"/>
      <c r="H601" s="88"/>
      <c r="I601" s="126"/>
      <c r="J601" s="119"/>
      <c r="K601" s="89"/>
      <c r="L601" s="113">
        <f t="shared" si="53"/>
        <v>0</v>
      </c>
      <c r="N601" s="13"/>
      <c r="P601" s="18" t="str">
        <f t="shared" si="54"/>
        <v/>
      </c>
      <c r="R601" s="13"/>
      <c r="S601" s="13"/>
      <c r="T601" s="123"/>
    </row>
    <row r="602" spans="1:20" s="82" customFormat="1" ht="15" x14ac:dyDescent="0.2">
      <c r="A602" s="12">
        <v>12</v>
      </c>
      <c r="B602" s="84"/>
      <c r="C602" s="85"/>
      <c r="D602" s="85"/>
      <c r="E602" s="85"/>
      <c r="F602" s="90"/>
      <c r="G602" s="87"/>
      <c r="H602" s="88"/>
      <c r="I602" s="126"/>
      <c r="J602" s="119"/>
      <c r="K602" s="89"/>
      <c r="L602" s="113">
        <f t="shared" si="53"/>
        <v>0</v>
      </c>
      <c r="N602" s="13"/>
      <c r="P602" s="18" t="str">
        <f t="shared" si="54"/>
        <v/>
      </c>
      <c r="R602" s="13"/>
      <c r="S602" s="13"/>
      <c r="T602" s="123"/>
    </row>
    <row r="603" spans="1:20" s="82" customFormat="1" ht="15" x14ac:dyDescent="0.2">
      <c r="A603" s="12">
        <v>12</v>
      </c>
      <c r="B603" s="84"/>
      <c r="C603" s="85"/>
      <c r="D603" s="85"/>
      <c r="E603" s="85"/>
      <c r="F603" s="90"/>
      <c r="G603" s="87"/>
      <c r="H603" s="88"/>
      <c r="I603" s="126"/>
      <c r="J603" s="119"/>
      <c r="K603" s="89"/>
      <c r="L603" s="113">
        <f t="shared" si="53"/>
        <v>0</v>
      </c>
      <c r="N603" s="13"/>
      <c r="P603" s="18" t="str">
        <f t="shared" si="54"/>
        <v/>
      </c>
      <c r="R603" s="13"/>
      <c r="S603" s="13"/>
      <c r="T603" s="123"/>
    </row>
    <row r="604" spans="1:20" s="82" customFormat="1" ht="15" x14ac:dyDescent="0.2">
      <c r="A604" s="12">
        <v>12</v>
      </c>
      <c r="B604" s="84"/>
      <c r="C604" s="85"/>
      <c r="D604" s="85"/>
      <c r="E604" s="85"/>
      <c r="F604" s="90"/>
      <c r="G604" s="87"/>
      <c r="H604" s="88"/>
      <c r="I604" s="126"/>
      <c r="J604" s="119"/>
      <c r="K604" s="89"/>
      <c r="L604" s="113">
        <f t="shared" si="53"/>
        <v>0</v>
      </c>
      <c r="N604" s="13"/>
      <c r="P604" s="18" t="str">
        <f t="shared" si="54"/>
        <v/>
      </c>
      <c r="R604" s="13"/>
      <c r="S604" s="13"/>
      <c r="T604" s="123"/>
    </row>
    <row r="605" spans="1:20" s="82" customFormat="1" ht="15" x14ac:dyDescent="0.2">
      <c r="A605" s="12">
        <v>12</v>
      </c>
      <c r="B605" s="84"/>
      <c r="C605" s="85"/>
      <c r="D605" s="85"/>
      <c r="E605" s="85"/>
      <c r="F605" s="90"/>
      <c r="G605" s="87"/>
      <c r="H605" s="88"/>
      <c r="I605" s="126"/>
      <c r="J605" s="119"/>
      <c r="K605" s="89"/>
      <c r="L605" s="113">
        <f t="shared" si="53"/>
        <v>0</v>
      </c>
      <c r="N605" s="13"/>
      <c r="P605" s="18" t="str">
        <f t="shared" si="54"/>
        <v/>
      </c>
      <c r="R605" s="13"/>
      <c r="S605" s="13"/>
      <c r="T605" s="123"/>
    </row>
    <row r="606" spans="1:20" s="82" customFormat="1" ht="15" x14ac:dyDescent="0.2">
      <c r="A606" s="12">
        <v>12</v>
      </c>
      <c r="B606" s="84"/>
      <c r="C606" s="85"/>
      <c r="D606" s="85"/>
      <c r="E606" s="85"/>
      <c r="F606" s="90"/>
      <c r="G606" s="87"/>
      <c r="H606" s="88"/>
      <c r="I606" s="126"/>
      <c r="J606" s="119"/>
      <c r="K606" s="89"/>
      <c r="L606" s="113">
        <f t="shared" si="53"/>
        <v>0</v>
      </c>
      <c r="N606" s="13"/>
      <c r="P606" s="18" t="str">
        <f t="shared" si="54"/>
        <v/>
      </c>
      <c r="R606" s="13"/>
      <c r="S606" s="13"/>
      <c r="T606" s="123"/>
    </row>
    <row r="607" spans="1:20" s="82" customFormat="1" ht="15" x14ac:dyDescent="0.2">
      <c r="A607" s="12">
        <v>12</v>
      </c>
      <c r="B607" s="84"/>
      <c r="C607" s="85"/>
      <c r="D607" s="85"/>
      <c r="E607" s="85"/>
      <c r="F607" s="90"/>
      <c r="G607" s="87"/>
      <c r="H607" s="88"/>
      <c r="I607" s="126"/>
      <c r="J607" s="119"/>
      <c r="K607" s="89"/>
      <c r="L607" s="113">
        <f t="shared" si="53"/>
        <v>0</v>
      </c>
      <c r="N607" s="13"/>
      <c r="P607" s="18" t="str">
        <f t="shared" si="54"/>
        <v/>
      </c>
      <c r="R607" s="13"/>
      <c r="S607" s="13"/>
      <c r="T607" s="123"/>
    </row>
    <row r="608" spans="1:20" s="82" customFormat="1" ht="15" x14ac:dyDescent="0.2">
      <c r="A608" s="12">
        <v>12</v>
      </c>
      <c r="B608" s="84"/>
      <c r="C608" s="85"/>
      <c r="D608" s="85"/>
      <c r="E608" s="85"/>
      <c r="F608" s="90"/>
      <c r="G608" s="87"/>
      <c r="H608" s="88"/>
      <c r="I608" s="126"/>
      <c r="J608" s="119"/>
      <c r="K608" s="89"/>
      <c r="L608" s="113">
        <f t="shared" si="49"/>
        <v>0</v>
      </c>
      <c r="N608" s="13"/>
      <c r="P608" s="18" t="str">
        <f t="shared" si="50"/>
        <v/>
      </c>
      <c r="R608" s="13"/>
      <c r="S608" s="13"/>
      <c r="T608" s="123"/>
    </row>
    <row r="609" spans="1:20" s="82" customFormat="1" ht="15" x14ac:dyDescent="0.2">
      <c r="A609" s="12">
        <v>12</v>
      </c>
      <c r="B609" s="84"/>
      <c r="C609" s="85"/>
      <c r="D609" s="85"/>
      <c r="E609" s="85"/>
      <c r="F609" s="90"/>
      <c r="G609" s="87"/>
      <c r="H609" s="88"/>
      <c r="I609" s="126"/>
      <c r="J609" s="119"/>
      <c r="K609" s="89"/>
      <c r="L609" s="113">
        <f t="shared" si="49"/>
        <v>0</v>
      </c>
      <c r="N609" s="13"/>
      <c r="P609" s="18" t="str">
        <f t="shared" si="50"/>
        <v/>
      </c>
      <c r="R609" s="13"/>
      <c r="S609" s="13"/>
      <c r="T609" s="123"/>
    </row>
    <row r="610" spans="1:20" s="82" customFormat="1" ht="15" x14ac:dyDescent="0.2">
      <c r="A610" s="12">
        <v>12</v>
      </c>
      <c r="B610" s="84"/>
      <c r="C610" s="85"/>
      <c r="D610" s="85"/>
      <c r="E610" s="85"/>
      <c r="F610" s="90"/>
      <c r="G610" s="87"/>
      <c r="H610" s="88"/>
      <c r="I610" s="126"/>
      <c r="J610" s="119"/>
      <c r="K610" s="89"/>
      <c r="L610" s="113">
        <f t="shared" si="49"/>
        <v>0</v>
      </c>
      <c r="N610" s="13"/>
      <c r="P610" s="18" t="str">
        <f t="shared" si="50"/>
        <v/>
      </c>
      <c r="R610" s="13"/>
      <c r="S610" s="13"/>
      <c r="T610" s="123"/>
    </row>
    <row r="611" spans="1:20" s="82" customFormat="1" ht="15" x14ac:dyDescent="0.2">
      <c r="A611" s="12">
        <v>12</v>
      </c>
      <c r="B611" s="84"/>
      <c r="C611" s="85"/>
      <c r="D611" s="85"/>
      <c r="E611" s="85"/>
      <c r="F611" s="90"/>
      <c r="G611" s="87"/>
      <c r="H611" s="88"/>
      <c r="I611" s="126"/>
      <c r="J611" s="119"/>
      <c r="K611" s="89"/>
      <c r="L611" s="113">
        <f t="shared" si="49"/>
        <v>0</v>
      </c>
      <c r="N611" s="13"/>
      <c r="P611" s="18" t="str">
        <f t="shared" si="50"/>
        <v/>
      </c>
      <c r="R611" s="13"/>
      <c r="S611" s="13"/>
      <c r="T611" s="123"/>
    </row>
    <row r="612" spans="1:20" s="82" customFormat="1" ht="15.75" thickBot="1" x14ac:dyDescent="0.25">
      <c r="A612" s="12">
        <v>12</v>
      </c>
      <c r="B612" s="141"/>
      <c r="C612" s="142"/>
      <c r="D612" s="142"/>
      <c r="E612" s="142"/>
      <c r="F612" s="142"/>
      <c r="G612" s="104"/>
      <c r="H612" s="143"/>
      <c r="I612" s="144"/>
      <c r="J612" s="145"/>
      <c r="K612" s="109"/>
      <c r="L612" s="146">
        <f t="shared" si="49"/>
        <v>0</v>
      </c>
      <c r="N612" s="13"/>
      <c r="P612" s="18" t="str">
        <f t="shared" si="50"/>
        <v/>
      </c>
      <c r="R612" s="13"/>
      <c r="S612" s="13"/>
      <c r="T612" s="123"/>
    </row>
    <row r="613" spans="1:20" s="82" customFormat="1" ht="15.75" thickBot="1" x14ac:dyDescent="0.25">
      <c r="B613" s="92"/>
      <c r="C613" s="55"/>
      <c r="D613" s="55"/>
      <c r="E613" s="55"/>
      <c r="F613" s="55"/>
      <c r="G613" s="93"/>
      <c r="H613" s="94" t="s">
        <v>24</v>
      </c>
      <c r="I613" s="140">
        <f>SUM(I580:I612)</f>
        <v>0</v>
      </c>
      <c r="J613" s="53"/>
      <c r="K613" s="53"/>
      <c r="L613" s="140">
        <f>SUM(L580:L612)</f>
        <v>0</v>
      </c>
      <c r="N613" s="51"/>
      <c r="P613" s="95">
        <f>SUM(P580:P612)</f>
        <v>0</v>
      </c>
      <c r="Q613" s="20" t="e">
        <f>P613/$P$3</f>
        <v>#REF!</v>
      </c>
      <c r="R613" s="51"/>
      <c r="S613" s="51"/>
      <c r="T613" s="83"/>
    </row>
    <row r="614" spans="1:20" s="82" customFormat="1" ht="15.75" thickBot="1" x14ac:dyDescent="0.25">
      <c r="A614" s="56"/>
      <c r="B614" s="92"/>
      <c r="C614" s="55"/>
      <c r="D614" s="55"/>
      <c r="E614" s="55"/>
      <c r="F614" s="55"/>
      <c r="G614" s="93"/>
      <c r="H614" s="56"/>
      <c r="I614" s="117"/>
      <c r="J614" s="93"/>
      <c r="K614" s="93"/>
      <c r="L614" s="117"/>
      <c r="N614" s="51"/>
      <c r="P614" s="51"/>
      <c r="R614" s="51"/>
      <c r="S614" s="51"/>
      <c r="T614" s="83"/>
    </row>
    <row r="615" spans="1:20" s="2" customFormat="1" ht="24.75" customHeight="1" thickBot="1" x14ac:dyDescent="0.25">
      <c r="A615" s="1"/>
      <c r="B615" s="29"/>
      <c r="C615" s="15"/>
      <c r="D615" s="6"/>
      <c r="E615" s="6"/>
      <c r="F615" s="15"/>
      <c r="G615" s="17"/>
      <c r="H615" s="7" t="s">
        <v>25</v>
      </c>
      <c r="I615" s="118">
        <f>SUM(I26+I66+I142+I188+I258+I339+I419+I440+I459+I547+I577+I613)</f>
        <v>0</v>
      </c>
      <c r="J615" s="16" t="s">
        <v>33</v>
      </c>
      <c r="K615" s="16"/>
      <c r="L615" s="118">
        <f>SUM(L26+L66+L142+L188+L258+L339+L419+L440+L459+L547+L577+L613)</f>
        <v>0</v>
      </c>
      <c r="N615" s="15"/>
      <c r="P615" s="15"/>
      <c r="R615" s="15"/>
      <c r="S615" s="15"/>
      <c r="T615" s="29"/>
    </row>
  </sheetData>
  <sheetProtection algorithmName="SHA-512" hashValue="UbV+K/+0ZZ43gvZJsWMWNCo0bqQbZI5K7ImwXgwlvI+BuO8BWjIGdCVjsOeWdCNu8TKFxKmdwwymFnGxeUaVnA==" saltValue="zHTu95wVlWOKHmpIXPc+Xg==" spinCount="100000" sheet="1" insertRows="0"/>
  <customSheetViews>
    <customSheetView guid="{8E1051ED-39F9-498E-B5DA-37054BD0DAB5}" scale="83" showGridLines="0" fitToPage="1" showAutoFilter="1">
      <pane ySplit="8" topLeftCell="A9" activePane="bottomLeft" state="frozen"/>
      <selection pane="bottomLeft" activeCell="G31" sqref="G31"/>
      <pageMargins left="0.39370078740157483" right="0.39370078740157483" top="0.86614173228346458" bottom="0.47244094488188981" header="0.19685039370078741" footer="0.15748031496062992"/>
      <pageSetup paperSize="9" scale="54" fitToHeight="0" orientation="landscape" r:id="rId1"/>
      <headerFooter alignWithMargins="0">
        <oddHeader>&amp;L&amp;G&amp;C&amp;8K270-V05-13</oddHeader>
        <oddFooter>&amp;R&amp;9Pàgina &amp;P de &amp;N</oddFooter>
      </headerFooter>
      <autoFilter ref="C7:Q740"/>
    </customSheetView>
    <customSheetView guid="{942E145C-8AB3-46F5-A879-D4ABB4D947AD}" scale="83" showPageBreaks="1" showGridLines="0" fitToPage="1" showAutoFilter="1" topLeftCell="C1">
      <pane ySplit="8" topLeftCell="A714" activePane="bottomLeft" state="frozen"/>
      <selection pane="bottomLeft" activeCell="O731" sqref="O731"/>
      <pageMargins left="0.39370078740157483" right="0.39370078740157483" top="0.86614173228346458" bottom="0.47244094488188981" header="0.19685039370078741" footer="0.15748031496062992"/>
      <pageSetup paperSize="9" scale="54" fitToHeight="0" orientation="landscape" r:id="rId2"/>
      <headerFooter alignWithMargins="0">
        <oddHeader>&amp;L&amp;G&amp;C&amp;8K270-V05-13</oddHeader>
        <oddFooter>&amp;R&amp;9Pàgina &amp;P de &amp;N</oddFooter>
      </headerFooter>
      <autoFilter ref="B1:P1"/>
    </customSheetView>
    <customSheetView guid="{932C2256-EE86-493A-A96C-C53520D639AA}" scale="80" showPageBreaks="1" showGridLines="0" fitToPage="1" showAutoFilter="1">
      <pane ySplit="8" topLeftCell="A9" activePane="bottomLeft" state="frozen"/>
      <selection pane="bottomLeft" activeCell="C714" sqref="C714"/>
      <pageMargins left="0.39370078740157483" right="0.39370078740157483" top="0.86614173228346458" bottom="0.47244094488188981" header="0.19685039370078741" footer="0.15748031496062992"/>
      <pageSetup paperSize="8" scale="79" fitToHeight="0" orientation="landscape" r:id="rId3"/>
      <headerFooter alignWithMargins="0">
        <oddHeader>&amp;L&amp;G&amp;C&amp;8K270-V05-13</oddHeader>
        <oddFooter>&amp;R&amp;9Pàgina &amp;P de &amp;N</oddFooter>
      </headerFooter>
      <autoFilter ref="B1:P1"/>
    </customSheetView>
    <customSheetView guid="{3967C897-E016-4DE8-B314-51ABC8EAB480}" scale="80" showGridLines="0" fitToPage="1" showAutoFilter="1" topLeftCell="B1">
      <pane ySplit="8" topLeftCell="A673" activePane="bottomLeft" state="frozen"/>
      <selection pane="bottomLeft" activeCell="G714" sqref="G714"/>
      <pageMargins left="0.39370078740157483" right="0.39370078740157483" top="0.86614173228346458" bottom="0.47244094488188981" header="0.19685039370078741" footer="0.15748031496062992"/>
      <pageSetup paperSize="8" scale="99" fitToHeight="0" orientation="landscape" r:id="rId4"/>
      <headerFooter alignWithMargins="0">
        <oddHeader>&amp;L&amp;G&amp;C&amp;8K270-V05-13</oddHeader>
        <oddFooter>&amp;R&amp;9Pàgina &amp;P de &amp;N</oddFooter>
      </headerFooter>
      <autoFilter ref="B1:P1"/>
    </customSheetView>
    <customSheetView guid="{7CFE1A59-1D42-4862-9B03-379C37408C27}" scale="83" showGridLines="0" fitToPage="1" showAutoFilter="1" topLeftCell="C1">
      <pane ySplit="8" topLeftCell="A9" activePane="bottomLeft" state="frozen"/>
      <selection pane="bottomLeft" activeCell="O731" sqref="O731"/>
      <pageMargins left="0.39370078740157483" right="0.39370078740157483" top="0.86614173228346458" bottom="0.47244094488188981" header="0.19685039370078741" footer="0.15748031496062992"/>
      <pageSetup paperSize="9" scale="54" fitToHeight="0" orientation="landscape" r:id="rId5"/>
      <headerFooter alignWithMargins="0">
        <oddHeader>&amp;L&amp;G&amp;C&amp;8K270-V05-13</oddHeader>
        <oddFooter>&amp;R&amp;9Pàgina &amp;P de &amp;N</oddFooter>
      </headerFooter>
      <autoFilter ref="B1:P1"/>
    </customSheetView>
  </customSheetViews>
  <mergeCells count="2">
    <mergeCell ref="N2:P2"/>
    <mergeCell ref="A1:L1"/>
  </mergeCells>
  <phoneticPr fontId="2" type="noConversion"/>
  <conditionalFormatting sqref="P5">
    <cfRule type="cellIs" dxfId="0" priority="71" operator="lessThanOrEqual">
      <formula>0.25</formula>
    </cfRule>
  </conditionalFormatting>
  <dataValidations disablePrompts="1" count="1">
    <dataValidation type="list" allowBlank="1" showInputMessage="1" showErrorMessage="1" sqref="D576 D25 D65 D141 D187 D257 D546 D458 D338 D580">
      <formula1>#REF!</formula1>
    </dataValidation>
  </dataValidations>
  <pageMargins left="0.39370078740157483" right="0.39370078740157483" top="0.86614173228346458" bottom="0.47244094488188981" header="0.19685039370078741" footer="0.15748031496062992"/>
  <pageSetup paperSize="9" scale="43" fitToHeight="0" orientation="landscape" r:id="rId6"/>
  <headerFooter alignWithMargins="0">
    <oddHeader>&amp;C&amp;8K270-V05-13</oddHeader>
    <oddFooter>&amp;L&amp;F&amp;R&amp;9Pàgina &amp;P de &amp;N</oddFooter>
  </headerFooter>
  <rowBreaks count="9" manualBreakCount="9">
    <brk id="67" max="16383" man="1"/>
    <brk id="188" max="16383" man="1"/>
    <brk id="236" max="16383" man="1"/>
    <brk id="259" max="16383" man="1"/>
    <brk id="313" max="10" man="1"/>
    <brk id="420" max="16383" man="1"/>
    <brk id="459" max="16383" man="1"/>
    <brk id="514" max="10" man="1"/>
    <brk id="578" max="16383" man="1"/>
  </rowBreaks>
  <legacyDrawing r:id="rId7"/>
  <extLst>
    <ext xmlns:x14="http://schemas.microsoft.com/office/spreadsheetml/2009/9/main" uri="{CCE6A557-97BC-4b89-ADB6-D9C93CAAB3DF}">
      <x14:dataValidations xmlns:xm="http://schemas.microsoft.com/office/excel/2006/main" disablePrompts="1" count="2">
        <x14:dataValidation type="list" allowBlank="1" showInputMessage="1" showErrorMessage="1">
          <x14:formula1>
            <xm:f>'MOSTREIG-No omplir'!$T$1:$T$2</xm:f>
          </x14:formula1>
          <xm:sqref>D10:D24 D550:D575 D29:D64 D191:D256 D261:D337 D342:D457 D462:D545 D145:D186 D69:D140 D581:D612</xm:sqref>
        </x14:dataValidation>
        <x14:dataValidation type="list" allowBlank="1" showInputMessage="1" showErrorMessage="1">
          <x14:formula1>
            <xm:f>'MOSTREIG-No omplir'!$T$4:$T$8</xm:f>
          </x14:formula1>
          <xm:sqref>K550:K575 K29:K64 K191:K256 K261:K337 K342:K417 K145:K186 K422:K438 K462:K545 K443:K457 K10:K24 K69:K140 K580:K612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80"/>
  <sheetViews>
    <sheetView topLeftCell="I1" workbookViewId="0">
      <selection activeCell="T4" sqref="T4:T8"/>
    </sheetView>
  </sheetViews>
  <sheetFormatPr defaultRowHeight="12.75" x14ac:dyDescent="0.2"/>
  <cols>
    <col min="1" max="1" width="9" style="36" hidden="1" customWidth="1"/>
    <col min="2" max="7" width="9.140625" hidden="1" customWidth="1"/>
    <col min="8" max="8" width="9" style="36" hidden="1" customWidth="1"/>
    <col min="9" max="9" width="9" style="36" customWidth="1"/>
    <col min="10" max="10" width="42" customWidth="1"/>
    <col min="11" max="11" width="18" style="23" customWidth="1"/>
    <col min="12" max="12" width="13.140625" style="23" bestFit="1" customWidth="1"/>
    <col min="13" max="13" width="14.140625" style="23" customWidth="1"/>
    <col min="14" max="14" width="50.140625" customWidth="1"/>
    <col min="15" max="15" width="17.28515625" customWidth="1"/>
    <col min="19" max="22" width="9.140625" customWidth="1"/>
  </cols>
  <sheetData>
    <row r="1" spans="1:21" ht="13.5" thickBot="1" x14ac:dyDescent="0.25">
      <c r="A1" s="33"/>
      <c r="H1" s="33"/>
      <c r="I1" s="33"/>
      <c r="J1" s="21" t="s">
        <v>40</v>
      </c>
      <c r="K1" s="22">
        <f>'RELACIÓ DETALLADA - TVD'!G6</f>
        <v>0</v>
      </c>
      <c r="L1" s="23">
        <v>15</v>
      </c>
      <c r="M1" s="22">
        <f>K1-(L1*30)</f>
        <v>-450</v>
      </c>
      <c r="T1" s="34" t="s">
        <v>26</v>
      </c>
      <c r="U1" s="35" t="s">
        <v>49</v>
      </c>
    </row>
    <row r="2" spans="1:21" ht="13.5" thickBot="1" x14ac:dyDescent="0.25">
      <c r="A2" s="33"/>
      <c r="H2" s="33"/>
      <c r="J2" s="21" t="s">
        <v>41</v>
      </c>
      <c r="K2" s="22">
        <f>'RELACIÓ DETALLADA - TVD'!G7</f>
        <v>0</v>
      </c>
      <c r="L2" s="23">
        <v>12</v>
      </c>
      <c r="M2" s="22">
        <f>K2+(L2*30)</f>
        <v>360</v>
      </c>
      <c r="O2" s="37">
        <f>SUM(O6:O281)</f>
        <v>0</v>
      </c>
      <c r="P2" s="38" t="s">
        <v>50</v>
      </c>
      <c r="Q2" s="39"/>
      <c r="R2" s="40"/>
      <c r="T2" s="41" t="s">
        <v>27</v>
      </c>
    </row>
    <row r="3" spans="1:21" ht="13.5" thickBot="1" x14ac:dyDescent="0.25">
      <c r="A3" s="33"/>
      <c r="H3" s="33"/>
      <c r="O3" s="42"/>
      <c r="P3" s="3"/>
    </row>
    <row r="4" spans="1:21" ht="24.75" customHeight="1" x14ac:dyDescent="0.2">
      <c r="A4" s="43" t="s">
        <v>51</v>
      </c>
      <c r="B4" s="132" t="s">
        <v>3</v>
      </c>
      <c r="C4" s="132" t="s">
        <v>12</v>
      </c>
      <c r="D4" s="132" t="s">
        <v>0</v>
      </c>
      <c r="E4" s="132" t="s">
        <v>2</v>
      </c>
      <c r="F4" s="132" t="s">
        <v>1</v>
      </c>
      <c r="G4" s="43" t="s">
        <v>34</v>
      </c>
      <c r="H4" s="43" t="s">
        <v>51</v>
      </c>
      <c r="J4" s="132" t="s">
        <v>3</v>
      </c>
      <c r="K4" s="132" t="s">
        <v>12</v>
      </c>
      <c r="L4" s="132" t="s">
        <v>0</v>
      </c>
      <c r="M4" s="132" t="s">
        <v>2</v>
      </c>
      <c r="N4" s="132" t="s">
        <v>1</v>
      </c>
      <c r="O4" s="43" t="s">
        <v>34</v>
      </c>
      <c r="T4" s="48" t="s">
        <v>57</v>
      </c>
    </row>
    <row r="5" spans="1:21" ht="13.5" thickBot="1" x14ac:dyDescent="0.25">
      <c r="A5" s="44"/>
      <c r="B5" s="133"/>
      <c r="C5" s="133"/>
      <c r="D5" s="133"/>
      <c r="E5" s="133"/>
      <c r="F5" s="133"/>
      <c r="G5" s="44" t="s">
        <v>52</v>
      </c>
      <c r="H5" s="44"/>
      <c r="J5" s="133"/>
      <c r="K5" s="133"/>
      <c r="L5" s="133"/>
      <c r="M5" s="133"/>
      <c r="N5" s="133"/>
      <c r="O5" s="44" t="s">
        <v>52</v>
      </c>
      <c r="T5" s="49" t="s">
        <v>58</v>
      </c>
    </row>
    <row r="6" spans="1:21" x14ac:dyDescent="0.2">
      <c r="A6" s="33" t="str">
        <f>IF(G6="","",COUNT($G$4:$G6))</f>
        <v/>
      </c>
      <c r="B6" t="str">
        <f>IF('RELACIÓ DETALLADA - TVD'!$N10="x",'RELACIÓ DETALLADA - TVD'!B10,"")</f>
        <v/>
      </c>
      <c r="C6" t="str">
        <f>IF('RELACIÓ DETALLADA - TVD'!$N10="x",'RELACIÓ DETALLADA - TVD'!E10,"")</f>
        <v/>
      </c>
      <c r="D6" t="str">
        <f>IF('RELACIÓ DETALLADA - TVD'!$N10="x",'RELACIÓ DETALLADA - TVD'!F10,"")</f>
        <v/>
      </c>
      <c r="E6" t="str">
        <f>IF('RELACIÓ DETALLADA - TVD'!$N10="x",'RELACIÓ DETALLADA - TVD'!G10,"")</f>
        <v/>
      </c>
      <c r="F6" t="str">
        <f>IF('RELACIÓ DETALLADA - TVD'!$N10="x",'RELACIÓ DETALLADA - TVD'!H10,"")</f>
        <v/>
      </c>
      <c r="G6" t="str">
        <f>IF('RELACIÓ DETALLADA - TVD'!$N10="x",'RELACIÓ DETALLADA - TVD'!I10,"")</f>
        <v/>
      </c>
      <c r="H6" s="33">
        <v>1</v>
      </c>
      <c r="J6" s="45" t="str">
        <f t="shared" ref="J6:J69" si="0">IFERROR(VLOOKUP($H6,$A$4:$G$381,2,FALSE),"")</f>
        <v/>
      </c>
      <c r="K6" s="45" t="str">
        <f t="shared" ref="K6:K69" si="1">IFERROR(VLOOKUP($H6,$A$4:$G$381,3,FALSE),"")</f>
        <v/>
      </c>
      <c r="L6" s="45" t="str">
        <f t="shared" ref="L6:L69" si="2">IFERROR(VLOOKUP($H6,$A$4:$G$381,4,FALSE),"")</f>
        <v/>
      </c>
      <c r="M6" s="46" t="str">
        <f t="shared" ref="M6:M69" si="3">IFERROR(VLOOKUP($H6,$A$4:$G$381,5,FALSE),"")</f>
        <v/>
      </c>
      <c r="N6" s="45" t="str">
        <f t="shared" ref="N6:N69" si="4">IFERROR(VLOOKUP($H6,$A$4:$G$381,6,FALSE),"")</f>
        <v/>
      </c>
      <c r="O6" s="47" t="str">
        <f t="shared" ref="O6:O69" si="5">IFERROR(VLOOKUP($H6,$A$4:$G$381,7,FALSE),"")</f>
        <v/>
      </c>
      <c r="T6" s="49" t="s">
        <v>59</v>
      </c>
    </row>
    <row r="7" spans="1:21" x14ac:dyDescent="0.2">
      <c r="A7" s="33" t="str">
        <f>IF(G7="","",COUNT($G$4:$G7))</f>
        <v/>
      </c>
      <c r="B7" t="str">
        <f>IF('RELACIÓ DETALLADA - TVD'!$N11="x",'RELACIÓ DETALLADA - TVD'!B11,"")</f>
        <v/>
      </c>
      <c r="C7" t="str">
        <f>IF('RELACIÓ DETALLADA - TVD'!$N11="x",'RELACIÓ DETALLADA - TVD'!E11,"")</f>
        <v/>
      </c>
      <c r="D7" t="str">
        <f>IF('RELACIÓ DETALLADA - TVD'!$N11="x",'RELACIÓ DETALLADA - TVD'!F11,"")</f>
        <v/>
      </c>
      <c r="E7" t="str">
        <f>IF('RELACIÓ DETALLADA - TVD'!$N11="x",'RELACIÓ DETALLADA - TVD'!G11,"")</f>
        <v/>
      </c>
      <c r="F7" t="str">
        <f>IF('RELACIÓ DETALLADA - TVD'!$N11="x",'RELACIÓ DETALLADA - TVD'!H11,"")</f>
        <v/>
      </c>
      <c r="G7" t="str">
        <f>IF('RELACIÓ DETALLADA - TVD'!$N11="x",'RELACIÓ DETALLADA - TVD'!I11,"")</f>
        <v/>
      </c>
      <c r="H7" s="33">
        <v>2</v>
      </c>
      <c r="J7" s="45" t="str">
        <f t="shared" si="0"/>
        <v/>
      </c>
      <c r="K7" s="45" t="str">
        <f t="shared" si="1"/>
        <v/>
      </c>
      <c r="L7" s="45" t="str">
        <f t="shared" si="2"/>
        <v/>
      </c>
      <c r="M7" s="46" t="str">
        <f t="shared" si="3"/>
        <v/>
      </c>
      <c r="N7" s="45" t="str">
        <f t="shared" si="4"/>
        <v/>
      </c>
      <c r="O7" s="47" t="str">
        <f t="shared" si="5"/>
        <v/>
      </c>
      <c r="T7" s="49" t="s">
        <v>60</v>
      </c>
    </row>
    <row r="8" spans="1:21" ht="13.5" thickBot="1" x14ac:dyDescent="0.25">
      <c r="A8" s="33" t="str">
        <f>IF(G8="","",COUNT($G$4:$G8))</f>
        <v/>
      </c>
      <c r="B8" t="str">
        <f>IF('RELACIÓ DETALLADA - TVD'!$N12="x",'RELACIÓ DETALLADA - TVD'!B12,"")</f>
        <v/>
      </c>
      <c r="C8" t="str">
        <f>IF('RELACIÓ DETALLADA - TVD'!$N12="x",'RELACIÓ DETALLADA - TVD'!E12,"")</f>
        <v/>
      </c>
      <c r="D8" t="str">
        <f>IF('RELACIÓ DETALLADA - TVD'!$N12="x",'RELACIÓ DETALLADA - TVD'!F12,"")</f>
        <v/>
      </c>
      <c r="E8" t="str">
        <f>IF('RELACIÓ DETALLADA - TVD'!$N12="x",'RELACIÓ DETALLADA - TVD'!G12,"")</f>
        <v/>
      </c>
      <c r="F8" t="str">
        <f>IF('RELACIÓ DETALLADA - TVD'!$N12="x",'RELACIÓ DETALLADA - TVD'!H12,"")</f>
        <v/>
      </c>
      <c r="G8" t="str">
        <f>IF('RELACIÓ DETALLADA - TVD'!$N12="x",'RELACIÓ DETALLADA - TVD'!I12,"")</f>
        <v/>
      </c>
      <c r="H8" s="33">
        <v>3</v>
      </c>
      <c r="I8" s="33"/>
      <c r="J8" s="45" t="str">
        <f t="shared" si="0"/>
        <v/>
      </c>
      <c r="K8" s="45" t="str">
        <f t="shared" si="1"/>
        <v/>
      </c>
      <c r="L8" s="45" t="str">
        <f t="shared" si="2"/>
        <v/>
      </c>
      <c r="M8" s="46" t="str">
        <f t="shared" si="3"/>
        <v/>
      </c>
      <c r="N8" s="45" t="str">
        <f t="shared" si="4"/>
        <v/>
      </c>
      <c r="O8" s="47" t="str">
        <f t="shared" si="5"/>
        <v/>
      </c>
      <c r="T8" s="50" t="s">
        <v>61</v>
      </c>
    </row>
    <row r="9" spans="1:21" x14ac:dyDescent="0.2">
      <c r="A9" s="33" t="str">
        <f>IF(G9="","",COUNT($G$4:$G9))</f>
        <v/>
      </c>
      <c r="B9" t="str">
        <f>IF('RELACIÓ DETALLADA - TVD'!$N13="x",'RELACIÓ DETALLADA - TVD'!B13,"")</f>
        <v/>
      </c>
      <c r="C9" t="str">
        <f>IF('RELACIÓ DETALLADA - TVD'!$N13="x",'RELACIÓ DETALLADA - TVD'!E13,"")</f>
        <v/>
      </c>
      <c r="D9" t="str">
        <f>IF('RELACIÓ DETALLADA - TVD'!$N13="x",'RELACIÓ DETALLADA - TVD'!F13,"")</f>
        <v/>
      </c>
      <c r="E9" t="str">
        <f>IF('RELACIÓ DETALLADA - TVD'!$N13="x",'RELACIÓ DETALLADA - TVD'!G13,"")</f>
        <v/>
      </c>
      <c r="F9" t="str">
        <f>IF('RELACIÓ DETALLADA - TVD'!$N13="x",'RELACIÓ DETALLADA - TVD'!H13,"")</f>
        <v/>
      </c>
      <c r="G9" t="str">
        <f>IF('RELACIÓ DETALLADA - TVD'!$N13="x",'RELACIÓ DETALLADA - TVD'!I13,"")</f>
        <v/>
      </c>
      <c r="H9" s="33">
        <v>4</v>
      </c>
      <c r="I9" s="33"/>
      <c r="J9" s="45" t="str">
        <f t="shared" si="0"/>
        <v/>
      </c>
      <c r="K9" s="45" t="str">
        <f t="shared" si="1"/>
        <v/>
      </c>
      <c r="L9" s="45" t="str">
        <f t="shared" si="2"/>
        <v/>
      </c>
      <c r="M9" s="46" t="str">
        <f t="shared" si="3"/>
        <v/>
      </c>
      <c r="N9" s="45" t="str">
        <f t="shared" si="4"/>
        <v/>
      </c>
      <c r="O9" s="47" t="str">
        <f t="shared" si="5"/>
        <v/>
      </c>
    </row>
    <row r="10" spans="1:21" x14ac:dyDescent="0.2">
      <c r="A10" s="33" t="str">
        <f>IF(G10="","",COUNT($G$4:$G10))</f>
        <v/>
      </c>
      <c r="B10" t="str">
        <f>IF('RELACIÓ DETALLADA - TVD'!$N14="x",'RELACIÓ DETALLADA - TVD'!B14,"")</f>
        <v/>
      </c>
      <c r="C10" t="str">
        <f>IF('RELACIÓ DETALLADA - TVD'!$N14="x",'RELACIÓ DETALLADA - TVD'!E14,"")</f>
        <v/>
      </c>
      <c r="D10" t="str">
        <f>IF('RELACIÓ DETALLADA - TVD'!$N14="x",'RELACIÓ DETALLADA - TVD'!F14,"")</f>
        <v/>
      </c>
      <c r="E10" t="str">
        <f>IF('RELACIÓ DETALLADA - TVD'!$N14="x",'RELACIÓ DETALLADA - TVD'!G14,"")</f>
        <v/>
      </c>
      <c r="F10" t="str">
        <f>IF('RELACIÓ DETALLADA - TVD'!$N14="x",'RELACIÓ DETALLADA - TVD'!H14,"")</f>
        <v/>
      </c>
      <c r="G10" t="str">
        <f>IF('RELACIÓ DETALLADA - TVD'!$N14="x",'RELACIÓ DETALLADA - TVD'!I14,"")</f>
        <v/>
      </c>
      <c r="H10" s="33">
        <v>5</v>
      </c>
      <c r="I10" s="33"/>
      <c r="J10" s="45" t="str">
        <f t="shared" si="0"/>
        <v/>
      </c>
      <c r="K10" s="45" t="str">
        <f t="shared" si="1"/>
        <v/>
      </c>
      <c r="L10" s="45" t="str">
        <f t="shared" si="2"/>
        <v/>
      </c>
      <c r="M10" s="46" t="str">
        <f t="shared" si="3"/>
        <v/>
      </c>
      <c r="N10" s="45" t="str">
        <f t="shared" si="4"/>
        <v/>
      </c>
      <c r="O10" s="47" t="str">
        <f t="shared" si="5"/>
        <v/>
      </c>
    </row>
    <row r="11" spans="1:21" x14ac:dyDescent="0.2">
      <c r="A11" s="33" t="str">
        <f>IF(G11="","",COUNT($G$4:$G11))</f>
        <v/>
      </c>
      <c r="B11" t="str">
        <f>IF('RELACIÓ DETALLADA - TVD'!$N15="x",'RELACIÓ DETALLADA - TVD'!B15,"")</f>
        <v/>
      </c>
      <c r="C11" t="str">
        <f>IF('RELACIÓ DETALLADA - TVD'!$N15="x",'RELACIÓ DETALLADA - TVD'!E15,"")</f>
        <v/>
      </c>
      <c r="D11" t="str">
        <f>IF('RELACIÓ DETALLADA - TVD'!$N15="x",'RELACIÓ DETALLADA - TVD'!F15,"")</f>
        <v/>
      </c>
      <c r="E11" t="str">
        <f>IF('RELACIÓ DETALLADA - TVD'!$N15="x",'RELACIÓ DETALLADA - TVD'!G15,"")</f>
        <v/>
      </c>
      <c r="F11" t="str">
        <f>IF('RELACIÓ DETALLADA - TVD'!$N15="x",'RELACIÓ DETALLADA - TVD'!H15,"")</f>
        <v/>
      </c>
      <c r="G11" t="str">
        <f>IF('RELACIÓ DETALLADA - TVD'!$N15="x",'RELACIÓ DETALLADA - TVD'!I15,"")</f>
        <v/>
      </c>
      <c r="H11" s="33">
        <v>6</v>
      </c>
      <c r="I11" s="33"/>
      <c r="J11" s="45" t="str">
        <f t="shared" si="0"/>
        <v/>
      </c>
      <c r="K11" s="45" t="str">
        <f t="shared" si="1"/>
        <v/>
      </c>
      <c r="L11" s="45" t="str">
        <f t="shared" si="2"/>
        <v/>
      </c>
      <c r="M11" s="46" t="str">
        <f t="shared" si="3"/>
        <v/>
      </c>
      <c r="N11" s="45" t="str">
        <f t="shared" si="4"/>
        <v/>
      </c>
      <c r="O11" s="47" t="str">
        <f t="shared" si="5"/>
        <v/>
      </c>
    </row>
    <row r="12" spans="1:21" x14ac:dyDescent="0.2">
      <c r="A12" s="33" t="str">
        <f>IF(G12="","",COUNT($G$4:$G12))</f>
        <v/>
      </c>
      <c r="B12" t="str">
        <f>IF('RELACIÓ DETALLADA - TVD'!$N16="x",'RELACIÓ DETALLADA - TVD'!B16,"")</f>
        <v/>
      </c>
      <c r="C12" t="str">
        <f>IF('RELACIÓ DETALLADA - TVD'!$N16="x",'RELACIÓ DETALLADA - TVD'!E16,"")</f>
        <v/>
      </c>
      <c r="D12" t="str">
        <f>IF('RELACIÓ DETALLADA - TVD'!$N16="x",'RELACIÓ DETALLADA - TVD'!F16,"")</f>
        <v/>
      </c>
      <c r="E12" t="str">
        <f>IF('RELACIÓ DETALLADA - TVD'!$N16="x",'RELACIÓ DETALLADA - TVD'!G16,"")</f>
        <v/>
      </c>
      <c r="F12" t="str">
        <f>IF('RELACIÓ DETALLADA - TVD'!$N16="x",'RELACIÓ DETALLADA - TVD'!H16,"")</f>
        <v/>
      </c>
      <c r="G12" t="str">
        <f>IF('RELACIÓ DETALLADA - TVD'!$N16="x",'RELACIÓ DETALLADA - TVD'!I16,"")</f>
        <v/>
      </c>
      <c r="H12" s="33">
        <v>7</v>
      </c>
      <c r="I12" s="33"/>
      <c r="J12" s="45" t="str">
        <f t="shared" si="0"/>
        <v/>
      </c>
      <c r="K12" s="45" t="str">
        <f t="shared" si="1"/>
        <v/>
      </c>
      <c r="L12" s="45" t="str">
        <f t="shared" si="2"/>
        <v/>
      </c>
      <c r="M12" s="46" t="str">
        <f t="shared" si="3"/>
        <v/>
      </c>
      <c r="N12" s="45" t="str">
        <f t="shared" si="4"/>
        <v/>
      </c>
      <c r="O12" s="47" t="str">
        <f t="shared" si="5"/>
        <v/>
      </c>
    </row>
    <row r="13" spans="1:21" x14ac:dyDescent="0.2">
      <c r="A13" s="33" t="str">
        <f>IF(G13="","",COUNT($G$4:$G13))</f>
        <v/>
      </c>
      <c r="B13" t="str">
        <f>IF('RELACIÓ DETALLADA - TVD'!$N17="x",'RELACIÓ DETALLADA - TVD'!B17,"")</f>
        <v/>
      </c>
      <c r="C13" t="str">
        <f>IF('RELACIÓ DETALLADA - TVD'!$N17="x",'RELACIÓ DETALLADA - TVD'!E17,"")</f>
        <v/>
      </c>
      <c r="D13" t="str">
        <f>IF('RELACIÓ DETALLADA - TVD'!$N17="x",'RELACIÓ DETALLADA - TVD'!F17,"")</f>
        <v/>
      </c>
      <c r="E13" t="str">
        <f>IF('RELACIÓ DETALLADA - TVD'!$N17="x",'RELACIÓ DETALLADA - TVD'!G17,"")</f>
        <v/>
      </c>
      <c r="F13" t="str">
        <f>IF('RELACIÓ DETALLADA - TVD'!$N17="x",'RELACIÓ DETALLADA - TVD'!H17,"")</f>
        <v/>
      </c>
      <c r="G13" t="str">
        <f>IF('RELACIÓ DETALLADA - TVD'!$N17="x",'RELACIÓ DETALLADA - TVD'!I17,"")</f>
        <v/>
      </c>
      <c r="H13" s="33">
        <v>8</v>
      </c>
      <c r="I13" s="33"/>
      <c r="J13" s="45" t="str">
        <f t="shared" si="0"/>
        <v/>
      </c>
      <c r="K13" s="45" t="str">
        <f t="shared" si="1"/>
        <v/>
      </c>
      <c r="L13" s="45" t="str">
        <f t="shared" si="2"/>
        <v/>
      </c>
      <c r="M13" s="46" t="str">
        <f t="shared" si="3"/>
        <v/>
      </c>
      <c r="N13" s="45" t="str">
        <f t="shared" si="4"/>
        <v/>
      </c>
      <c r="O13" s="47" t="str">
        <f t="shared" si="5"/>
        <v/>
      </c>
    </row>
    <row r="14" spans="1:21" x14ac:dyDescent="0.2">
      <c r="A14" s="33" t="str">
        <f>IF(G14="","",COUNT($G$4:$G14))</f>
        <v/>
      </c>
      <c r="B14" t="str">
        <f>IF('RELACIÓ DETALLADA - TVD'!$N18="x",'RELACIÓ DETALLADA - TVD'!B18,"")</f>
        <v/>
      </c>
      <c r="C14" t="str">
        <f>IF('RELACIÓ DETALLADA - TVD'!$N18="x",'RELACIÓ DETALLADA - TVD'!E18,"")</f>
        <v/>
      </c>
      <c r="D14" t="str">
        <f>IF('RELACIÓ DETALLADA - TVD'!$N18="x",'RELACIÓ DETALLADA - TVD'!F18,"")</f>
        <v/>
      </c>
      <c r="E14" t="str">
        <f>IF('RELACIÓ DETALLADA - TVD'!$N18="x",'RELACIÓ DETALLADA - TVD'!G18,"")</f>
        <v/>
      </c>
      <c r="F14" t="str">
        <f>IF('RELACIÓ DETALLADA - TVD'!$N18="x",'RELACIÓ DETALLADA - TVD'!H18,"")</f>
        <v/>
      </c>
      <c r="G14" t="str">
        <f>IF('RELACIÓ DETALLADA - TVD'!$N18="x",'RELACIÓ DETALLADA - TVD'!I18,"")</f>
        <v/>
      </c>
      <c r="H14" s="33">
        <v>9</v>
      </c>
      <c r="I14" s="33"/>
      <c r="J14" s="45" t="str">
        <f t="shared" si="0"/>
        <v/>
      </c>
      <c r="K14" s="45" t="str">
        <f t="shared" si="1"/>
        <v/>
      </c>
      <c r="L14" s="45" t="str">
        <f t="shared" si="2"/>
        <v/>
      </c>
      <c r="M14" s="46" t="str">
        <f t="shared" si="3"/>
        <v/>
      </c>
      <c r="N14" s="45" t="str">
        <f t="shared" si="4"/>
        <v/>
      </c>
      <c r="O14" s="47" t="str">
        <f t="shared" si="5"/>
        <v/>
      </c>
    </row>
    <row r="15" spans="1:21" x14ac:dyDescent="0.2">
      <c r="A15" s="33" t="str">
        <f>IF(G15="","",COUNT($G$4:$G15))</f>
        <v/>
      </c>
      <c r="B15" t="str">
        <f>IF('RELACIÓ DETALLADA - TVD'!$N24="x",'RELACIÓ DETALLADA - TVD'!B24,"")</f>
        <v/>
      </c>
      <c r="C15" t="str">
        <f>IF('RELACIÓ DETALLADA - TVD'!$N24="x",'RELACIÓ DETALLADA - TVD'!E24,"")</f>
        <v/>
      </c>
      <c r="D15" t="str">
        <f>IF('RELACIÓ DETALLADA - TVD'!$N24="x",'RELACIÓ DETALLADA - TVD'!F24,"")</f>
        <v/>
      </c>
      <c r="E15" t="str">
        <f>IF('RELACIÓ DETALLADA - TVD'!$N24="x",'RELACIÓ DETALLADA - TVD'!G24,"")</f>
        <v/>
      </c>
      <c r="F15" t="str">
        <f>IF('RELACIÓ DETALLADA - TVD'!$N24="x",'RELACIÓ DETALLADA - TVD'!H24,"")</f>
        <v/>
      </c>
      <c r="G15" t="str">
        <f>IF('RELACIÓ DETALLADA - TVD'!$N24="x",'RELACIÓ DETALLADA - TVD'!I24,"")</f>
        <v/>
      </c>
      <c r="H15" s="33">
        <v>10</v>
      </c>
      <c r="I15" s="33"/>
      <c r="J15" s="45" t="str">
        <f t="shared" si="0"/>
        <v/>
      </c>
      <c r="K15" s="45" t="str">
        <f t="shared" si="1"/>
        <v/>
      </c>
      <c r="L15" s="45" t="str">
        <f t="shared" si="2"/>
        <v/>
      </c>
      <c r="M15" s="46" t="str">
        <f t="shared" si="3"/>
        <v/>
      </c>
      <c r="N15" s="45" t="str">
        <f t="shared" si="4"/>
        <v/>
      </c>
      <c r="O15" s="47" t="str">
        <f t="shared" si="5"/>
        <v/>
      </c>
    </row>
    <row r="16" spans="1:21" x14ac:dyDescent="0.2">
      <c r="A16" s="33" t="str">
        <f>IF(G16="","",COUNT($G$4:$G16))</f>
        <v/>
      </c>
      <c r="B16" t="str">
        <f>IF('RELACIÓ DETALLADA - TVD'!$N25="x",'RELACIÓ DETALLADA - TVD'!B25,"")</f>
        <v/>
      </c>
      <c r="C16" t="str">
        <f>IF('RELACIÓ DETALLADA - TVD'!$N25="x",'RELACIÓ DETALLADA - TVD'!E25,"")</f>
        <v/>
      </c>
      <c r="D16" t="str">
        <f>IF('RELACIÓ DETALLADA - TVD'!$N25="x",'RELACIÓ DETALLADA - TVD'!F25,"")</f>
        <v/>
      </c>
      <c r="E16" t="str">
        <f>IF('RELACIÓ DETALLADA - TVD'!$N25="x",'RELACIÓ DETALLADA - TVD'!G25,"")</f>
        <v/>
      </c>
      <c r="F16" t="str">
        <f>IF('RELACIÓ DETALLADA - TVD'!$N25="x",'RELACIÓ DETALLADA - TVD'!H25,"")</f>
        <v/>
      </c>
      <c r="G16" t="str">
        <f>IF('RELACIÓ DETALLADA - TVD'!$N25="x",'RELACIÓ DETALLADA - TVD'!I25,"")</f>
        <v/>
      </c>
      <c r="H16" s="33">
        <v>11</v>
      </c>
      <c r="I16" s="33"/>
      <c r="J16" s="45" t="str">
        <f t="shared" si="0"/>
        <v/>
      </c>
      <c r="K16" s="45" t="str">
        <f t="shared" si="1"/>
        <v/>
      </c>
      <c r="L16" s="45" t="str">
        <f t="shared" si="2"/>
        <v/>
      </c>
      <c r="M16" s="46" t="str">
        <f t="shared" si="3"/>
        <v/>
      </c>
      <c r="N16" s="45" t="str">
        <f t="shared" si="4"/>
        <v/>
      </c>
      <c r="O16" s="47" t="str">
        <f t="shared" si="5"/>
        <v/>
      </c>
    </row>
    <row r="17" spans="1:15" x14ac:dyDescent="0.2">
      <c r="A17" s="33" t="str">
        <f>IF(G17="","",COUNT($G$4:$G17))</f>
        <v/>
      </c>
      <c r="B17" t="str">
        <f>IF('RELACIÓ DETALLADA - TVD'!$N26="x",'RELACIÓ DETALLADA - TVD'!B26,"")</f>
        <v/>
      </c>
      <c r="C17" t="str">
        <f>IF('RELACIÓ DETALLADA - TVD'!$N26="x",'RELACIÓ DETALLADA - TVD'!E26,"")</f>
        <v/>
      </c>
      <c r="D17" t="str">
        <f>IF('RELACIÓ DETALLADA - TVD'!$N26="x",'RELACIÓ DETALLADA - TVD'!F26,"")</f>
        <v/>
      </c>
      <c r="E17" t="str">
        <f>IF('RELACIÓ DETALLADA - TVD'!$N26="x",'RELACIÓ DETALLADA - TVD'!G26,"")</f>
        <v/>
      </c>
      <c r="F17" t="str">
        <f>IF('RELACIÓ DETALLADA - TVD'!$N26="x",'RELACIÓ DETALLADA - TVD'!H26,"")</f>
        <v/>
      </c>
      <c r="G17" t="str">
        <f>IF('RELACIÓ DETALLADA - TVD'!$N26="x",'RELACIÓ DETALLADA - TVD'!I26,"")</f>
        <v/>
      </c>
      <c r="H17" s="33">
        <v>12</v>
      </c>
      <c r="I17" s="33"/>
      <c r="J17" s="45" t="str">
        <f t="shared" si="0"/>
        <v/>
      </c>
      <c r="K17" s="45" t="str">
        <f t="shared" si="1"/>
        <v/>
      </c>
      <c r="L17" s="45" t="str">
        <f t="shared" si="2"/>
        <v/>
      </c>
      <c r="M17" s="46" t="str">
        <f t="shared" si="3"/>
        <v/>
      </c>
      <c r="N17" s="45" t="str">
        <f t="shared" si="4"/>
        <v/>
      </c>
      <c r="O17" s="47" t="str">
        <f t="shared" si="5"/>
        <v/>
      </c>
    </row>
    <row r="18" spans="1:15" x14ac:dyDescent="0.2">
      <c r="A18" s="33" t="str">
        <f>IF(G18="","",COUNT($G$4:$G18))</f>
        <v/>
      </c>
      <c r="B18" t="str">
        <f>IF('RELACIÓ DETALLADA - TVD'!$N27="x",'RELACIÓ DETALLADA - TVD'!B27,"")</f>
        <v/>
      </c>
      <c r="C18" t="str">
        <f>IF('RELACIÓ DETALLADA - TVD'!$N27="x",'RELACIÓ DETALLADA - TVD'!E27,"")</f>
        <v/>
      </c>
      <c r="D18" t="str">
        <f>IF('RELACIÓ DETALLADA - TVD'!$N27="x",'RELACIÓ DETALLADA - TVD'!F27,"")</f>
        <v/>
      </c>
      <c r="E18" t="str">
        <f>IF('RELACIÓ DETALLADA - TVD'!$N27="x",'RELACIÓ DETALLADA - TVD'!G27,"")</f>
        <v/>
      </c>
      <c r="F18" t="str">
        <f>IF('RELACIÓ DETALLADA - TVD'!$N27="x",'RELACIÓ DETALLADA - TVD'!H27,"")</f>
        <v/>
      </c>
      <c r="G18" t="str">
        <f>IF('RELACIÓ DETALLADA - TVD'!$N27="x",'RELACIÓ DETALLADA - TVD'!I27,"")</f>
        <v/>
      </c>
      <c r="H18" s="33">
        <v>13</v>
      </c>
      <c r="I18" s="33"/>
      <c r="J18" s="45" t="str">
        <f t="shared" si="0"/>
        <v/>
      </c>
      <c r="K18" s="45" t="str">
        <f t="shared" si="1"/>
        <v/>
      </c>
      <c r="L18" s="45" t="str">
        <f t="shared" si="2"/>
        <v/>
      </c>
      <c r="M18" s="46" t="str">
        <f t="shared" si="3"/>
        <v/>
      </c>
      <c r="N18" s="45" t="str">
        <f t="shared" si="4"/>
        <v/>
      </c>
      <c r="O18" s="47" t="str">
        <f t="shared" si="5"/>
        <v/>
      </c>
    </row>
    <row r="19" spans="1:15" x14ac:dyDescent="0.2">
      <c r="A19" s="33" t="str">
        <f>IF(G19="","",COUNT($G$4:$G19))</f>
        <v/>
      </c>
      <c r="B19" t="str">
        <f>IF('RELACIÓ DETALLADA - TVD'!$N28="x",'RELACIÓ DETALLADA - TVD'!B28,"")</f>
        <v/>
      </c>
      <c r="C19" t="str">
        <f>IF('RELACIÓ DETALLADA - TVD'!$N28="x",'RELACIÓ DETALLADA - TVD'!E28,"")</f>
        <v/>
      </c>
      <c r="D19" t="str">
        <f>IF('RELACIÓ DETALLADA - TVD'!$N28="x",'RELACIÓ DETALLADA - TVD'!F28,"")</f>
        <v/>
      </c>
      <c r="E19" t="str">
        <f>IF('RELACIÓ DETALLADA - TVD'!$N28="x",'RELACIÓ DETALLADA - TVD'!G28,"")</f>
        <v/>
      </c>
      <c r="F19" t="str">
        <f>IF('RELACIÓ DETALLADA - TVD'!$N28="x",'RELACIÓ DETALLADA - TVD'!H28,"")</f>
        <v/>
      </c>
      <c r="G19" t="str">
        <f>IF('RELACIÓ DETALLADA - TVD'!$N28="x",'RELACIÓ DETALLADA - TVD'!I28,"")</f>
        <v/>
      </c>
      <c r="H19" s="33">
        <v>14</v>
      </c>
      <c r="I19" s="33"/>
      <c r="J19" s="45" t="str">
        <f t="shared" si="0"/>
        <v/>
      </c>
      <c r="K19" s="45" t="str">
        <f t="shared" si="1"/>
        <v/>
      </c>
      <c r="L19" s="45" t="str">
        <f t="shared" si="2"/>
        <v/>
      </c>
      <c r="M19" s="46" t="str">
        <f t="shared" si="3"/>
        <v/>
      </c>
      <c r="N19" s="45" t="str">
        <f t="shared" si="4"/>
        <v/>
      </c>
      <c r="O19" s="47" t="str">
        <f t="shared" si="5"/>
        <v/>
      </c>
    </row>
    <row r="20" spans="1:15" x14ac:dyDescent="0.2">
      <c r="A20" s="33" t="str">
        <f>IF(G20="","",COUNT($G$4:$G20))</f>
        <v/>
      </c>
      <c r="B20" t="str">
        <f>IF('RELACIÓ DETALLADA - TVD'!$N29="x",'RELACIÓ DETALLADA - TVD'!B29,"")</f>
        <v/>
      </c>
      <c r="C20" t="str">
        <f>IF('RELACIÓ DETALLADA - TVD'!$N29="x",'RELACIÓ DETALLADA - TVD'!E29,"")</f>
        <v/>
      </c>
      <c r="D20" t="str">
        <f>IF('RELACIÓ DETALLADA - TVD'!$N29="x",'RELACIÓ DETALLADA - TVD'!F29,"")</f>
        <v/>
      </c>
      <c r="E20" t="str">
        <f>IF('RELACIÓ DETALLADA - TVD'!$N29="x",'RELACIÓ DETALLADA - TVD'!G29,"")</f>
        <v/>
      </c>
      <c r="F20" t="str">
        <f>IF('RELACIÓ DETALLADA - TVD'!$N29="x",'RELACIÓ DETALLADA - TVD'!H29,"")</f>
        <v/>
      </c>
      <c r="G20" t="str">
        <f>IF('RELACIÓ DETALLADA - TVD'!$N29="x",'RELACIÓ DETALLADA - TVD'!I29,"")</f>
        <v/>
      </c>
      <c r="H20" s="33">
        <v>15</v>
      </c>
      <c r="I20" s="33"/>
      <c r="J20" s="45" t="str">
        <f t="shared" si="0"/>
        <v/>
      </c>
      <c r="K20" s="45" t="str">
        <f t="shared" si="1"/>
        <v/>
      </c>
      <c r="L20" s="45" t="str">
        <f t="shared" si="2"/>
        <v/>
      </c>
      <c r="M20" s="46" t="str">
        <f t="shared" si="3"/>
        <v/>
      </c>
      <c r="N20" s="45" t="str">
        <f t="shared" si="4"/>
        <v/>
      </c>
      <c r="O20" s="47" t="str">
        <f t="shared" si="5"/>
        <v/>
      </c>
    </row>
    <row r="21" spans="1:15" x14ac:dyDescent="0.2">
      <c r="A21" s="33" t="str">
        <f>IF(G21="","",COUNT($G$4:$G21))</f>
        <v/>
      </c>
      <c r="B21" t="str">
        <f>IF('RELACIÓ DETALLADA - TVD'!$N30="x",'RELACIÓ DETALLADA - TVD'!B30,"")</f>
        <v/>
      </c>
      <c r="C21" t="str">
        <f>IF('RELACIÓ DETALLADA - TVD'!$N30="x",'RELACIÓ DETALLADA - TVD'!E30,"")</f>
        <v/>
      </c>
      <c r="D21" t="str">
        <f>IF('RELACIÓ DETALLADA - TVD'!$N30="x",'RELACIÓ DETALLADA - TVD'!F30,"")</f>
        <v/>
      </c>
      <c r="E21" t="str">
        <f>IF('RELACIÓ DETALLADA - TVD'!$N30="x",'RELACIÓ DETALLADA - TVD'!G30,"")</f>
        <v/>
      </c>
      <c r="F21" t="str">
        <f>IF('RELACIÓ DETALLADA - TVD'!$N30="x",'RELACIÓ DETALLADA - TVD'!H30,"")</f>
        <v/>
      </c>
      <c r="G21" t="str">
        <f>IF('RELACIÓ DETALLADA - TVD'!$N30="x",'RELACIÓ DETALLADA - TVD'!I30,"")</f>
        <v/>
      </c>
      <c r="H21" s="33">
        <v>16</v>
      </c>
      <c r="I21" s="33"/>
      <c r="J21" s="45" t="str">
        <f t="shared" si="0"/>
        <v/>
      </c>
      <c r="K21" s="45" t="str">
        <f t="shared" si="1"/>
        <v/>
      </c>
      <c r="L21" s="45" t="str">
        <f t="shared" si="2"/>
        <v/>
      </c>
      <c r="M21" s="46" t="str">
        <f t="shared" si="3"/>
        <v/>
      </c>
      <c r="N21" s="45" t="str">
        <f t="shared" si="4"/>
        <v/>
      </c>
      <c r="O21" s="47" t="str">
        <f t="shared" si="5"/>
        <v/>
      </c>
    </row>
    <row r="22" spans="1:15" x14ac:dyDescent="0.2">
      <c r="A22" s="33" t="str">
        <f>IF(G22="","",COUNT($G$4:$G22))</f>
        <v/>
      </c>
      <c r="B22" t="str">
        <f>IF('RELACIÓ DETALLADA - TVD'!$N31="x",'RELACIÓ DETALLADA - TVD'!B31,"")</f>
        <v/>
      </c>
      <c r="C22" t="str">
        <f>IF('RELACIÓ DETALLADA - TVD'!$N31="x",'RELACIÓ DETALLADA - TVD'!E31,"")</f>
        <v/>
      </c>
      <c r="D22" t="str">
        <f>IF('RELACIÓ DETALLADA - TVD'!$N31="x",'RELACIÓ DETALLADA - TVD'!F31,"")</f>
        <v/>
      </c>
      <c r="E22" t="str">
        <f>IF('RELACIÓ DETALLADA - TVD'!$N31="x",'RELACIÓ DETALLADA - TVD'!G31,"")</f>
        <v/>
      </c>
      <c r="F22" t="str">
        <f>IF('RELACIÓ DETALLADA - TVD'!$N31="x",'RELACIÓ DETALLADA - TVD'!H31,"")</f>
        <v/>
      </c>
      <c r="G22" t="str">
        <f>IF('RELACIÓ DETALLADA - TVD'!$N31="x",'RELACIÓ DETALLADA - TVD'!I31,"")</f>
        <v/>
      </c>
      <c r="H22" s="33">
        <v>17</v>
      </c>
      <c r="I22" s="33"/>
      <c r="J22" s="45" t="str">
        <f t="shared" si="0"/>
        <v/>
      </c>
      <c r="K22" s="45" t="str">
        <f t="shared" si="1"/>
        <v/>
      </c>
      <c r="L22" s="45" t="str">
        <f t="shared" si="2"/>
        <v/>
      </c>
      <c r="M22" s="46" t="str">
        <f t="shared" si="3"/>
        <v/>
      </c>
      <c r="N22" s="45" t="str">
        <f t="shared" si="4"/>
        <v/>
      </c>
      <c r="O22" s="47" t="str">
        <f t="shared" si="5"/>
        <v/>
      </c>
    </row>
    <row r="23" spans="1:15" x14ac:dyDescent="0.2">
      <c r="A23" s="33" t="str">
        <f>IF(G23="","",COUNT($G$4:$G23))</f>
        <v/>
      </c>
      <c r="B23" t="str">
        <f>IF('RELACIÓ DETALLADA - TVD'!$N32="x",'RELACIÓ DETALLADA - TVD'!B32,"")</f>
        <v/>
      </c>
      <c r="C23" t="str">
        <f>IF('RELACIÓ DETALLADA - TVD'!$N32="x",'RELACIÓ DETALLADA - TVD'!E32,"")</f>
        <v/>
      </c>
      <c r="D23" t="str">
        <f>IF('RELACIÓ DETALLADA - TVD'!$N32="x",'RELACIÓ DETALLADA - TVD'!F32,"")</f>
        <v/>
      </c>
      <c r="E23" t="str">
        <f>IF('RELACIÓ DETALLADA - TVD'!$N32="x",'RELACIÓ DETALLADA - TVD'!G32,"")</f>
        <v/>
      </c>
      <c r="F23" t="str">
        <f>IF('RELACIÓ DETALLADA - TVD'!$N32="x",'RELACIÓ DETALLADA - TVD'!H32,"")</f>
        <v/>
      </c>
      <c r="G23" t="str">
        <f>IF('RELACIÓ DETALLADA - TVD'!$N32="x",'RELACIÓ DETALLADA - TVD'!I32,"")</f>
        <v/>
      </c>
      <c r="H23" s="33">
        <v>18</v>
      </c>
      <c r="I23" s="33"/>
      <c r="J23" s="45" t="str">
        <f t="shared" si="0"/>
        <v/>
      </c>
      <c r="K23" s="45" t="str">
        <f t="shared" si="1"/>
        <v/>
      </c>
      <c r="L23" s="45" t="str">
        <f t="shared" si="2"/>
        <v/>
      </c>
      <c r="M23" s="46" t="str">
        <f t="shared" si="3"/>
        <v/>
      </c>
      <c r="N23" s="45" t="str">
        <f t="shared" si="4"/>
        <v/>
      </c>
      <c r="O23" s="47" t="str">
        <f t="shared" si="5"/>
        <v/>
      </c>
    </row>
    <row r="24" spans="1:15" x14ac:dyDescent="0.2">
      <c r="A24" s="33" t="str">
        <f>IF(G24="","",COUNT($G$4:$G24))</f>
        <v/>
      </c>
      <c r="B24" t="str">
        <f>IF('RELACIÓ DETALLADA - TVD'!$N33="x",'RELACIÓ DETALLADA - TVD'!B33,"")</f>
        <v/>
      </c>
      <c r="C24" t="str">
        <f>IF('RELACIÓ DETALLADA - TVD'!$N33="x",'RELACIÓ DETALLADA - TVD'!E33,"")</f>
        <v/>
      </c>
      <c r="D24" t="str">
        <f>IF('RELACIÓ DETALLADA - TVD'!$N33="x",'RELACIÓ DETALLADA - TVD'!F33,"")</f>
        <v/>
      </c>
      <c r="E24" t="str">
        <f>IF('RELACIÓ DETALLADA - TVD'!$N33="x",'RELACIÓ DETALLADA - TVD'!G33,"")</f>
        <v/>
      </c>
      <c r="F24" t="str">
        <f>IF('RELACIÓ DETALLADA - TVD'!$N33="x",'RELACIÓ DETALLADA - TVD'!H33,"")</f>
        <v/>
      </c>
      <c r="G24" t="str">
        <f>IF('RELACIÓ DETALLADA - TVD'!$N33="x",'RELACIÓ DETALLADA - TVD'!I33,"")</f>
        <v/>
      </c>
      <c r="H24" s="33">
        <v>19</v>
      </c>
      <c r="I24" s="33"/>
      <c r="J24" s="45" t="str">
        <f t="shared" si="0"/>
        <v/>
      </c>
      <c r="K24" s="45" t="str">
        <f t="shared" si="1"/>
        <v/>
      </c>
      <c r="L24" s="45" t="str">
        <f t="shared" si="2"/>
        <v/>
      </c>
      <c r="M24" s="46" t="str">
        <f t="shared" si="3"/>
        <v/>
      </c>
      <c r="N24" s="45" t="str">
        <f t="shared" si="4"/>
        <v/>
      </c>
      <c r="O24" s="47" t="str">
        <f t="shared" si="5"/>
        <v/>
      </c>
    </row>
    <row r="25" spans="1:15" x14ac:dyDescent="0.2">
      <c r="A25" s="33" t="str">
        <f>IF(G25="","",COUNT($G$4:$G25))</f>
        <v/>
      </c>
      <c r="B25" t="str">
        <f>IF('RELACIÓ DETALLADA - TVD'!$N34="x",'RELACIÓ DETALLADA - TVD'!B34,"")</f>
        <v/>
      </c>
      <c r="C25" t="str">
        <f>IF('RELACIÓ DETALLADA - TVD'!$N34="x",'RELACIÓ DETALLADA - TVD'!E34,"")</f>
        <v/>
      </c>
      <c r="D25" t="str">
        <f>IF('RELACIÓ DETALLADA - TVD'!$N34="x",'RELACIÓ DETALLADA - TVD'!F34,"")</f>
        <v/>
      </c>
      <c r="E25" t="str">
        <f>IF('RELACIÓ DETALLADA - TVD'!$N34="x",'RELACIÓ DETALLADA - TVD'!G34,"")</f>
        <v/>
      </c>
      <c r="F25" t="str">
        <f>IF('RELACIÓ DETALLADA - TVD'!$N34="x",'RELACIÓ DETALLADA - TVD'!H34,"")</f>
        <v/>
      </c>
      <c r="G25" t="str">
        <f>IF('RELACIÓ DETALLADA - TVD'!$N34="x",'RELACIÓ DETALLADA - TVD'!I34,"")</f>
        <v/>
      </c>
      <c r="H25" s="33">
        <v>20</v>
      </c>
      <c r="I25" s="33"/>
      <c r="J25" s="45" t="str">
        <f t="shared" si="0"/>
        <v/>
      </c>
      <c r="K25" s="45" t="str">
        <f t="shared" si="1"/>
        <v/>
      </c>
      <c r="L25" s="45" t="str">
        <f t="shared" si="2"/>
        <v/>
      </c>
      <c r="M25" s="46" t="str">
        <f t="shared" si="3"/>
        <v/>
      </c>
      <c r="N25" s="45" t="str">
        <f t="shared" si="4"/>
        <v/>
      </c>
      <c r="O25" s="47" t="str">
        <f t="shared" si="5"/>
        <v/>
      </c>
    </row>
    <row r="26" spans="1:15" x14ac:dyDescent="0.2">
      <c r="A26" s="33" t="str">
        <f>IF(G26="","",COUNT($G$4:$G26))</f>
        <v/>
      </c>
      <c r="B26" t="str">
        <f>IF('RELACIÓ DETALLADA - TVD'!$N39="x",'RELACIÓ DETALLADA - TVD'!B39,"")</f>
        <v/>
      </c>
      <c r="C26" t="str">
        <f>IF('RELACIÓ DETALLADA - TVD'!$N39="x",'RELACIÓ DETALLADA - TVD'!E39,"")</f>
        <v/>
      </c>
      <c r="D26" t="str">
        <f>IF('RELACIÓ DETALLADA - TVD'!$N39="x",'RELACIÓ DETALLADA - TVD'!F39,"")</f>
        <v/>
      </c>
      <c r="E26" t="str">
        <f>IF('RELACIÓ DETALLADA - TVD'!$N39="x",'RELACIÓ DETALLADA - TVD'!G39,"")</f>
        <v/>
      </c>
      <c r="F26" t="str">
        <f>IF('RELACIÓ DETALLADA - TVD'!$N39="x",'RELACIÓ DETALLADA - TVD'!H39,"")</f>
        <v/>
      </c>
      <c r="G26" t="str">
        <f>IF('RELACIÓ DETALLADA - TVD'!$N39="x",'RELACIÓ DETALLADA - TVD'!I39,"")</f>
        <v/>
      </c>
      <c r="H26" s="33">
        <v>21</v>
      </c>
      <c r="I26" s="33"/>
      <c r="J26" s="45" t="str">
        <f t="shared" si="0"/>
        <v/>
      </c>
      <c r="K26" s="45" t="str">
        <f t="shared" si="1"/>
        <v/>
      </c>
      <c r="L26" s="45" t="str">
        <f t="shared" si="2"/>
        <v/>
      </c>
      <c r="M26" s="46" t="str">
        <f t="shared" si="3"/>
        <v/>
      </c>
      <c r="N26" s="45" t="str">
        <f t="shared" si="4"/>
        <v/>
      </c>
      <c r="O26" s="47" t="str">
        <f t="shared" si="5"/>
        <v/>
      </c>
    </row>
    <row r="27" spans="1:15" x14ac:dyDescent="0.2">
      <c r="A27" s="33" t="str">
        <f>IF(G27="","",COUNT($G$4:$G27))</f>
        <v/>
      </c>
      <c r="B27" t="str">
        <f>IF('RELACIÓ DETALLADA - TVD'!$N40="x",'RELACIÓ DETALLADA - TVD'!B40,"")</f>
        <v/>
      </c>
      <c r="C27" t="str">
        <f>IF('RELACIÓ DETALLADA - TVD'!$N40="x",'RELACIÓ DETALLADA - TVD'!E40,"")</f>
        <v/>
      </c>
      <c r="D27" t="str">
        <f>IF('RELACIÓ DETALLADA - TVD'!$N40="x",'RELACIÓ DETALLADA - TVD'!F40,"")</f>
        <v/>
      </c>
      <c r="E27" t="str">
        <f>IF('RELACIÓ DETALLADA - TVD'!$N40="x",'RELACIÓ DETALLADA - TVD'!G40,"")</f>
        <v/>
      </c>
      <c r="F27" t="str">
        <f>IF('RELACIÓ DETALLADA - TVD'!$N40="x",'RELACIÓ DETALLADA - TVD'!H40,"")</f>
        <v/>
      </c>
      <c r="G27" t="str">
        <f>IF('RELACIÓ DETALLADA - TVD'!$N40="x",'RELACIÓ DETALLADA - TVD'!I40,"")</f>
        <v/>
      </c>
      <c r="H27" s="33">
        <v>22</v>
      </c>
      <c r="I27" s="33"/>
      <c r="J27" s="45" t="str">
        <f t="shared" si="0"/>
        <v/>
      </c>
      <c r="K27" s="45" t="str">
        <f t="shared" si="1"/>
        <v/>
      </c>
      <c r="L27" s="45" t="str">
        <f t="shared" si="2"/>
        <v/>
      </c>
      <c r="M27" s="46" t="str">
        <f t="shared" si="3"/>
        <v/>
      </c>
      <c r="N27" s="45" t="str">
        <f t="shared" si="4"/>
        <v/>
      </c>
      <c r="O27" s="47" t="str">
        <f t="shared" si="5"/>
        <v/>
      </c>
    </row>
    <row r="28" spans="1:15" x14ac:dyDescent="0.2">
      <c r="A28" s="33" t="str">
        <f>IF(G28="","",COUNT($G$4:$G28))</f>
        <v/>
      </c>
      <c r="B28" t="str">
        <f>IF('RELACIÓ DETALLADA - TVD'!$N63="x",'RELACIÓ DETALLADA - TVD'!B63,"")</f>
        <v/>
      </c>
      <c r="C28" t="str">
        <f>IF('RELACIÓ DETALLADA - TVD'!$N63="x",'RELACIÓ DETALLADA - TVD'!E63,"")</f>
        <v/>
      </c>
      <c r="D28" t="str">
        <f>IF('RELACIÓ DETALLADA - TVD'!$N63="x",'RELACIÓ DETALLADA - TVD'!F63,"")</f>
        <v/>
      </c>
      <c r="E28" t="str">
        <f>IF('RELACIÓ DETALLADA - TVD'!$N63="x",'RELACIÓ DETALLADA - TVD'!G63,"")</f>
        <v/>
      </c>
      <c r="F28" t="str">
        <f>IF('RELACIÓ DETALLADA - TVD'!$N63="x",'RELACIÓ DETALLADA - TVD'!H63,"")</f>
        <v/>
      </c>
      <c r="G28" t="str">
        <f>IF('RELACIÓ DETALLADA - TVD'!$N63="x",'RELACIÓ DETALLADA - TVD'!I63,"")</f>
        <v/>
      </c>
      <c r="H28" s="33">
        <v>23</v>
      </c>
      <c r="I28" s="33"/>
      <c r="J28" s="45" t="str">
        <f t="shared" si="0"/>
        <v/>
      </c>
      <c r="K28" s="45" t="str">
        <f t="shared" si="1"/>
        <v/>
      </c>
      <c r="L28" s="45" t="str">
        <f t="shared" si="2"/>
        <v/>
      </c>
      <c r="M28" s="46" t="str">
        <f t="shared" si="3"/>
        <v/>
      </c>
      <c r="N28" s="45" t="str">
        <f t="shared" si="4"/>
        <v/>
      </c>
      <c r="O28" s="47" t="str">
        <f t="shared" si="5"/>
        <v/>
      </c>
    </row>
    <row r="29" spans="1:15" x14ac:dyDescent="0.2">
      <c r="A29" s="33" t="str">
        <f>IF(G29="","",COUNT($G$4:$G29))</f>
        <v/>
      </c>
      <c r="B29" t="str">
        <f>IF('RELACIÓ DETALLADA - TVD'!$N64="x",'RELACIÓ DETALLADA - TVD'!B64,"")</f>
        <v/>
      </c>
      <c r="C29" t="str">
        <f>IF('RELACIÓ DETALLADA - TVD'!$N64="x",'RELACIÓ DETALLADA - TVD'!E64,"")</f>
        <v/>
      </c>
      <c r="D29" t="str">
        <f>IF('RELACIÓ DETALLADA - TVD'!$N64="x",'RELACIÓ DETALLADA - TVD'!F64,"")</f>
        <v/>
      </c>
      <c r="E29" t="str">
        <f>IF('RELACIÓ DETALLADA - TVD'!$N64="x",'RELACIÓ DETALLADA - TVD'!G64,"")</f>
        <v/>
      </c>
      <c r="F29" t="str">
        <f>IF('RELACIÓ DETALLADA - TVD'!$N64="x",'RELACIÓ DETALLADA - TVD'!H64,"")</f>
        <v/>
      </c>
      <c r="G29" t="str">
        <f>IF('RELACIÓ DETALLADA - TVD'!$N64="x",'RELACIÓ DETALLADA - TVD'!I64,"")</f>
        <v/>
      </c>
      <c r="H29" s="33">
        <v>24</v>
      </c>
      <c r="I29" s="33"/>
      <c r="J29" s="45" t="str">
        <f t="shared" si="0"/>
        <v/>
      </c>
      <c r="K29" s="45" t="str">
        <f t="shared" si="1"/>
        <v/>
      </c>
      <c r="L29" s="45" t="str">
        <f t="shared" si="2"/>
        <v/>
      </c>
      <c r="M29" s="46" t="str">
        <f t="shared" si="3"/>
        <v/>
      </c>
      <c r="N29" s="45" t="str">
        <f t="shared" si="4"/>
        <v/>
      </c>
      <c r="O29" s="47" t="str">
        <f t="shared" si="5"/>
        <v/>
      </c>
    </row>
    <row r="30" spans="1:15" x14ac:dyDescent="0.2">
      <c r="A30" s="33" t="str">
        <f>IF(G30="","",COUNT($G$4:$G30))</f>
        <v/>
      </c>
      <c r="B30" t="str">
        <f>IF('RELACIÓ DETALLADA - TVD'!$N65="x",'RELACIÓ DETALLADA - TVD'!B65,"")</f>
        <v/>
      </c>
      <c r="C30" t="str">
        <f>IF('RELACIÓ DETALLADA - TVD'!$N65="x",'RELACIÓ DETALLADA - TVD'!E65,"")</f>
        <v/>
      </c>
      <c r="D30" t="str">
        <f>IF('RELACIÓ DETALLADA - TVD'!$N65="x",'RELACIÓ DETALLADA - TVD'!F65,"")</f>
        <v/>
      </c>
      <c r="E30" t="str">
        <f>IF('RELACIÓ DETALLADA - TVD'!$N65="x",'RELACIÓ DETALLADA - TVD'!G65,"")</f>
        <v/>
      </c>
      <c r="F30" t="str">
        <f>IF('RELACIÓ DETALLADA - TVD'!$N65="x",'RELACIÓ DETALLADA - TVD'!H65,"")</f>
        <v/>
      </c>
      <c r="G30" t="str">
        <f>IF('RELACIÓ DETALLADA - TVD'!$N65="x",'RELACIÓ DETALLADA - TVD'!I65,"")</f>
        <v/>
      </c>
      <c r="H30" s="33">
        <v>25</v>
      </c>
      <c r="I30" s="33"/>
      <c r="J30" s="45" t="str">
        <f t="shared" si="0"/>
        <v/>
      </c>
      <c r="K30" s="45" t="str">
        <f t="shared" si="1"/>
        <v/>
      </c>
      <c r="L30" s="45" t="str">
        <f t="shared" si="2"/>
        <v/>
      </c>
      <c r="M30" s="46" t="str">
        <f t="shared" si="3"/>
        <v/>
      </c>
      <c r="N30" s="45" t="str">
        <f t="shared" si="4"/>
        <v/>
      </c>
      <c r="O30" s="47" t="str">
        <f t="shared" si="5"/>
        <v/>
      </c>
    </row>
    <row r="31" spans="1:15" x14ac:dyDescent="0.2">
      <c r="A31" s="33" t="str">
        <f>IF(G31="","",COUNT($G$4:$G31))</f>
        <v/>
      </c>
      <c r="B31" t="str">
        <f>IF('RELACIÓ DETALLADA - TVD'!$N66="x",'RELACIÓ DETALLADA - TVD'!B66,"")</f>
        <v/>
      </c>
      <c r="C31" t="str">
        <f>IF('RELACIÓ DETALLADA - TVD'!$N66="x",'RELACIÓ DETALLADA - TVD'!E66,"")</f>
        <v/>
      </c>
      <c r="D31" t="str">
        <f>IF('RELACIÓ DETALLADA - TVD'!$N66="x",'RELACIÓ DETALLADA - TVD'!F66,"")</f>
        <v/>
      </c>
      <c r="E31" t="str">
        <f>IF('RELACIÓ DETALLADA - TVD'!$N66="x",'RELACIÓ DETALLADA - TVD'!G66,"")</f>
        <v/>
      </c>
      <c r="F31" t="str">
        <f>IF('RELACIÓ DETALLADA - TVD'!$N66="x",'RELACIÓ DETALLADA - TVD'!H66,"")</f>
        <v/>
      </c>
      <c r="G31" t="str">
        <f>IF('RELACIÓ DETALLADA - TVD'!$N66="x",'RELACIÓ DETALLADA - TVD'!I66,"")</f>
        <v/>
      </c>
      <c r="H31" s="33">
        <v>26</v>
      </c>
      <c r="I31" s="33"/>
      <c r="J31" s="45" t="str">
        <f t="shared" si="0"/>
        <v/>
      </c>
      <c r="K31" s="45" t="str">
        <f t="shared" si="1"/>
        <v/>
      </c>
      <c r="L31" s="45" t="str">
        <f t="shared" si="2"/>
        <v/>
      </c>
      <c r="M31" s="46" t="str">
        <f t="shared" si="3"/>
        <v/>
      </c>
      <c r="N31" s="45" t="str">
        <f t="shared" si="4"/>
        <v/>
      </c>
      <c r="O31" s="47" t="str">
        <f t="shared" si="5"/>
        <v/>
      </c>
    </row>
    <row r="32" spans="1:15" x14ac:dyDescent="0.2">
      <c r="A32" s="33" t="str">
        <f>IF(G32="","",COUNT($G$4:$G32))</f>
        <v/>
      </c>
      <c r="B32" t="str">
        <f>IF('RELACIÓ DETALLADA - TVD'!$N67="x",'RELACIÓ DETALLADA - TVD'!B67,"")</f>
        <v/>
      </c>
      <c r="C32" t="str">
        <f>IF('RELACIÓ DETALLADA - TVD'!$N67="x",'RELACIÓ DETALLADA - TVD'!E67,"")</f>
        <v/>
      </c>
      <c r="D32" t="str">
        <f>IF('RELACIÓ DETALLADA - TVD'!$N67="x",'RELACIÓ DETALLADA - TVD'!F67,"")</f>
        <v/>
      </c>
      <c r="E32" t="str">
        <f>IF('RELACIÓ DETALLADA - TVD'!$N67="x",'RELACIÓ DETALLADA - TVD'!G67,"")</f>
        <v/>
      </c>
      <c r="F32" t="str">
        <f>IF('RELACIÓ DETALLADA - TVD'!$N67="x",'RELACIÓ DETALLADA - TVD'!H67,"")</f>
        <v/>
      </c>
      <c r="G32" t="str">
        <f>IF('RELACIÓ DETALLADA - TVD'!$N67="x",'RELACIÓ DETALLADA - TVD'!I67,"")</f>
        <v/>
      </c>
      <c r="H32" s="33">
        <v>27</v>
      </c>
      <c r="I32" s="33"/>
      <c r="J32" s="45" t="str">
        <f t="shared" si="0"/>
        <v/>
      </c>
      <c r="K32" s="45" t="str">
        <f t="shared" si="1"/>
        <v/>
      </c>
      <c r="L32" s="45" t="str">
        <f t="shared" si="2"/>
        <v/>
      </c>
      <c r="M32" s="46" t="str">
        <f t="shared" si="3"/>
        <v/>
      </c>
      <c r="N32" s="45" t="str">
        <f t="shared" si="4"/>
        <v/>
      </c>
      <c r="O32" s="47" t="str">
        <f t="shared" si="5"/>
        <v/>
      </c>
    </row>
    <row r="33" spans="1:15" x14ac:dyDescent="0.2">
      <c r="A33" s="33" t="str">
        <f>IF(G33="","",COUNT($G$4:$G33))</f>
        <v/>
      </c>
      <c r="B33" t="str">
        <f>IF('RELACIÓ DETALLADA - TVD'!$N68="x",'RELACIÓ DETALLADA - TVD'!B68,"")</f>
        <v/>
      </c>
      <c r="C33" t="str">
        <f>IF('RELACIÓ DETALLADA - TVD'!$N68="x",'RELACIÓ DETALLADA - TVD'!E68,"")</f>
        <v/>
      </c>
      <c r="D33" t="str">
        <f>IF('RELACIÓ DETALLADA - TVD'!$N68="x",'RELACIÓ DETALLADA - TVD'!F68,"")</f>
        <v/>
      </c>
      <c r="E33" t="str">
        <f>IF('RELACIÓ DETALLADA - TVD'!$N68="x",'RELACIÓ DETALLADA - TVD'!G68,"")</f>
        <v/>
      </c>
      <c r="F33" t="str">
        <f>IF('RELACIÓ DETALLADA - TVD'!$N68="x",'RELACIÓ DETALLADA - TVD'!H68,"")</f>
        <v/>
      </c>
      <c r="G33" t="str">
        <f>IF('RELACIÓ DETALLADA - TVD'!$N68="x",'RELACIÓ DETALLADA - TVD'!I68,"")</f>
        <v/>
      </c>
      <c r="H33" s="33">
        <v>28</v>
      </c>
      <c r="I33" s="33"/>
      <c r="J33" s="45" t="str">
        <f t="shared" si="0"/>
        <v/>
      </c>
      <c r="K33" s="45" t="str">
        <f t="shared" si="1"/>
        <v/>
      </c>
      <c r="L33" s="45" t="str">
        <f t="shared" si="2"/>
        <v/>
      </c>
      <c r="M33" s="46" t="str">
        <f t="shared" si="3"/>
        <v/>
      </c>
      <c r="N33" s="45" t="str">
        <f t="shared" si="4"/>
        <v/>
      </c>
      <c r="O33" s="47" t="str">
        <f t="shared" si="5"/>
        <v/>
      </c>
    </row>
    <row r="34" spans="1:15" x14ac:dyDescent="0.2">
      <c r="A34" s="33" t="e">
        <f>IF(G34="","",COUNT($G$4:$G34))</f>
        <v>#REF!</v>
      </c>
      <c r="B34" t="e">
        <f>IF('RELACIÓ DETALLADA - TVD'!#REF!="x",'RELACIÓ DETALLADA - TVD'!#REF!,"")</f>
        <v>#REF!</v>
      </c>
      <c r="C34" t="e">
        <f>IF('RELACIÓ DETALLADA - TVD'!#REF!="x",'RELACIÓ DETALLADA - TVD'!#REF!,"")</f>
        <v>#REF!</v>
      </c>
      <c r="D34" t="e">
        <f>IF('RELACIÓ DETALLADA - TVD'!#REF!="x",'RELACIÓ DETALLADA - TVD'!#REF!,"")</f>
        <v>#REF!</v>
      </c>
      <c r="E34" t="e">
        <f>IF('RELACIÓ DETALLADA - TVD'!#REF!="x",'RELACIÓ DETALLADA - TVD'!#REF!,"")</f>
        <v>#REF!</v>
      </c>
      <c r="F34" t="e">
        <f>IF('RELACIÓ DETALLADA - TVD'!#REF!="x",'RELACIÓ DETALLADA - TVD'!#REF!,"")</f>
        <v>#REF!</v>
      </c>
      <c r="G34" t="e">
        <f>IF('RELACIÓ DETALLADA - TVD'!#REF!="x",'RELACIÓ DETALLADA - TVD'!#REF!,"")</f>
        <v>#REF!</v>
      </c>
      <c r="H34" s="33">
        <v>29</v>
      </c>
      <c r="I34" s="33"/>
      <c r="J34" s="45" t="str">
        <f t="shared" si="0"/>
        <v/>
      </c>
      <c r="K34" s="45" t="str">
        <f t="shared" si="1"/>
        <v/>
      </c>
      <c r="L34" s="45" t="str">
        <f t="shared" si="2"/>
        <v/>
      </c>
      <c r="M34" s="46" t="str">
        <f t="shared" si="3"/>
        <v/>
      </c>
      <c r="N34" s="45" t="str">
        <f t="shared" si="4"/>
        <v/>
      </c>
      <c r="O34" s="47" t="str">
        <f t="shared" si="5"/>
        <v/>
      </c>
    </row>
    <row r="35" spans="1:15" x14ac:dyDescent="0.2">
      <c r="A35" s="33" t="str">
        <f>IF(G35="","",COUNT($G$4:$G35))</f>
        <v/>
      </c>
      <c r="B35" t="str">
        <f>IF('RELACIÓ DETALLADA - TVD'!$N69="x",'RELACIÓ DETALLADA - TVD'!B69,"")</f>
        <v/>
      </c>
      <c r="C35" t="str">
        <f>IF('RELACIÓ DETALLADA - TVD'!$N69="x",'RELACIÓ DETALLADA - TVD'!E69,"")</f>
        <v/>
      </c>
      <c r="D35" t="str">
        <f>IF('RELACIÓ DETALLADA - TVD'!$N69="x",'RELACIÓ DETALLADA - TVD'!F69,"")</f>
        <v/>
      </c>
      <c r="E35" t="str">
        <f>IF('RELACIÓ DETALLADA - TVD'!$N69="x",'RELACIÓ DETALLADA - TVD'!G69,"")</f>
        <v/>
      </c>
      <c r="F35" t="str">
        <f>IF('RELACIÓ DETALLADA - TVD'!$N69="x",'RELACIÓ DETALLADA - TVD'!H69,"")</f>
        <v/>
      </c>
      <c r="G35" t="str">
        <f>IF('RELACIÓ DETALLADA - TVD'!$N69="x",'RELACIÓ DETALLADA - TVD'!I69,"")</f>
        <v/>
      </c>
      <c r="H35" s="33">
        <v>30</v>
      </c>
      <c r="I35" s="33"/>
      <c r="J35" s="45" t="str">
        <f t="shared" si="0"/>
        <v/>
      </c>
      <c r="K35" s="45" t="str">
        <f t="shared" si="1"/>
        <v/>
      </c>
      <c r="L35" s="45" t="str">
        <f t="shared" si="2"/>
        <v/>
      </c>
      <c r="M35" s="46" t="str">
        <f t="shared" si="3"/>
        <v/>
      </c>
      <c r="N35" s="45" t="str">
        <f t="shared" si="4"/>
        <v/>
      </c>
      <c r="O35" s="47" t="str">
        <f t="shared" si="5"/>
        <v/>
      </c>
    </row>
    <row r="36" spans="1:15" x14ac:dyDescent="0.2">
      <c r="A36" s="33" t="str">
        <f>IF(G36="","",COUNT($G$4:$G36))</f>
        <v/>
      </c>
      <c r="B36" t="str">
        <f>IF('RELACIÓ DETALLADA - TVD'!$N70="x",'RELACIÓ DETALLADA - TVD'!B70,"")</f>
        <v/>
      </c>
      <c r="C36" t="str">
        <f>IF('RELACIÓ DETALLADA - TVD'!$N70="x",'RELACIÓ DETALLADA - TVD'!E70,"")</f>
        <v/>
      </c>
      <c r="D36" t="str">
        <f>IF('RELACIÓ DETALLADA - TVD'!$N70="x",'RELACIÓ DETALLADA - TVD'!F70,"")</f>
        <v/>
      </c>
      <c r="E36" t="str">
        <f>IF('RELACIÓ DETALLADA - TVD'!$N70="x",'RELACIÓ DETALLADA - TVD'!G70,"")</f>
        <v/>
      </c>
      <c r="F36" t="str">
        <f>IF('RELACIÓ DETALLADA - TVD'!$N70="x",'RELACIÓ DETALLADA - TVD'!H70,"")</f>
        <v/>
      </c>
      <c r="G36" t="str">
        <f>IF('RELACIÓ DETALLADA - TVD'!$N70="x",'RELACIÓ DETALLADA - TVD'!I70,"")</f>
        <v/>
      </c>
      <c r="H36" s="33">
        <v>31</v>
      </c>
      <c r="I36" s="33"/>
      <c r="J36" s="45" t="str">
        <f t="shared" si="0"/>
        <v/>
      </c>
      <c r="K36" s="45" t="str">
        <f t="shared" si="1"/>
        <v/>
      </c>
      <c r="L36" s="45" t="str">
        <f t="shared" si="2"/>
        <v/>
      </c>
      <c r="M36" s="46" t="str">
        <f t="shared" si="3"/>
        <v/>
      </c>
      <c r="N36" s="45" t="str">
        <f t="shared" si="4"/>
        <v/>
      </c>
      <c r="O36" s="47" t="str">
        <f t="shared" si="5"/>
        <v/>
      </c>
    </row>
    <row r="37" spans="1:15" x14ac:dyDescent="0.2">
      <c r="A37" s="33" t="str">
        <f>IF(G37="","",COUNT($G$4:$G37))</f>
        <v/>
      </c>
      <c r="B37" t="str">
        <f>IF('RELACIÓ DETALLADA - TVD'!$N71="x",'RELACIÓ DETALLADA - TVD'!B71,"")</f>
        <v/>
      </c>
      <c r="C37" t="str">
        <f>IF('RELACIÓ DETALLADA - TVD'!$N71="x",'RELACIÓ DETALLADA - TVD'!E71,"")</f>
        <v/>
      </c>
      <c r="D37" t="str">
        <f>IF('RELACIÓ DETALLADA - TVD'!$N71="x",'RELACIÓ DETALLADA - TVD'!F71,"")</f>
        <v/>
      </c>
      <c r="E37" t="str">
        <f>IF('RELACIÓ DETALLADA - TVD'!$N71="x",'RELACIÓ DETALLADA - TVD'!G71,"")</f>
        <v/>
      </c>
      <c r="F37" t="str">
        <f>IF('RELACIÓ DETALLADA - TVD'!$N71="x",'RELACIÓ DETALLADA - TVD'!H71,"")</f>
        <v/>
      </c>
      <c r="G37" t="str">
        <f>IF('RELACIÓ DETALLADA - TVD'!$N71="x",'RELACIÓ DETALLADA - TVD'!I71,"")</f>
        <v/>
      </c>
      <c r="H37" s="33">
        <v>32</v>
      </c>
      <c r="I37" s="33"/>
      <c r="J37" s="45" t="str">
        <f t="shared" si="0"/>
        <v/>
      </c>
      <c r="K37" s="45" t="str">
        <f t="shared" si="1"/>
        <v/>
      </c>
      <c r="L37" s="45" t="str">
        <f t="shared" si="2"/>
        <v/>
      </c>
      <c r="M37" s="46" t="str">
        <f t="shared" si="3"/>
        <v/>
      </c>
      <c r="N37" s="45" t="str">
        <f t="shared" si="4"/>
        <v/>
      </c>
      <c r="O37" s="47" t="str">
        <f t="shared" si="5"/>
        <v/>
      </c>
    </row>
    <row r="38" spans="1:15" x14ac:dyDescent="0.2">
      <c r="A38" s="33" t="str">
        <f>IF(G38="","",COUNT($G$4:$G38))</f>
        <v/>
      </c>
      <c r="B38" t="str">
        <f>IF('RELACIÓ DETALLADA - TVD'!$N72="x",'RELACIÓ DETALLADA - TVD'!B72,"")</f>
        <v/>
      </c>
      <c r="C38" t="str">
        <f>IF('RELACIÓ DETALLADA - TVD'!$N72="x",'RELACIÓ DETALLADA - TVD'!E72,"")</f>
        <v/>
      </c>
      <c r="D38" t="str">
        <f>IF('RELACIÓ DETALLADA - TVD'!$N72="x",'RELACIÓ DETALLADA - TVD'!F72,"")</f>
        <v/>
      </c>
      <c r="E38" t="str">
        <f>IF('RELACIÓ DETALLADA - TVD'!$N72="x",'RELACIÓ DETALLADA - TVD'!G72,"")</f>
        <v/>
      </c>
      <c r="F38" t="str">
        <f>IF('RELACIÓ DETALLADA - TVD'!$N72="x",'RELACIÓ DETALLADA - TVD'!H72,"")</f>
        <v/>
      </c>
      <c r="G38" t="str">
        <f>IF('RELACIÓ DETALLADA - TVD'!$N72="x",'RELACIÓ DETALLADA - TVD'!I72,"")</f>
        <v/>
      </c>
      <c r="H38" s="33">
        <v>33</v>
      </c>
      <c r="I38" s="33"/>
      <c r="J38" s="45" t="str">
        <f t="shared" si="0"/>
        <v/>
      </c>
      <c r="K38" s="45" t="str">
        <f t="shared" si="1"/>
        <v/>
      </c>
      <c r="L38" s="45" t="str">
        <f t="shared" si="2"/>
        <v/>
      </c>
      <c r="M38" s="46" t="str">
        <f t="shared" si="3"/>
        <v/>
      </c>
      <c r="N38" s="45" t="str">
        <f t="shared" si="4"/>
        <v/>
      </c>
      <c r="O38" s="47" t="str">
        <f t="shared" si="5"/>
        <v/>
      </c>
    </row>
    <row r="39" spans="1:15" x14ac:dyDescent="0.2">
      <c r="A39" s="33" t="str">
        <f>IF(G39="","",COUNT($G$4:$G39))</f>
        <v/>
      </c>
      <c r="B39" t="str">
        <f>IF('RELACIÓ DETALLADA - TVD'!$N73="x",'RELACIÓ DETALLADA - TVD'!B73,"")</f>
        <v/>
      </c>
      <c r="C39" t="str">
        <f>IF('RELACIÓ DETALLADA - TVD'!$N73="x",'RELACIÓ DETALLADA - TVD'!E73,"")</f>
        <v/>
      </c>
      <c r="D39" t="str">
        <f>IF('RELACIÓ DETALLADA - TVD'!$N73="x",'RELACIÓ DETALLADA - TVD'!F73,"")</f>
        <v/>
      </c>
      <c r="E39" t="str">
        <f>IF('RELACIÓ DETALLADA - TVD'!$N73="x",'RELACIÓ DETALLADA - TVD'!G73,"")</f>
        <v/>
      </c>
      <c r="F39" t="str">
        <f>IF('RELACIÓ DETALLADA - TVD'!$N73="x",'RELACIÓ DETALLADA - TVD'!H73,"")</f>
        <v/>
      </c>
      <c r="G39" t="str">
        <f>IF('RELACIÓ DETALLADA - TVD'!$N73="x",'RELACIÓ DETALLADA - TVD'!I73,"")</f>
        <v/>
      </c>
      <c r="H39" s="33">
        <v>34</v>
      </c>
      <c r="I39" s="33"/>
      <c r="J39" s="45" t="str">
        <f t="shared" si="0"/>
        <v/>
      </c>
      <c r="K39" s="45" t="str">
        <f t="shared" si="1"/>
        <v/>
      </c>
      <c r="L39" s="45" t="str">
        <f t="shared" si="2"/>
        <v/>
      </c>
      <c r="M39" s="46" t="str">
        <f t="shared" si="3"/>
        <v/>
      </c>
      <c r="N39" s="45" t="str">
        <f t="shared" si="4"/>
        <v/>
      </c>
      <c r="O39" s="47" t="str">
        <f t="shared" si="5"/>
        <v/>
      </c>
    </row>
    <row r="40" spans="1:15" x14ac:dyDescent="0.2">
      <c r="A40" s="33" t="str">
        <f>IF(G40="","",COUNT($G$4:$G40))</f>
        <v/>
      </c>
      <c r="B40" t="str">
        <f>IF('RELACIÓ DETALLADA - TVD'!$N74="x",'RELACIÓ DETALLADA - TVD'!B74,"")</f>
        <v/>
      </c>
      <c r="C40" t="str">
        <f>IF('RELACIÓ DETALLADA - TVD'!$N74="x",'RELACIÓ DETALLADA - TVD'!E74,"")</f>
        <v/>
      </c>
      <c r="D40" t="str">
        <f>IF('RELACIÓ DETALLADA - TVD'!$N74="x",'RELACIÓ DETALLADA - TVD'!F74,"")</f>
        <v/>
      </c>
      <c r="E40" t="str">
        <f>IF('RELACIÓ DETALLADA - TVD'!$N74="x",'RELACIÓ DETALLADA - TVD'!G74,"")</f>
        <v/>
      </c>
      <c r="F40" t="str">
        <f>IF('RELACIÓ DETALLADA - TVD'!$N74="x",'RELACIÓ DETALLADA - TVD'!H74,"")</f>
        <v/>
      </c>
      <c r="G40" t="str">
        <f>IF('RELACIÓ DETALLADA - TVD'!$N74="x",'RELACIÓ DETALLADA - TVD'!I74,"")</f>
        <v/>
      </c>
      <c r="H40" s="33">
        <v>35</v>
      </c>
      <c r="I40" s="33"/>
      <c r="J40" s="45" t="str">
        <f t="shared" si="0"/>
        <v/>
      </c>
      <c r="K40" s="45" t="str">
        <f t="shared" si="1"/>
        <v/>
      </c>
      <c r="L40" s="45" t="str">
        <f t="shared" si="2"/>
        <v/>
      </c>
      <c r="M40" s="46" t="str">
        <f t="shared" si="3"/>
        <v/>
      </c>
      <c r="N40" s="45" t="str">
        <f t="shared" si="4"/>
        <v/>
      </c>
      <c r="O40" s="47" t="str">
        <f t="shared" si="5"/>
        <v/>
      </c>
    </row>
    <row r="41" spans="1:15" x14ac:dyDescent="0.2">
      <c r="A41" s="33" t="str">
        <f>IF(G41="","",COUNT($G$4:$G41))</f>
        <v/>
      </c>
      <c r="B41" t="str">
        <f>IF('RELACIÓ DETALLADA - TVD'!$N75="x",'RELACIÓ DETALLADA - TVD'!B75,"")</f>
        <v/>
      </c>
      <c r="C41" t="str">
        <f>IF('RELACIÓ DETALLADA - TVD'!$N75="x",'RELACIÓ DETALLADA - TVD'!E75,"")</f>
        <v/>
      </c>
      <c r="D41" t="str">
        <f>IF('RELACIÓ DETALLADA - TVD'!$N75="x",'RELACIÓ DETALLADA - TVD'!F75,"")</f>
        <v/>
      </c>
      <c r="E41" t="str">
        <f>IF('RELACIÓ DETALLADA - TVD'!$N75="x",'RELACIÓ DETALLADA - TVD'!G75,"")</f>
        <v/>
      </c>
      <c r="F41" t="str">
        <f>IF('RELACIÓ DETALLADA - TVD'!$N75="x",'RELACIÓ DETALLADA - TVD'!H75,"")</f>
        <v/>
      </c>
      <c r="G41" t="str">
        <f>IF('RELACIÓ DETALLADA - TVD'!$N75="x",'RELACIÓ DETALLADA - TVD'!I75,"")</f>
        <v/>
      </c>
      <c r="H41" s="33">
        <v>36</v>
      </c>
      <c r="I41" s="33"/>
      <c r="J41" s="45" t="str">
        <f t="shared" si="0"/>
        <v/>
      </c>
      <c r="K41" s="45" t="str">
        <f t="shared" si="1"/>
        <v/>
      </c>
      <c r="L41" s="45" t="str">
        <f t="shared" si="2"/>
        <v/>
      </c>
      <c r="M41" s="46" t="str">
        <f t="shared" si="3"/>
        <v/>
      </c>
      <c r="N41" s="45" t="str">
        <f t="shared" si="4"/>
        <v/>
      </c>
      <c r="O41" s="47" t="str">
        <f t="shared" si="5"/>
        <v/>
      </c>
    </row>
    <row r="42" spans="1:15" x14ac:dyDescent="0.2">
      <c r="A42" s="33" t="str">
        <f>IF(G42="","",COUNT($G$4:$G42))</f>
        <v/>
      </c>
      <c r="B42" t="str">
        <f>IF('RELACIÓ DETALLADA - TVD'!$N76="x",'RELACIÓ DETALLADA - TVD'!B76,"")</f>
        <v/>
      </c>
      <c r="C42" t="str">
        <f>IF('RELACIÓ DETALLADA - TVD'!$N76="x",'RELACIÓ DETALLADA - TVD'!E76,"")</f>
        <v/>
      </c>
      <c r="D42" t="str">
        <f>IF('RELACIÓ DETALLADA - TVD'!$N76="x",'RELACIÓ DETALLADA - TVD'!F76,"")</f>
        <v/>
      </c>
      <c r="E42" t="str">
        <f>IF('RELACIÓ DETALLADA - TVD'!$N76="x",'RELACIÓ DETALLADA - TVD'!G76,"")</f>
        <v/>
      </c>
      <c r="F42" t="str">
        <f>IF('RELACIÓ DETALLADA - TVD'!$N76="x",'RELACIÓ DETALLADA - TVD'!H76,"")</f>
        <v/>
      </c>
      <c r="G42" t="str">
        <f>IF('RELACIÓ DETALLADA - TVD'!$N76="x",'RELACIÓ DETALLADA - TVD'!I76,"")</f>
        <v/>
      </c>
      <c r="H42" s="33">
        <v>37</v>
      </c>
      <c r="I42" s="33"/>
      <c r="J42" s="45" t="str">
        <f t="shared" si="0"/>
        <v/>
      </c>
      <c r="K42" s="45" t="str">
        <f t="shared" si="1"/>
        <v/>
      </c>
      <c r="L42" s="45" t="str">
        <f t="shared" si="2"/>
        <v/>
      </c>
      <c r="M42" s="46" t="str">
        <f t="shared" si="3"/>
        <v/>
      </c>
      <c r="N42" s="45" t="str">
        <f t="shared" si="4"/>
        <v/>
      </c>
      <c r="O42" s="47" t="str">
        <f t="shared" si="5"/>
        <v/>
      </c>
    </row>
    <row r="43" spans="1:15" x14ac:dyDescent="0.2">
      <c r="A43" s="33" t="str">
        <f>IF(G43="","",COUNT($G$4:$G43))</f>
        <v/>
      </c>
      <c r="B43" t="str">
        <f>IF('RELACIÓ DETALLADA - TVD'!$N114="x",'RELACIÓ DETALLADA - TVD'!B114,"")</f>
        <v/>
      </c>
      <c r="C43" t="str">
        <f>IF('RELACIÓ DETALLADA - TVD'!$N114="x",'RELACIÓ DETALLADA - TVD'!E114,"")</f>
        <v/>
      </c>
      <c r="D43" t="str">
        <f>IF('RELACIÓ DETALLADA - TVD'!$N114="x",'RELACIÓ DETALLADA - TVD'!F114,"")</f>
        <v/>
      </c>
      <c r="E43" t="str">
        <f>IF('RELACIÓ DETALLADA - TVD'!$N114="x",'RELACIÓ DETALLADA - TVD'!G114,"")</f>
        <v/>
      </c>
      <c r="F43" t="str">
        <f>IF('RELACIÓ DETALLADA - TVD'!$N114="x",'RELACIÓ DETALLADA - TVD'!H114,"")</f>
        <v/>
      </c>
      <c r="G43" t="str">
        <f>IF('RELACIÓ DETALLADA - TVD'!$N114="x",'RELACIÓ DETALLADA - TVD'!I114,"")</f>
        <v/>
      </c>
      <c r="H43" s="33">
        <v>38</v>
      </c>
      <c r="I43" s="33"/>
      <c r="J43" s="45" t="str">
        <f t="shared" si="0"/>
        <v/>
      </c>
      <c r="K43" s="45" t="str">
        <f t="shared" si="1"/>
        <v/>
      </c>
      <c r="L43" s="45" t="str">
        <f t="shared" si="2"/>
        <v/>
      </c>
      <c r="M43" s="46" t="str">
        <f t="shared" si="3"/>
        <v/>
      </c>
      <c r="N43" s="45" t="str">
        <f t="shared" si="4"/>
        <v/>
      </c>
      <c r="O43" s="47" t="str">
        <f t="shared" si="5"/>
        <v/>
      </c>
    </row>
    <row r="44" spans="1:15" x14ac:dyDescent="0.2">
      <c r="A44" s="33" t="str">
        <f>IF(G44="","",COUNT($G$4:$G44))</f>
        <v/>
      </c>
      <c r="B44" t="str">
        <f>IF('RELACIÓ DETALLADA - TVD'!$N115="x",'RELACIÓ DETALLADA - TVD'!B115,"")</f>
        <v/>
      </c>
      <c r="C44" t="str">
        <f>IF('RELACIÓ DETALLADA - TVD'!$N115="x",'RELACIÓ DETALLADA - TVD'!E115,"")</f>
        <v/>
      </c>
      <c r="D44" t="str">
        <f>IF('RELACIÓ DETALLADA - TVD'!$N115="x",'RELACIÓ DETALLADA - TVD'!F115,"")</f>
        <v/>
      </c>
      <c r="E44" t="str">
        <f>IF('RELACIÓ DETALLADA - TVD'!$N115="x",'RELACIÓ DETALLADA - TVD'!G115,"")</f>
        <v/>
      </c>
      <c r="F44" t="str">
        <f>IF('RELACIÓ DETALLADA - TVD'!$N115="x",'RELACIÓ DETALLADA - TVD'!H115,"")</f>
        <v/>
      </c>
      <c r="G44" t="str">
        <f>IF('RELACIÓ DETALLADA - TVD'!$N115="x",'RELACIÓ DETALLADA - TVD'!I115,"")</f>
        <v/>
      </c>
      <c r="H44" s="33">
        <v>39</v>
      </c>
      <c r="I44" s="33"/>
      <c r="J44" s="45" t="str">
        <f t="shared" si="0"/>
        <v/>
      </c>
      <c r="K44" s="45" t="str">
        <f t="shared" si="1"/>
        <v/>
      </c>
      <c r="L44" s="45" t="str">
        <f t="shared" si="2"/>
        <v/>
      </c>
      <c r="M44" s="46" t="str">
        <f t="shared" si="3"/>
        <v/>
      </c>
      <c r="N44" s="45" t="str">
        <f t="shared" si="4"/>
        <v/>
      </c>
      <c r="O44" s="47" t="str">
        <f t="shared" si="5"/>
        <v/>
      </c>
    </row>
    <row r="45" spans="1:15" x14ac:dyDescent="0.2">
      <c r="A45" s="33" t="str">
        <f>IF(G45="","",COUNT($G$4:$G45))</f>
        <v/>
      </c>
      <c r="B45" t="str">
        <f>IF('RELACIÓ DETALLADA - TVD'!$N116="x",'RELACIÓ DETALLADA - TVD'!B116,"")</f>
        <v/>
      </c>
      <c r="C45" t="str">
        <f>IF('RELACIÓ DETALLADA - TVD'!$N116="x",'RELACIÓ DETALLADA - TVD'!E116,"")</f>
        <v/>
      </c>
      <c r="D45" t="str">
        <f>IF('RELACIÓ DETALLADA - TVD'!$N116="x",'RELACIÓ DETALLADA - TVD'!F116,"")</f>
        <v/>
      </c>
      <c r="E45" t="str">
        <f>IF('RELACIÓ DETALLADA - TVD'!$N116="x",'RELACIÓ DETALLADA - TVD'!G116,"")</f>
        <v/>
      </c>
      <c r="F45" t="str">
        <f>IF('RELACIÓ DETALLADA - TVD'!$N116="x",'RELACIÓ DETALLADA - TVD'!H116,"")</f>
        <v/>
      </c>
      <c r="G45" t="str">
        <f>IF('RELACIÓ DETALLADA - TVD'!$N116="x",'RELACIÓ DETALLADA - TVD'!I116,"")</f>
        <v/>
      </c>
      <c r="H45" s="33">
        <v>40</v>
      </c>
      <c r="I45" s="33"/>
      <c r="J45" s="45" t="str">
        <f t="shared" si="0"/>
        <v/>
      </c>
      <c r="K45" s="45" t="str">
        <f t="shared" si="1"/>
        <v/>
      </c>
      <c r="L45" s="45" t="str">
        <f t="shared" si="2"/>
        <v/>
      </c>
      <c r="M45" s="46" t="str">
        <f t="shared" si="3"/>
        <v/>
      </c>
      <c r="N45" s="45" t="str">
        <f t="shared" si="4"/>
        <v/>
      </c>
      <c r="O45" s="47" t="str">
        <f t="shared" si="5"/>
        <v/>
      </c>
    </row>
    <row r="46" spans="1:15" x14ac:dyDescent="0.2">
      <c r="A46" s="33" t="str">
        <f>IF(G46="","",COUNT($G$4:$G46))</f>
        <v/>
      </c>
      <c r="B46" t="str">
        <f>IF('RELACIÓ DETALLADA - TVD'!$N117="x",'RELACIÓ DETALLADA - TVD'!B117,"")</f>
        <v/>
      </c>
      <c r="C46" t="str">
        <f>IF('RELACIÓ DETALLADA - TVD'!$N117="x",'RELACIÓ DETALLADA - TVD'!E117,"")</f>
        <v/>
      </c>
      <c r="D46" t="str">
        <f>IF('RELACIÓ DETALLADA - TVD'!$N117="x",'RELACIÓ DETALLADA - TVD'!F117,"")</f>
        <v/>
      </c>
      <c r="E46" t="str">
        <f>IF('RELACIÓ DETALLADA - TVD'!$N117="x",'RELACIÓ DETALLADA - TVD'!G117,"")</f>
        <v/>
      </c>
      <c r="F46" t="str">
        <f>IF('RELACIÓ DETALLADA - TVD'!$N117="x",'RELACIÓ DETALLADA - TVD'!H117,"")</f>
        <v/>
      </c>
      <c r="G46" t="str">
        <f>IF('RELACIÓ DETALLADA - TVD'!$N117="x",'RELACIÓ DETALLADA - TVD'!I117,"")</f>
        <v/>
      </c>
      <c r="H46" s="33">
        <v>41</v>
      </c>
      <c r="I46" s="33"/>
      <c r="J46" s="45" t="str">
        <f t="shared" si="0"/>
        <v/>
      </c>
      <c r="K46" s="45" t="str">
        <f t="shared" si="1"/>
        <v/>
      </c>
      <c r="L46" s="45" t="str">
        <f t="shared" si="2"/>
        <v/>
      </c>
      <c r="M46" s="46" t="str">
        <f t="shared" si="3"/>
        <v/>
      </c>
      <c r="N46" s="45" t="str">
        <f t="shared" si="4"/>
        <v/>
      </c>
      <c r="O46" s="47" t="str">
        <f t="shared" si="5"/>
        <v/>
      </c>
    </row>
    <row r="47" spans="1:15" x14ac:dyDescent="0.2">
      <c r="A47" s="33" t="str">
        <f>IF(G47="","",COUNT($G$4:$G47))</f>
        <v/>
      </c>
      <c r="B47" t="str">
        <f>IF('RELACIÓ DETALLADA - TVD'!$N118="x",'RELACIÓ DETALLADA - TVD'!B118,"")</f>
        <v/>
      </c>
      <c r="C47" t="str">
        <f>IF('RELACIÓ DETALLADA - TVD'!$N118="x",'RELACIÓ DETALLADA - TVD'!E118,"")</f>
        <v/>
      </c>
      <c r="D47" t="str">
        <f>IF('RELACIÓ DETALLADA - TVD'!$N118="x",'RELACIÓ DETALLADA - TVD'!F118,"")</f>
        <v/>
      </c>
      <c r="E47" t="str">
        <f>IF('RELACIÓ DETALLADA - TVD'!$N118="x",'RELACIÓ DETALLADA - TVD'!G118,"")</f>
        <v/>
      </c>
      <c r="F47" t="str">
        <f>IF('RELACIÓ DETALLADA - TVD'!$N118="x",'RELACIÓ DETALLADA - TVD'!H118,"")</f>
        <v/>
      </c>
      <c r="G47" t="str">
        <f>IF('RELACIÓ DETALLADA - TVD'!$N118="x",'RELACIÓ DETALLADA - TVD'!I118,"")</f>
        <v/>
      </c>
      <c r="H47" s="33">
        <v>42</v>
      </c>
      <c r="I47" s="33"/>
      <c r="J47" s="45" t="str">
        <f t="shared" si="0"/>
        <v/>
      </c>
      <c r="K47" s="45" t="str">
        <f t="shared" si="1"/>
        <v/>
      </c>
      <c r="L47" s="45" t="str">
        <f t="shared" si="2"/>
        <v/>
      </c>
      <c r="M47" s="46" t="str">
        <f t="shared" si="3"/>
        <v/>
      </c>
      <c r="N47" s="45" t="str">
        <f t="shared" si="4"/>
        <v/>
      </c>
      <c r="O47" s="47" t="str">
        <f t="shared" si="5"/>
        <v/>
      </c>
    </row>
    <row r="48" spans="1:15" x14ac:dyDescent="0.2">
      <c r="A48" s="33" t="str">
        <f>IF(G48="","",COUNT($G$4:$G48))</f>
        <v/>
      </c>
      <c r="B48" t="str">
        <f>IF('RELACIÓ DETALLADA - TVD'!$N119="x",'RELACIÓ DETALLADA - TVD'!B119,"")</f>
        <v/>
      </c>
      <c r="C48" t="str">
        <f>IF('RELACIÓ DETALLADA - TVD'!$N119="x",'RELACIÓ DETALLADA - TVD'!E119,"")</f>
        <v/>
      </c>
      <c r="D48" t="str">
        <f>IF('RELACIÓ DETALLADA - TVD'!$N119="x",'RELACIÓ DETALLADA - TVD'!F119,"")</f>
        <v/>
      </c>
      <c r="E48" t="str">
        <f>IF('RELACIÓ DETALLADA - TVD'!$N119="x",'RELACIÓ DETALLADA - TVD'!G119,"")</f>
        <v/>
      </c>
      <c r="F48" t="str">
        <f>IF('RELACIÓ DETALLADA - TVD'!$N119="x",'RELACIÓ DETALLADA - TVD'!H119,"")</f>
        <v/>
      </c>
      <c r="G48" t="str">
        <f>IF('RELACIÓ DETALLADA - TVD'!$N119="x",'RELACIÓ DETALLADA - TVD'!I119,"")</f>
        <v/>
      </c>
      <c r="H48" s="33">
        <v>43</v>
      </c>
      <c r="I48" s="33"/>
      <c r="J48" s="45" t="str">
        <f t="shared" si="0"/>
        <v/>
      </c>
      <c r="K48" s="45" t="str">
        <f t="shared" si="1"/>
        <v/>
      </c>
      <c r="L48" s="45" t="str">
        <f t="shared" si="2"/>
        <v/>
      </c>
      <c r="M48" s="46" t="str">
        <f t="shared" si="3"/>
        <v/>
      </c>
      <c r="N48" s="45" t="str">
        <f t="shared" si="4"/>
        <v/>
      </c>
      <c r="O48" s="47" t="str">
        <f t="shared" si="5"/>
        <v/>
      </c>
    </row>
    <row r="49" spans="1:15" x14ac:dyDescent="0.2">
      <c r="A49" s="33" t="str">
        <f>IF(G49="","",COUNT($G$4:$G49))</f>
        <v/>
      </c>
      <c r="B49" t="str">
        <f>IF('RELACIÓ DETALLADA - TVD'!$N120="x",'RELACIÓ DETALLADA - TVD'!B120,"")</f>
        <v/>
      </c>
      <c r="C49" t="str">
        <f>IF('RELACIÓ DETALLADA - TVD'!$N120="x",'RELACIÓ DETALLADA - TVD'!E120,"")</f>
        <v/>
      </c>
      <c r="D49" t="str">
        <f>IF('RELACIÓ DETALLADA - TVD'!$N120="x",'RELACIÓ DETALLADA - TVD'!F120,"")</f>
        <v/>
      </c>
      <c r="E49" t="str">
        <f>IF('RELACIÓ DETALLADA - TVD'!$N120="x",'RELACIÓ DETALLADA - TVD'!G120,"")</f>
        <v/>
      </c>
      <c r="F49" t="str">
        <f>IF('RELACIÓ DETALLADA - TVD'!$N120="x",'RELACIÓ DETALLADA - TVD'!H120,"")</f>
        <v/>
      </c>
      <c r="G49" t="str">
        <f>IF('RELACIÓ DETALLADA - TVD'!$N120="x",'RELACIÓ DETALLADA - TVD'!I120,"")</f>
        <v/>
      </c>
      <c r="H49" s="33">
        <v>44</v>
      </c>
      <c r="I49" s="33"/>
      <c r="J49" s="45" t="str">
        <f t="shared" si="0"/>
        <v/>
      </c>
      <c r="K49" s="45" t="str">
        <f t="shared" si="1"/>
        <v/>
      </c>
      <c r="L49" s="45" t="str">
        <f t="shared" si="2"/>
        <v/>
      </c>
      <c r="M49" s="46" t="str">
        <f t="shared" si="3"/>
        <v/>
      </c>
      <c r="N49" s="45" t="str">
        <f t="shared" si="4"/>
        <v/>
      </c>
      <c r="O49" s="47" t="str">
        <f t="shared" si="5"/>
        <v/>
      </c>
    </row>
    <row r="50" spans="1:15" x14ac:dyDescent="0.2">
      <c r="A50" s="33" t="str">
        <f>IF(G50="","",COUNT($G$4:$G50))</f>
        <v/>
      </c>
      <c r="B50" t="str">
        <f>IF('RELACIÓ DETALLADA - TVD'!$N121="x",'RELACIÓ DETALLADA - TVD'!B121,"")</f>
        <v/>
      </c>
      <c r="C50" t="str">
        <f>IF('RELACIÓ DETALLADA - TVD'!$N121="x",'RELACIÓ DETALLADA - TVD'!E121,"")</f>
        <v/>
      </c>
      <c r="D50" t="str">
        <f>IF('RELACIÓ DETALLADA - TVD'!$N121="x",'RELACIÓ DETALLADA - TVD'!F121,"")</f>
        <v/>
      </c>
      <c r="E50" t="str">
        <f>IF('RELACIÓ DETALLADA - TVD'!$N121="x",'RELACIÓ DETALLADA - TVD'!G121,"")</f>
        <v/>
      </c>
      <c r="F50" t="str">
        <f>IF('RELACIÓ DETALLADA - TVD'!$N121="x",'RELACIÓ DETALLADA - TVD'!H121,"")</f>
        <v/>
      </c>
      <c r="G50" t="str">
        <f>IF('RELACIÓ DETALLADA - TVD'!$N121="x",'RELACIÓ DETALLADA - TVD'!I121,"")</f>
        <v/>
      </c>
      <c r="H50" s="33">
        <v>45</v>
      </c>
      <c r="I50" s="33"/>
      <c r="J50" s="45" t="str">
        <f t="shared" si="0"/>
        <v/>
      </c>
      <c r="K50" s="45" t="str">
        <f t="shared" si="1"/>
        <v/>
      </c>
      <c r="L50" s="45" t="str">
        <f t="shared" si="2"/>
        <v/>
      </c>
      <c r="M50" s="46" t="str">
        <f t="shared" si="3"/>
        <v/>
      </c>
      <c r="N50" s="45" t="str">
        <f t="shared" si="4"/>
        <v/>
      </c>
      <c r="O50" s="47" t="str">
        <f t="shared" si="5"/>
        <v/>
      </c>
    </row>
    <row r="51" spans="1:15" x14ac:dyDescent="0.2">
      <c r="A51" s="33" t="str">
        <f>IF(G51="","",COUNT($G$4:$G51))</f>
        <v/>
      </c>
      <c r="B51" t="str">
        <f>IF('RELACIÓ DETALLADA - TVD'!$N122="x",'RELACIÓ DETALLADA - TVD'!B122,"")</f>
        <v/>
      </c>
      <c r="C51" t="str">
        <f>IF('RELACIÓ DETALLADA - TVD'!$N122="x",'RELACIÓ DETALLADA - TVD'!E122,"")</f>
        <v/>
      </c>
      <c r="D51" t="str">
        <f>IF('RELACIÓ DETALLADA - TVD'!$N122="x",'RELACIÓ DETALLADA - TVD'!F122,"")</f>
        <v/>
      </c>
      <c r="E51" t="str">
        <f>IF('RELACIÓ DETALLADA - TVD'!$N122="x",'RELACIÓ DETALLADA - TVD'!G122,"")</f>
        <v/>
      </c>
      <c r="F51" t="str">
        <f>IF('RELACIÓ DETALLADA - TVD'!$N122="x",'RELACIÓ DETALLADA - TVD'!H122,"")</f>
        <v/>
      </c>
      <c r="G51" t="str">
        <f>IF('RELACIÓ DETALLADA - TVD'!$N122="x",'RELACIÓ DETALLADA - TVD'!I122,"")</f>
        <v/>
      </c>
      <c r="H51" s="33">
        <v>46</v>
      </c>
      <c r="I51" s="33"/>
      <c r="J51" s="45" t="str">
        <f t="shared" si="0"/>
        <v/>
      </c>
      <c r="K51" s="45" t="str">
        <f t="shared" si="1"/>
        <v/>
      </c>
      <c r="L51" s="45" t="str">
        <f t="shared" si="2"/>
        <v/>
      </c>
      <c r="M51" s="46" t="str">
        <f t="shared" si="3"/>
        <v/>
      </c>
      <c r="N51" s="45" t="str">
        <f t="shared" si="4"/>
        <v/>
      </c>
      <c r="O51" s="47" t="str">
        <f t="shared" si="5"/>
        <v/>
      </c>
    </row>
    <row r="52" spans="1:15" x14ac:dyDescent="0.2">
      <c r="A52" s="33" t="str">
        <f>IF(G52="","",COUNT($G$4:$G52))</f>
        <v/>
      </c>
      <c r="B52" t="str">
        <f>IF('RELACIÓ DETALLADA - TVD'!$N131="x",'RELACIÓ DETALLADA - TVD'!B131,"")</f>
        <v/>
      </c>
      <c r="C52" t="str">
        <f>IF('RELACIÓ DETALLADA - TVD'!$N131="x",'RELACIÓ DETALLADA - TVD'!E131,"")</f>
        <v/>
      </c>
      <c r="D52" t="str">
        <f>IF('RELACIÓ DETALLADA - TVD'!$N131="x",'RELACIÓ DETALLADA - TVD'!F131,"")</f>
        <v/>
      </c>
      <c r="E52" t="str">
        <f>IF('RELACIÓ DETALLADA - TVD'!$N131="x",'RELACIÓ DETALLADA - TVD'!G131,"")</f>
        <v/>
      </c>
      <c r="F52" t="str">
        <f>IF('RELACIÓ DETALLADA - TVD'!$N131="x",'RELACIÓ DETALLADA - TVD'!H131,"")</f>
        <v/>
      </c>
      <c r="G52" t="str">
        <f>IF('RELACIÓ DETALLADA - TVD'!$N131="x",'RELACIÓ DETALLADA - TVD'!I131,"")</f>
        <v/>
      </c>
      <c r="H52" s="33">
        <v>47</v>
      </c>
      <c r="I52" s="33"/>
      <c r="J52" s="45" t="str">
        <f t="shared" si="0"/>
        <v/>
      </c>
      <c r="K52" s="45" t="str">
        <f t="shared" si="1"/>
        <v/>
      </c>
      <c r="L52" s="45" t="str">
        <f t="shared" si="2"/>
        <v/>
      </c>
      <c r="M52" s="46" t="str">
        <f t="shared" si="3"/>
        <v/>
      </c>
      <c r="N52" s="45" t="str">
        <f t="shared" si="4"/>
        <v/>
      </c>
      <c r="O52" s="47" t="str">
        <f t="shared" si="5"/>
        <v/>
      </c>
    </row>
    <row r="53" spans="1:15" x14ac:dyDescent="0.2">
      <c r="A53" s="33" t="str">
        <f>IF(G53="","",COUNT($G$4:$G53))</f>
        <v/>
      </c>
      <c r="B53" t="str">
        <f>IF('RELACIÓ DETALLADA - TVD'!$N140="x",'RELACIÓ DETALLADA - TVD'!B140,"")</f>
        <v/>
      </c>
      <c r="C53" t="str">
        <f>IF('RELACIÓ DETALLADA - TVD'!$N140="x",'RELACIÓ DETALLADA - TVD'!E140,"")</f>
        <v/>
      </c>
      <c r="D53" t="str">
        <f>IF('RELACIÓ DETALLADA - TVD'!$N140="x",'RELACIÓ DETALLADA - TVD'!F140,"")</f>
        <v/>
      </c>
      <c r="E53" t="str">
        <f>IF('RELACIÓ DETALLADA - TVD'!$N140="x",'RELACIÓ DETALLADA - TVD'!G140,"")</f>
        <v/>
      </c>
      <c r="F53" t="str">
        <f>IF('RELACIÓ DETALLADA - TVD'!$N140="x",'RELACIÓ DETALLADA - TVD'!H140,"")</f>
        <v/>
      </c>
      <c r="G53" t="str">
        <f>IF('RELACIÓ DETALLADA - TVD'!$N140="x",'RELACIÓ DETALLADA - TVD'!I140,"")</f>
        <v/>
      </c>
      <c r="H53" s="33">
        <v>48</v>
      </c>
      <c r="I53" s="33"/>
      <c r="J53" s="45" t="str">
        <f t="shared" si="0"/>
        <v/>
      </c>
      <c r="K53" s="45" t="str">
        <f t="shared" si="1"/>
        <v/>
      </c>
      <c r="L53" s="45" t="str">
        <f t="shared" si="2"/>
        <v/>
      </c>
      <c r="M53" s="46" t="str">
        <f t="shared" si="3"/>
        <v/>
      </c>
      <c r="N53" s="45" t="str">
        <f t="shared" si="4"/>
        <v/>
      </c>
      <c r="O53" s="47" t="str">
        <f t="shared" si="5"/>
        <v/>
      </c>
    </row>
    <row r="54" spans="1:15" x14ac:dyDescent="0.2">
      <c r="A54" s="33" t="str">
        <f>IF(G54="","",COUNT($G$4:$G54))</f>
        <v/>
      </c>
      <c r="B54" t="str">
        <f>IF('RELACIÓ DETALLADA - TVD'!$N141="x",'RELACIÓ DETALLADA - TVD'!B141,"")</f>
        <v/>
      </c>
      <c r="C54" t="str">
        <f>IF('RELACIÓ DETALLADA - TVD'!$N141="x",'RELACIÓ DETALLADA - TVD'!E141,"")</f>
        <v/>
      </c>
      <c r="D54" t="str">
        <f>IF('RELACIÓ DETALLADA - TVD'!$N141="x",'RELACIÓ DETALLADA - TVD'!F141,"")</f>
        <v/>
      </c>
      <c r="E54" t="str">
        <f>IF('RELACIÓ DETALLADA - TVD'!$N141="x",'RELACIÓ DETALLADA - TVD'!G141,"")</f>
        <v/>
      </c>
      <c r="F54" t="str">
        <f>IF('RELACIÓ DETALLADA - TVD'!$N141="x",'RELACIÓ DETALLADA - TVD'!H141,"")</f>
        <v/>
      </c>
      <c r="G54" t="str">
        <f>IF('RELACIÓ DETALLADA - TVD'!$N141="x",'RELACIÓ DETALLADA - TVD'!I141,"")</f>
        <v/>
      </c>
      <c r="H54" s="33">
        <v>49</v>
      </c>
      <c r="I54" s="33"/>
      <c r="J54" s="45" t="str">
        <f t="shared" si="0"/>
        <v/>
      </c>
      <c r="K54" s="45" t="str">
        <f t="shared" si="1"/>
        <v/>
      </c>
      <c r="L54" s="45" t="str">
        <f t="shared" si="2"/>
        <v/>
      </c>
      <c r="M54" s="46" t="str">
        <f t="shared" si="3"/>
        <v/>
      </c>
      <c r="N54" s="45" t="str">
        <f t="shared" si="4"/>
        <v/>
      </c>
      <c r="O54" s="47" t="str">
        <f t="shared" si="5"/>
        <v/>
      </c>
    </row>
    <row r="55" spans="1:15" x14ac:dyDescent="0.2">
      <c r="A55" s="33" t="str">
        <f>IF(G55="","",COUNT($G$4:$G55))</f>
        <v/>
      </c>
      <c r="B55" t="str">
        <f>IF('RELACIÓ DETALLADA - TVD'!$N142="x",'RELACIÓ DETALLADA - TVD'!B142,"")</f>
        <v/>
      </c>
      <c r="C55" t="str">
        <f>IF('RELACIÓ DETALLADA - TVD'!$N142="x",'RELACIÓ DETALLADA - TVD'!E142,"")</f>
        <v/>
      </c>
      <c r="D55" t="str">
        <f>IF('RELACIÓ DETALLADA - TVD'!$N142="x",'RELACIÓ DETALLADA - TVD'!F142,"")</f>
        <v/>
      </c>
      <c r="E55" t="str">
        <f>IF('RELACIÓ DETALLADA - TVD'!$N142="x",'RELACIÓ DETALLADA - TVD'!G142,"")</f>
        <v/>
      </c>
      <c r="F55" t="str">
        <f>IF('RELACIÓ DETALLADA - TVD'!$N142="x",'RELACIÓ DETALLADA - TVD'!H142,"")</f>
        <v/>
      </c>
      <c r="G55" t="str">
        <f>IF('RELACIÓ DETALLADA - TVD'!$N142="x",'RELACIÓ DETALLADA - TVD'!I142,"")</f>
        <v/>
      </c>
      <c r="H55" s="33">
        <v>50</v>
      </c>
      <c r="I55" s="33"/>
      <c r="J55" s="45" t="str">
        <f t="shared" si="0"/>
        <v/>
      </c>
      <c r="K55" s="45" t="str">
        <f t="shared" si="1"/>
        <v/>
      </c>
      <c r="L55" s="45" t="str">
        <f t="shared" si="2"/>
        <v/>
      </c>
      <c r="M55" s="46" t="str">
        <f t="shared" si="3"/>
        <v/>
      </c>
      <c r="N55" s="45" t="str">
        <f t="shared" si="4"/>
        <v/>
      </c>
      <c r="O55" s="47" t="str">
        <f t="shared" si="5"/>
        <v/>
      </c>
    </row>
    <row r="56" spans="1:15" x14ac:dyDescent="0.2">
      <c r="A56" s="33" t="str">
        <f>IF(G56="","",COUNT($G$4:$G56))</f>
        <v/>
      </c>
      <c r="B56" t="str">
        <f>IF('RELACIÓ DETALLADA - TVD'!$N143="x",'RELACIÓ DETALLADA - TVD'!B143,"")</f>
        <v/>
      </c>
      <c r="C56" t="str">
        <f>IF('RELACIÓ DETALLADA - TVD'!$N143="x",'RELACIÓ DETALLADA - TVD'!E143,"")</f>
        <v/>
      </c>
      <c r="D56" t="str">
        <f>IF('RELACIÓ DETALLADA - TVD'!$N143="x",'RELACIÓ DETALLADA - TVD'!F143,"")</f>
        <v/>
      </c>
      <c r="E56" t="str">
        <f>IF('RELACIÓ DETALLADA - TVD'!$N143="x",'RELACIÓ DETALLADA - TVD'!G143,"")</f>
        <v/>
      </c>
      <c r="F56" t="str">
        <f>IF('RELACIÓ DETALLADA - TVD'!$N143="x",'RELACIÓ DETALLADA - TVD'!H143,"")</f>
        <v/>
      </c>
      <c r="G56" t="str">
        <f>IF('RELACIÓ DETALLADA - TVD'!$N143="x",'RELACIÓ DETALLADA - TVD'!I143,"")</f>
        <v/>
      </c>
      <c r="H56" s="33">
        <v>51</v>
      </c>
      <c r="I56" s="33"/>
      <c r="J56" s="45" t="str">
        <f t="shared" si="0"/>
        <v/>
      </c>
      <c r="K56" s="45" t="str">
        <f t="shared" si="1"/>
        <v/>
      </c>
      <c r="L56" s="45" t="str">
        <f t="shared" si="2"/>
        <v/>
      </c>
      <c r="M56" s="46" t="str">
        <f t="shared" si="3"/>
        <v/>
      </c>
      <c r="N56" s="45" t="str">
        <f t="shared" si="4"/>
        <v/>
      </c>
      <c r="O56" s="47" t="str">
        <f t="shared" si="5"/>
        <v/>
      </c>
    </row>
    <row r="57" spans="1:15" x14ac:dyDescent="0.2">
      <c r="A57" s="33" t="str">
        <f>IF(G57="","",COUNT($G$4:$G57))</f>
        <v/>
      </c>
      <c r="B57" t="str">
        <f>IF('RELACIÓ DETALLADA - TVD'!$N144="x",'RELACIÓ DETALLADA - TVD'!B144,"")</f>
        <v/>
      </c>
      <c r="C57" t="str">
        <f>IF('RELACIÓ DETALLADA - TVD'!$N144="x",'RELACIÓ DETALLADA - TVD'!E144,"")</f>
        <v/>
      </c>
      <c r="D57" t="str">
        <f>IF('RELACIÓ DETALLADA - TVD'!$N144="x",'RELACIÓ DETALLADA - TVD'!F144,"")</f>
        <v/>
      </c>
      <c r="E57" t="str">
        <f>IF('RELACIÓ DETALLADA - TVD'!$N144="x",'RELACIÓ DETALLADA - TVD'!G144,"")</f>
        <v/>
      </c>
      <c r="F57" t="str">
        <f>IF('RELACIÓ DETALLADA - TVD'!$N144="x",'RELACIÓ DETALLADA - TVD'!H144,"")</f>
        <v/>
      </c>
      <c r="G57" t="str">
        <f>IF('RELACIÓ DETALLADA - TVD'!$N144="x",'RELACIÓ DETALLADA - TVD'!I144,"")</f>
        <v/>
      </c>
      <c r="H57" s="33">
        <v>52</v>
      </c>
      <c r="I57" s="33"/>
      <c r="J57" s="45" t="str">
        <f t="shared" si="0"/>
        <v/>
      </c>
      <c r="K57" s="45" t="str">
        <f t="shared" si="1"/>
        <v/>
      </c>
      <c r="L57" s="45" t="str">
        <f t="shared" si="2"/>
        <v/>
      </c>
      <c r="M57" s="46" t="str">
        <f t="shared" si="3"/>
        <v/>
      </c>
      <c r="N57" s="45" t="str">
        <f t="shared" si="4"/>
        <v/>
      </c>
      <c r="O57" s="47" t="str">
        <f t="shared" si="5"/>
        <v/>
      </c>
    </row>
    <row r="58" spans="1:15" x14ac:dyDescent="0.2">
      <c r="A58" s="33" t="str">
        <f>IF(G58="","",COUNT($G$4:$G58))</f>
        <v/>
      </c>
      <c r="B58" t="str">
        <f>IF('RELACIÓ DETALLADA - TVD'!$N145="x",'RELACIÓ DETALLADA - TVD'!B145,"")</f>
        <v/>
      </c>
      <c r="C58" t="str">
        <f>IF('RELACIÓ DETALLADA - TVD'!$N145="x",'RELACIÓ DETALLADA - TVD'!E145,"")</f>
        <v/>
      </c>
      <c r="D58" t="str">
        <f>IF('RELACIÓ DETALLADA - TVD'!$N145="x",'RELACIÓ DETALLADA - TVD'!F145,"")</f>
        <v/>
      </c>
      <c r="E58" t="str">
        <f>IF('RELACIÓ DETALLADA - TVD'!$N145="x",'RELACIÓ DETALLADA - TVD'!G145,"")</f>
        <v/>
      </c>
      <c r="F58" t="str">
        <f>IF('RELACIÓ DETALLADA - TVD'!$N145="x",'RELACIÓ DETALLADA - TVD'!H145,"")</f>
        <v/>
      </c>
      <c r="G58" t="str">
        <f>IF('RELACIÓ DETALLADA - TVD'!$N145="x",'RELACIÓ DETALLADA - TVD'!I145,"")</f>
        <v/>
      </c>
      <c r="H58" s="33">
        <v>53</v>
      </c>
      <c r="I58" s="33"/>
      <c r="J58" s="45" t="str">
        <f t="shared" si="0"/>
        <v/>
      </c>
      <c r="K58" s="45" t="str">
        <f t="shared" si="1"/>
        <v/>
      </c>
      <c r="L58" s="45" t="str">
        <f t="shared" si="2"/>
        <v/>
      </c>
      <c r="M58" s="46" t="str">
        <f t="shared" si="3"/>
        <v/>
      </c>
      <c r="N58" s="45" t="str">
        <f t="shared" si="4"/>
        <v/>
      </c>
      <c r="O58" s="47" t="str">
        <f t="shared" si="5"/>
        <v/>
      </c>
    </row>
    <row r="59" spans="1:15" x14ac:dyDescent="0.2">
      <c r="A59" s="33" t="str">
        <f>IF(G59="","",COUNT($G$4:$G59))</f>
        <v/>
      </c>
      <c r="B59" t="str">
        <f>IF('RELACIÓ DETALLADA - TVD'!$N146="x",'RELACIÓ DETALLADA - TVD'!B146,"")</f>
        <v/>
      </c>
      <c r="C59" t="str">
        <f>IF('RELACIÓ DETALLADA - TVD'!$N146="x",'RELACIÓ DETALLADA - TVD'!E146,"")</f>
        <v/>
      </c>
      <c r="D59" t="str">
        <f>IF('RELACIÓ DETALLADA - TVD'!$N146="x",'RELACIÓ DETALLADA - TVD'!F146,"")</f>
        <v/>
      </c>
      <c r="E59" t="str">
        <f>IF('RELACIÓ DETALLADA - TVD'!$N146="x",'RELACIÓ DETALLADA - TVD'!G146,"")</f>
        <v/>
      </c>
      <c r="F59" t="str">
        <f>IF('RELACIÓ DETALLADA - TVD'!$N146="x",'RELACIÓ DETALLADA - TVD'!H146,"")</f>
        <v/>
      </c>
      <c r="G59" t="str">
        <f>IF('RELACIÓ DETALLADA - TVD'!$N146="x",'RELACIÓ DETALLADA - TVD'!I146,"")</f>
        <v/>
      </c>
      <c r="H59" s="33">
        <v>54</v>
      </c>
      <c r="I59" s="33"/>
      <c r="J59" s="45" t="str">
        <f t="shared" si="0"/>
        <v/>
      </c>
      <c r="K59" s="45" t="str">
        <f t="shared" si="1"/>
        <v/>
      </c>
      <c r="L59" s="45" t="str">
        <f t="shared" si="2"/>
        <v/>
      </c>
      <c r="M59" s="46" t="str">
        <f t="shared" si="3"/>
        <v/>
      </c>
      <c r="N59" s="45" t="str">
        <f t="shared" si="4"/>
        <v/>
      </c>
      <c r="O59" s="47" t="str">
        <f t="shared" si="5"/>
        <v/>
      </c>
    </row>
    <row r="60" spans="1:15" x14ac:dyDescent="0.2">
      <c r="A60" s="33" t="str">
        <f>IF(G60="","",COUNT($G$4:$G60))</f>
        <v/>
      </c>
      <c r="B60" t="str">
        <f>IF('RELACIÓ DETALLADA - TVD'!$N147="x",'RELACIÓ DETALLADA - TVD'!B147,"")</f>
        <v/>
      </c>
      <c r="C60" t="str">
        <f>IF('RELACIÓ DETALLADA - TVD'!$N147="x",'RELACIÓ DETALLADA - TVD'!E147,"")</f>
        <v/>
      </c>
      <c r="D60" t="str">
        <f>IF('RELACIÓ DETALLADA - TVD'!$N147="x",'RELACIÓ DETALLADA - TVD'!F147,"")</f>
        <v/>
      </c>
      <c r="E60" t="str">
        <f>IF('RELACIÓ DETALLADA - TVD'!$N147="x",'RELACIÓ DETALLADA - TVD'!G147,"")</f>
        <v/>
      </c>
      <c r="F60" t="str">
        <f>IF('RELACIÓ DETALLADA - TVD'!$N147="x",'RELACIÓ DETALLADA - TVD'!H147,"")</f>
        <v/>
      </c>
      <c r="G60" t="str">
        <f>IF('RELACIÓ DETALLADA - TVD'!$N147="x",'RELACIÓ DETALLADA - TVD'!I147,"")</f>
        <v/>
      </c>
      <c r="H60" s="33">
        <v>55</v>
      </c>
      <c r="I60" s="33"/>
      <c r="J60" s="45" t="str">
        <f t="shared" si="0"/>
        <v/>
      </c>
      <c r="K60" s="45" t="str">
        <f t="shared" si="1"/>
        <v/>
      </c>
      <c r="L60" s="45" t="str">
        <f t="shared" si="2"/>
        <v/>
      </c>
      <c r="M60" s="46" t="str">
        <f t="shared" si="3"/>
        <v/>
      </c>
      <c r="N60" s="45" t="str">
        <f t="shared" si="4"/>
        <v/>
      </c>
      <c r="O60" s="47" t="str">
        <f t="shared" si="5"/>
        <v/>
      </c>
    </row>
    <row r="61" spans="1:15" x14ac:dyDescent="0.2">
      <c r="A61" s="33" t="str">
        <f>IF(G61="","",COUNT($G$4:$G61))</f>
        <v/>
      </c>
      <c r="B61" t="str">
        <f>IF('RELACIÓ DETALLADA - TVD'!$N148="x",'RELACIÓ DETALLADA - TVD'!B148,"")</f>
        <v/>
      </c>
      <c r="C61" t="str">
        <f>IF('RELACIÓ DETALLADA - TVD'!$N148="x",'RELACIÓ DETALLADA - TVD'!E148,"")</f>
        <v/>
      </c>
      <c r="D61" t="str">
        <f>IF('RELACIÓ DETALLADA - TVD'!$N148="x",'RELACIÓ DETALLADA - TVD'!F148,"")</f>
        <v/>
      </c>
      <c r="E61" t="str">
        <f>IF('RELACIÓ DETALLADA - TVD'!$N148="x",'RELACIÓ DETALLADA - TVD'!G148,"")</f>
        <v/>
      </c>
      <c r="F61" t="str">
        <f>IF('RELACIÓ DETALLADA - TVD'!$N148="x",'RELACIÓ DETALLADA - TVD'!H148,"")</f>
        <v/>
      </c>
      <c r="G61" t="str">
        <f>IF('RELACIÓ DETALLADA - TVD'!$N148="x",'RELACIÓ DETALLADA - TVD'!I148,"")</f>
        <v/>
      </c>
      <c r="H61" s="33">
        <v>56</v>
      </c>
      <c r="I61" s="33"/>
      <c r="J61" s="45" t="str">
        <f t="shared" si="0"/>
        <v/>
      </c>
      <c r="K61" s="45" t="str">
        <f t="shared" si="1"/>
        <v/>
      </c>
      <c r="L61" s="45" t="str">
        <f t="shared" si="2"/>
        <v/>
      </c>
      <c r="M61" s="46" t="str">
        <f t="shared" si="3"/>
        <v/>
      </c>
      <c r="N61" s="45" t="str">
        <f t="shared" si="4"/>
        <v/>
      </c>
      <c r="O61" s="47" t="str">
        <f t="shared" si="5"/>
        <v/>
      </c>
    </row>
    <row r="62" spans="1:15" x14ac:dyDescent="0.2">
      <c r="A62" s="33" t="str">
        <f>IF(G62="","",COUNT($G$4:$G62))</f>
        <v/>
      </c>
      <c r="B62" t="str">
        <f>IF('RELACIÓ DETALLADA - TVD'!$N149="x",'RELACIÓ DETALLADA - TVD'!B149,"")</f>
        <v/>
      </c>
      <c r="C62" t="str">
        <f>IF('RELACIÓ DETALLADA - TVD'!$N149="x",'RELACIÓ DETALLADA - TVD'!E149,"")</f>
        <v/>
      </c>
      <c r="D62" t="str">
        <f>IF('RELACIÓ DETALLADA - TVD'!$N149="x",'RELACIÓ DETALLADA - TVD'!F149,"")</f>
        <v/>
      </c>
      <c r="E62" t="str">
        <f>IF('RELACIÓ DETALLADA - TVD'!$N149="x",'RELACIÓ DETALLADA - TVD'!G149,"")</f>
        <v/>
      </c>
      <c r="F62" t="str">
        <f>IF('RELACIÓ DETALLADA - TVD'!$N149="x",'RELACIÓ DETALLADA - TVD'!H149,"")</f>
        <v/>
      </c>
      <c r="G62" t="str">
        <f>IF('RELACIÓ DETALLADA - TVD'!$N149="x",'RELACIÓ DETALLADA - TVD'!I149,"")</f>
        <v/>
      </c>
      <c r="H62" s="33">
        <v>57</v>
      </c>
      <c r="I62" s="33"/>
      <c r="J62" s="45" t="str">
        <f t="shared" si="0"/>
        <v/>
      </c>
      <c r="K62" s="45" t="str">
        <f t="shared" si="1"/>
        <v/>
      </c>
      <c r="L62" s="45" t="str">
        <f t="shared" si="2"/>
        <v/>
      </c>
      <c r="M62" s="46" t="str">
        <f t="shared" si="3"/>
        <v/>
      </c>
      <c r="N62" s="45" t="str">
        <f t="shared" si="4"/>
        <v/>
      </c>
      <c r="O62" s="47" t="str">
        <f t="shared" si="5"/>
        <v/>
      </c>
    </row>
    <row r="63" spans="1:15" x14ac:dyDescent="0.2">
      <c r="A63" s="33" t="str">
        <f>IF(G63="","",COUNT($G$4:$G63))</f>
        <v/>
      </c>
      <c r="B63" t="str">
        <f>IF('RELACIÓ DETALLADA - TVD'!$N150="x",'RELACIÓ DETALLADA - TVD'!B150,"")</f>
        <v/>
      </c>
      <c r="C63" t="str">
        <f>IF('RELACIÓ DETALLADA - TVD'!$N150="x",'RELACIÓ DETALLADA - TVD'!E150,"")</f>
        <v/>
      </c>
      <c r="D63" t="str">
        <f>IF('RELACIÓ DETALLADA - TVD'!$N150="x",'RELACIÓ DETALLADA - TVD'!F150,"")</f>
        <v/>
      </c>
      <c r="E63" t="str">
        <f>IF('RELACIÓ DETALLADA - TVD'!$N150="x",'RELACIÓ DETALLADA - TVD'!G150,"")</f>
        <v/>
      </c>
      <c r="F63" t="str">
        <f>IF('RELACIÓ DETALLADA - TVD'!$N150="x",'RELACIÓ DETALLADA - TVD'!H150,"")</f>
        <v/>
      </c>
      <c r="G63" t="str">
        <f>IF('RELACIÓ DETALLADA - TVD'!$N150="x",'RELACIÓ DETALLADA - TVD'!I150,"")</f>
        <v/>
      </c>
      <c r="H63" s="33">
        <v>58</v>
      </c>
      <c r="I63" s="33"/>
      <c r="J63" s="45" t="str">
        <f t="shared" si="0"/>
        <v/>
      </c>
      <c r="K63" s="45" t="str">
        <f t="shared" si="1"/>
        <v/>
      </c>
      <c r="L63" s="45" t="str">
        <f t="shared" si="2"/>
        <v/>
      </c>
      <c r="M63" s="46" t="str">
        <f t="shared" si="3"/>
        <v/>
      </c>
      <c r="N63" s="45" t="str">
        <f t="shared" si="4"/>
        <v/>
      </c>
      <c r="O63" s="47" t="str">
        <f t="shared" si="5"/>
        <v/>
      </c>
    </row>
    <row r="64" spans="1:15" x14ac:dyDescent="0.2">
      <c r="A64" s="33" t="str">
        <f>IF(G64="","",COUNT($G$4:$G64))</f>
        <v/>
      </c>
      <c r="B64" t="str">
        <f>IF('RELACIÓ DETALLADA - TVD'!$N151="x",'RELACIÓ DETALLADA - TVD'!B151,"")</f>
        <v/>
      </c>
      <c r="C64" t="str">
        <f>IF('RELACIÓ DETALLADA - TVD'!$N151="x",'RELACIÓ DETALLADA - TVD'!E151,"")</f>
        <v/>
      </c>
      <c r="D64" t="str">
        <f>IF('RELACIÓ DETALLADA - TVD'!$N151="x",'RELACIÓ DETALLADA - TVD'!F151,"")</f>
        <v/>
      </c>
      <c r="E64" t="str">
        <f>IF('RELACIÓ DETALLADA - TVD'!$N151="x",'RELACIÓ DETALLADA - TVD'!G151,"")</f>
        <v/>
      </c>
      <c r="F64" t="str">
        <f>IF('RELACIÓ DETALLADA - TVD'!$N151="x",'RELACIÓ DETALLADA - TVD'!H151,"")</f>
        <v/>
      </c>
      <c r="G64" t="str">
        <f>IF('RELACIÓ DETALLADA - TVD'!$N151="x",'RELACIÓ DETALLADA - TVD'!I151,"")</f>
        <v/>
      </c>
      <c r="H64" s="33">
        <v>59</v>
      </c>
      <c r="I64" s="33"/>
      <c r="J64" s="45" t="str">
        <f t="shared" si="0"/>
        <v/>
      </c>
      <c r="K64" s="45" t="str">
        <f t="shared" si="1"/>
        <v/>
      </c>
      <c r="L64" s="45" t="str">
        <f t="shared" si="2"/>
        <v/>
      </c>
      <c r="M64" s="46" t="str">
        <f t="shared" si="3"/>
        <v/>
      </c>
      <c r="N64" s="45" t="str">
        <f t="shared" si="4"/>
        <v/>
      </c>
      <c r="O64" s="47" t="str">
        <f t="shared" si="5"/>
        <v/>
      </c>
    </row>
    <row r="65" spans="1:15" x14ac:dyDescent="0.2">
      <c r="A65" s="33" t="str">
        <f>IF(G65="","",COUNT($G$4:$G65))</f>
        <v/>
      </c>
      <c r="B65" t="str">
        <f>IF('RELACIÓ DETALLADA - TVD'!$N186="x",'RELACIÓ DETALLADA - TVD'!B186,"")</f>
        <v/>
      </c>
      <c r="C65" t="str">
        <f>IF('RELACIÓ DETALLADA - TVD'!$N186="x",'RELACIÓ DETALLADA - TVD'!E186,"")</f>
        <v/>
      </c>
      <c r="D65" t="str">
        <f>IF('RELACIÓ DETALLADA - TVD'!$N186="x",'RELACIÓ DETALLADA - TVD'!F186,"")</f>
        <v/>
      </c>
      <c r="E65" t="str">
        <f>IF('RELACIÓ DETALLADA - TVD'!$N186="x",'RELACIÓ DETALLADA - TVD'!G186,"")</f>
        <v/>
      </c>
      <c r="F65" t="str">
        <f>IF('RELACIÓ DETALLADA - TVD'!$N186="x",'RELACIÓ DETALLADA - TVD'!H186,"")</f>
        <v/>
      </c>
      <c r="G65" t="str">
        <f>IF('RELACIÓ DETALLADA - TVD'!$N186="x",'RELACIÓ DETALLADA - TVD'!I186,"")</f>
        <v/>
      </c>
      <c r="H65" s="33">
        <v>60</v>
      </c>
      <c r="I65" s="33"/>
      <c r="J65" s="45" t="str">
        <f t="shared" si="0"/>
        <v/>
      </c>
      <c r="K65" s="45" t="str">
        <f t="shared" si="1"/>
        <v/>
      </c>
      <c r="L65" s="45" t="str">
        <f t="shared" si="2"/>
        <v/>
      </c>
      <c r="M65" s="46" t="str">
        <f t="shared" si="3"/>
        <v/>
      </c>
      <c r="N65" s="45" t="str">
        <f t="shared" si="4"/>
        <v/>
      </c>
      <c r="O65" s="47" t="str">
        <f t="shared" si="5"/>
        <v/>
      </c>
    </row>
    <row r="66" spans="1:15" x14ac:dyDescent="0.2">
      <c r="A66" s="33" t="str">
        <f>IF(G66="","",COUNT($G$4:$G66))</f>
        <v/>
      </c>
      <c r="B66" t="str">
        <f>IF('RELACIÓ DETALLADA - TVD'!$N187="x",'RELACIÓ DETALLADA - TVD'!B187,"")</f>
        <v/>
      </c>
      <c r="C66" t="str">
        <f>IF('RELACIÓ DETALLADA - TVD'!$N187="x",'RELACIÓ DETALLADA - TVD'!E187,"")</f>
        <v/>
      </c>
      <c r="D66" t="str">
        <f>IF('RELACIÓ DETALLADA - TVD'!$N187="x",'RELACIÓ DETALLADA - TVD'!F187,"")</f>
        <v/>
      </c>
      <c r="E66" t="str">
        <f>IF('RELACIÓ DETALLADA - TVD'!$N187="x",'RELACIÓ DETALLADA - TVD'!G187,"")</f>
        <v/>
      </c>
      <c r="F66" t="str">
        <f>IF('RELACIÓ DETALLADA - TVD'!$N187="x",'RELACIÓ DETALLADA - TVD'!H187,"")</f>
        <v/>
      </c>
      <c r="G66" t="str">
        <f>IF('RELACIÓ DETALLADA - TVD'!$N187="x",'RELACIÓ DETALLADA - TVD'!I187,"")</f>
        <v/>
      </c>
      <c r="H66" s="33">
        <v>61</v>
      </c>
      <c r="I66" s="33"/>
      <c r="J66" s="45" t="str">
        <f t="shared" si="0"/>
        <v/>
      </c>
      <c r="K66" s="45" t="str">
        <f t="shared" si="1"/>
        <v/>
      </c>
      <c r="L66" s="45" t="str">
        <f t="shared" si="2"/>
        <v/>
      </c>
      <c r="M66" s="46" t="str">
        <f t="shared" si="3"/>
        <v/>
      </c>
      <c r="N66" s="45" t="str">
        <f t="shared" si="4"/>
        <v/>
      </c>
      <c r="O66" s="47" t="str">
        <f t="shared" si="5"/>
        <v/>
      </c>
    </row>
    <row r="67" spans="1:15" x14ac:dyDescent="0.2">
      <c r="A67" s="33" t="str">
        <f>IF(G67="","",COUNT($G$4:$G67))</f>
        <v/>
      </c>
      <c r="B67" t="str">
        <f>IF('RELACIÓ DETALLADA - TVD'!$N188="x",'RELACIÓ DETALLADA - TVD'!B188,"")</f>
        <v/>
      </c>
      <c r="C67" t="str">
        <f>IF('RELACIÓ DETALLADA - TVD'!$N188="x",'RELACIÓ DETALLADA - TVD'!E188,"")</f>
        <v/>
      </c>
      <c r="D67" t="str">
        <f>IF('RELACIÓ DETALLADA - TVD'!$N188="x",'RELACIÓ DETALLADA - TVD'!F188,"")</f>
        <v/>
      </c>
      <c r="E67" t="str">
        <f>IF('RELACIÓ DETALLADA - TVD'!$N188="x",'RELACIÓ DETALLADA - TVD'!G188,"")</f>
        <v/>
      </c>
      <c r="F67" t="str">
        <f>IF('RELACIÓ DETALLADA - TVD'!$N188="x",'RELACIÓ DETALLADA - TVD'!H188,"")</f>
        <v/>
      </c>
      <c r="G67" t="str">
        <f>IF('RELACIÓ DETALLADA - TVD'!$N188="x",'RELACIÓ DETALLADA - TVD'!I188,"")</f>
        <v/>
      </c>
      <c r="H67" s="33">
        <v>62</v>
      </c>
      <c r="I67" s="33"/>
      <c r="J67" s="45" t="str">
        <f t="shared" si="0"/>
        <v/>
      </c>
      <c r="K67" s="45" t="str">
        <f t="shared" si="1"/>
        <v/>
      </c>
      <c r="L67" s="45" t="str">
        <f t="shared" si="2"/>
        <v/>
      </c>
      <c r="M67" s="46" t="str">
        <f t="shared" si="3"/>
        <v/>
      </c>
      <c r="N67" s="45" t="str">
        <f t="shared" si="4"/>
        <v/>
      </c>
      <c r="O67" s="47" t="str">
        <f t="shared" si="5"/>
        <v/>
      </c>
    </row>
    <row r="68" spans="1:15" x14ac:dyDescent="0.2">
      <c r="A68" s="33" t="str">
        <f>IF(G68="","",COUNT($G$4:$G68))</f>
        <v/>
      </c>
      <c r="B68" t="str">
        <f>IF('RELACIÓ DETALLADA - TVD'!$N189="x",'RELACIÓ DETALLADA - TVD'!B189,"")</f>
        <v/>
      </c>
      <c r="C68" t="str">
        <f>IF('RELACIÓ DETALLADA - TVD'!$N189="x",'RELACIÓ DETALLADA - TVD'!E189,"")</f>
        <v/>
      </c>
      <c r="D68" t="str">
        <f>IF('RELACIÓ DETALLADA - TVD'!$N189="x",'RELACIÓ DETALLADA - TVD'!F189,"")</f>
        <v/>
      </c>
      <c r="E68" t="str">
        <f>IF('RELACIÓ DETALLADA - TVD'!$N189="x",'RELACIÓ DETALLADA - TVD'!G189,"")</f>
        <v/>
      </c>
      <c r="F68" t="str">
        <f>IF('RELACIÓ DETALLADA - TVD'!$N189="x",'RELACIÓ DETALLADA - TVD'!H189,"")</f>
        <v/>
      </c>
      <c r="G68" t="str">
        <f>IF('RELACIÓ DETALLADA - TVD'!$N189="x",'RELACIÓ DETALLADA - TVD'!I189,"")</f>
        <v/>
      </c>
      <c r="H68" s="33">
        <v>63</v>
      </c>
      <c r="I68" s="33"/>
      <c r="J68" s="45" t="str">
        <f t="shared" si="0"/>
        <v/>
      </c>
      <c r="K68" s="45" t="str">
        <f t="shared" si="1"/>
        <v/>
      </c>
      <c r="L68" s="45" t="str">
        <f t="shared" si="2"/>
        <v/>
      </c>
      <c r="M68" s="46" t="str">
        <f t="shared" si="3"/>
        <v/>
      </c>
      <c r="N68" s="45" t="str">
        <f t="shared" si="4"/>
        <v/>
      </c>
      <c r="O68" s="47" t="str">
        <f t="shared" si="5"/>
        <v/>
      </c>
    </row>
    <row r="69" spans="1:15" x14ac:dyDescent="0.2">
      <c r="A69" s="33" t="str">
        <f>IF(G69="","",COUNT($G$4:$G69))</f>
        <v/>
      </c>
      <c r="B69" t="str">
        <f>IF('RELACIÓ DETALLADA - TVD'!$N190="x",'RELACIÓ DETALLADA - TVD'!B190,"")</f>
        <v/>
      </c>
      <c r="C69" t="str">
        <f>IF('RELACIÓ DETALLADA - TVD'!$N190="x",'RELACIÓ DETALLADA - TVD'!E190,"")</f>
        <v/>
      </c>
      <c r="D69" t="str">
        <f>IF('RELACIÓ DETALLADA - TVD'!$N190="x",'RELACIÓ DETALLADA - TVD'!F190,"")</f>
        <v/>
      </c>
      <c r="E69" t="str">
        <f>IF('RELACIÓ DETALLADA - TVD'!$N190="x",'RELACIÓ DETALLADA - TVD'!G190,"")</f>
        <v/>
      </c>
      <c r="F69" t="str">
        <f>IF('RELACIÓ DETALLADA - TVD'!$N190="x",'RELACIÓ DETALLADA - TVD'!H190,"")</f>
        <v/>
      </c>
      <c r="G69" t="str">
        <f>IF('RELACIÓ DETALLADA - TVD'!$N190="x",'RELACIÓ DETALLADA - TVD'!I190,"")</f>
        <v/>
      </c>
      <c r="H69" s="33">
        <v>64</v>
      </c>
      <c r="I69" s="33"/>
      <c r="J69" s="45" t="str">
        <f t="shared" si="0"/>
        <v/>
      </c>
      <c r="K69" s="45" t="str">
        <f t="shared" si="1"/>
        <v/>
      </c>
      <c r="L69" s="45" t="str">
        <f t="shared" si="2"/>
        <v/>
      </c>
      <c r="M69" s="46" t="str">
        <f t="shared" si="3"/>
        <v/>
      </c>
      <c r="N69" s="45" t="str">
        <f t="shared" si="4"/>
        <v/>
      </c>
      <c r="O69" s="47" t="str">
        <f t="shared" si="5"/>
        <v/>
      </c>
    </row>
    <row r="70" spans="1:15" x14ac:dyDescent="0.2">
      <c r="A70" s="33" t="str">
        <f>IF(G70="","",COUNT($G$4:$G70))</f>
        <v/>
      </c>
      <c r="B70" t="str">
        <f>IF('RELACIÓ DETALLADA - TVD'!$N191="x",'RELACIÓ DETALLADA - TVD'!B191,"")</f>
        <v/>
      </c>
      <c r="C70" t="str">
        <f>IF('RELACIÓ DETALLADA - TVD'!$N191="x",'RELACIÓ DETALLADA - TVD'!E191,"")</f>
        <v/>
      </c>
      <c r="D70" t="str">
        <f>IF('RELACIÓ DETALLADA - TVD'!$N191="x",'RELACIÓ DETALLADA - TVD'!F191,"")</f>
        <v/>
      </c>
      <c r="E70" t="str">
        <f>IF('RELACIÓ DETALLADA - TVD'!$N191="x",'RELACIÓ DETALLADA - TVD'!G191,"")</f>
        <v/>
      </c>
      <c r="F70" t="str">
        <f>IF('RELACIÓ DETALLADA - TVD'!$N191="x",'RELACIÓ DETALLADA - TVD'!H191,"")</f>
        <v/>
      </c>
      <c r="G70" t="str">
        <f>IF('RELACIÓ DETALLADA - TVD'!$N191="x",'RELACIÓ DETALLADA - TVD'!I191,"")</f>
        <v/>
      </c>
      <c r="H70" s="33">
        <v>65</v>
      </c>
      <c r="I70" s="33"/>
      <c r="J70" s="45" t="str">
        <f t="shared" ref="J70:J133" si="6">IFERROR(VLOOKUP($H70,$A$4:$G$381,2,FALSE),"")</f>
        <v/>
      </c>
      <c r="K70" s="45" t="str">
        <f t="shared" ref="K70:K133" si="7">IFERROR(VLOOKUP($H70,$A$4:$G$381,3,FALSE),"")</f>
        <v/>
      </c>
      <c r="L70" s="45" t="str">
        <f t="shared" ref="L70:L133" si="8">IFERROR(VLOOKUP($H70,$A$4:$G$381,4,FALSE),"")</f>
        <v/>
      </c>
      <c r="M70" s="46" t="str">
        <f t="shared" ref="M70:M133" si="9">IFERROR(VLOOKUP($H70,$A$4:$G$381,5,FALSE),"")</f>
        <v/>
      </c>
      <c r="N70" s="45" t="str">
        <f t="shared" ref="N70:N133" si="10">IFERROR(VLOOKUP($H70,$A$4:$G$381,6,FALSE),"")</f>
        <v/>
      </c>
      <c r="O70" s="47" t="str">
        <f t="shared" ref="O70:O133" si="11">IFERROR(VLOOKUP($H70,$A$4:$G$381,7,FALSE),"")</f>
        <v/>
      </c>
    </row>
    <row r="71" spans="1:15" x14ac:dyDescent="0.2">
      <c r="A71" s="33" t="str">
        <f>IF(G71="","",COUNT($G$4:$G71))</f>
        <v/>
      </c>
      <c r="B71" t="str">
        <f>IF('RELACIÓ DETALLADA - TVD'!$N192="x",'RELACIÓ DETALLADA - TVD'!B192,"")</f>
        <v/>
      </c>
      <c r="C71" t="str">
        <f>IF('RELACIÓ DETALLADA - TVD'!$N192="x",'RELACIÓ DETALLADA - TVD'!E192,"")</f>
        <v/>
      </c>
      <c r="D71" t="str">
        <f>IF('RELACIÓ DETALLADA - TVD'!$N192="x",'RELACIÓ DETALLADA - TVD'!F192,"")</f>
        <v/>
      </c>
      <c r="E71" t="str">
        <f>IF('RELACIÓ DETALLADA - TVD'!$N192="x",'RELACIÓ DETALLADA - TVD'!G192,"")</f>
        <v/>
      </c>
      <c r="F71" t="str">
        <f>IF('RELACIÓ DETALLADA - TVD'!$N192="x",'RELACIÓ DETALLADA - TVD'!H192,"")</f>
        <v/>
      </c>
      <c r="G71" t="str">
        <f>IF('RELACIÓ DETALLADA - TVD'!$N192="x",'RELACIÓ DETALLADA - TVD'!I192,"")</f>
        <v/>
      </c>
      <c r="H71" s="33">
        <v>66</v>
      </c>
      <c r="I71" s="33"/>
      <c r="J71" s="45" t="str">
        <f t="shared" si="6"/>
        <v/>
      </c>
      <c r="K71" s="45" t="str">
        <f t="shared" si="7"/>
        <v/>
      </c>
      <c r="L71" s="45" t="str">
        <f t="shared" si="8"/>
        <v/>
      </c>
      <c r="M71" s="46" t="str">
        <f t="shared" si="9"/>
        <v/>
      </c>
      <c r="N71" s="45" t="str">
        <f t="shared" si="10"/>
        <v/>
      </c>
      <c r="O71" s="47" t="str">
        <f t="shared" si="11"/>
        <v/>
      </c>
    </row>
    <row r="72" spans="1:15" x14ac:dyDescent="0.2">
      <c r="A72" s="33" t="str">
        <f>IF(G72="","",COUNT($G$4:$G72))</f>
        <v/>
      </c>
      <c r="B72" t="str">
        <f>IF('RELACIÓ DETALLADA - TVD'!$N193="x",'RELACIÓ DETALLADA - TVD'!B193,"")</f>
        <v/>
      </c>
      <c r="C72" t="str">
        <f>IF('RELACIÓ DETALLADA - TVD'!$N193="x",'RELACIÓ DETALLADA - TVD'!E193,"")</f>
        <v/>
      </c>
      <c r="D72" t="str">
        <f>IF('RELACIÓ DETALLADA - TVD'!$N193="x",'RELACIÓ DETALLADA - TVD'!F193,"")</f>
        <v/>
      </c>
      <c r="E72" t="str">
        <f>IF('RELACIÓ DETALLADA - TVD'!$N193="x",'RELACIÓ DETALLADA - TVD'!G193,"")</f>
        <v/>
      </c>
      <c r="F72" t="str">
        <f>IF('RELACIÓ DETALLADA - TVD'!$N193="x",'RELACIÓ DETALLADA - TVD'!H193,"")</f>
        <v/>
      </c>
      <c r="G72" t="str">
        <f>IF('RELACIÓ DETALLADA - TVD'!$N193="x",'RELACIÓ DETALLADA - TVD'!I193,"")</f>
        <v/>
      </c>
      <c r="H72" s="33">
        <v>67</v>
      </c>
      <c r="I72" s="33"/>
      <c r="J72" s="45" t="str">
        <f t="shared" si="6"/>
        <v/>
      </c>
      <c r="K72" s="45" t="str">
        <f t="shared" si="7"/>
        <v/>
      </c>
      <c r="L72" s="45" t="str">
        <f t="shared" si="8"/>
        <v/>
      </c>
      <c r="M72" s="46" t="str">
        <f t="shared" si="9"/>
        <v/>
      </c>
      <c r="N72" s="45" t="str">
        <f t="shared" si="10"/>
        <v/>
      </c>
      <c r="O72" s="47" t="str">
        <f t="shared" si="11"/>
        <v/>
      </c>
    </row>
    <row r="73" spans="1:15" x14ac:dyDescent="0.2">
      <c r="A73" s="33" t="str">
        <f>IF(G73="","",COUNT($G$4:$G73))</f>
        <v/>
      </c>
      <c r="B73" t="str">
        <f>IF('RELACIÓ DETALLADA - TVD'!$N194="x",'RELACIÓ DETALLADA - TVD'!B194,"")</f>
        <v/>
      </c>
      <c r="C73" t="str">
        <f>IF('RELACIÓ DETALLADA - TVD'!$N194="x",'RELACIÓ DETALLADA - TVD'!E194,"")</f>
        <v/>
      </c>
      <c r="D73" t="str">
        <f>IF('RELACIÓ DETALLADA - TVD'!$N194="x",'RELACIÓ DETALLADA - TVD'!F194,"")</f>
        <v/>
      </c>
      <c r="E73" t="str">
        <f>IF('RELACIÓ DETALLADA - TVD'!$N194="x",'RELACIÓ DETALLADA - TVD'!G194,"")</f>
        <v/>
      </c>
      <c r="F73" t="str">
        <f>IF('RELACIÓ DETALLADA - TVD'!$N194="x",'RELACIÓ DETALLADA - TVD'!H194,"")</f>
        <v/>
      </c>
      <c r="G73" t="str">
        <f>IF('RELACIÓ DETALLADA - TVD'!$N194="x",'RELACIÓ DETALLADA - TVD'!I194,"")</f>
        <v/>
      </c>
      <c r="H73" s="33">
        <v>68</v>
      </c>
      <c r="I73" s="33"/>
      <c r="J73" s="45" t="str">
        <f t="shared" si="6"/>
        <v/>
      </c>
      <c r="K73" s="45" t="str">
        <f t="shared" si="7"/>
        <v/>
      </c>
      <c r="L73" s="45" t="str">
        <f t="shared" si="8"/>
        <v/>
      </c>
      <c r="M73" s="46" t="str">
        <f t="shared" si="9"/>
        <v/>
      </c>
      <c r="N73" s="45" t="str">
        <f t="shared" si="10"/>
        <v/>
      </c>
      <c r="O73" s="47" t="str">
        <f t="shared" si="11"/>
        <v/>
      </c>
    </row>
    <row r="74" spans="1:15" x14ac:dyDescent="0.2">
      <c r="A74" s="33" t="str">
        <f>IF(G74="","",COUNT($G$4:$G74))</f>
        <v/>
      </c>
      <c r="B74" t="str">
        <f>IF('RELACIÓ DETALLADA - TVD'!$N195="x",'RELACIÓ DETALLADA - TVD'!B195,"")</f>
        <v/>
      </c>
      <c r="C74" t="str">
        <f>IF('RELACIÓ DETALLADA - TVD'!$N195="x",'RELACIÓ DETALLADA - TVD'!E195,"")</f>
        <v/>
      </c>
      <c r="D74" t="str">
        <f>IF('RELACIÓ DETALLADA - TVD'!$N195="x",'RELACIÓ DETALLADA - TVD'!F195,"")</f>
        <v/>
      </c>
      <c r="E74" t="str">
        <f>IF('RELACIÓ DETALLADA - TVD'!$N195="x",'RELACIÓ DETALLADA - TVD'!G195,"")</f>
        <v/>
      </c>
      <c r="F74" t="str">
        <f>IF('RELACIÓ DETALLADA - TVD'!$N195="x",'RELACIÓ DETALLADA - TVD'!H195,"")</f>
        <v/>
      </c>
      <c r="G74" t="str">
        <f>IF('RELACIÓ DETALLADA - TVD'!$N195="x",'RELACIÓ DETALLADA - TVD'!I195,"")</f>
        <v/>
      </c>
      <c r="H74" s="33">
        <v>69</v>
      </c>
      <c r="I74" s="33"/>
      <c r="J74" s="45" t="str">
        <f t="shared" si="6"/>
        <v/>
      </c>
      <c r="K74" s="45" t="str">
        <f t="shared" si="7"/>
        <v/>
      </c>
      <c r="L74" s="45" t="str">
        <f t="shared" si="8"/>
        <v/>
      </c>
      <c r="M74" s="46" t="str">
        <f t="shared" si="9"/>
        <v/>
      </c>
      <c r="N74" s="45" t="str">
        <f t="shared" si="10"/>
        <v/>
      </c>
      <c r="O74" s="47" t="str">
        <f t="shared" si="11"/>
        <v/>
      </c>
    </row>
    <row r="75" spans="1:15" x14ac:dyDescent="0.2">
      <c r="A75" s="33" t="str">
        <f>IF(G75="","",COUNT($G$4:$G75))</f>
        <v/>
      </c>
      <c r="B75" t="str">
        <f>IF('RELACIÓ DETALLADA - TVD'!$N196="x",'RELACIÓ DETALLADA - TVD'!B196,"")</f>
        <v/>
      </c>
      <c r="C75" t="str">
        <f>IF('RELACIÓ DETALLADA - TVD'!$N196="x",'RELACIÓ DETALLADA - TVD'!E196,"")</f>
        <v/>
      </c>
      <c r="D75" t="str">
        <f>IF('RELACIÓ DETALLADA - TVD'!$N196="x",'RELACIÓ DETALLADA - TVD'!F196,"")</f>
        <v/>
      </c>
      <c r="E75" t="str">
        <f>IF('RELACIÓ DETALLADA - TVD'!$N196="x",'RELACIÓ DETALLADA - TVD'!G196,"")</f>
        <v/>
      </c>
      <c r="F75" t="str">
        <f>IF('RELACIÓ DETALLADA - TVD'!$N196="x",'RELACIÓ DETALLADA - TVD'!H196,"")</f>
        <v/>
      </c>
      <c r="G75" t="str">
        <f>IF('RELACIÓ DETALLADA - TVD'!$N196="x",'RELACIÓ DETALLADA - TVD'!I196,"")</f>
        <v/>
      </c>
      <c r="H75" s="33">
        <v>70</v>
      </c>
      <c r="I75" s="33"/>
      <c r="J75" s="45" t="str">
        <f t="shared" si="6"/>
        <v/>
      </c>
      <c r="K75" s="45" t="str">
        <f t="shared" si="7"/>
        <v/>
      </c>
      <c r="L75" s="45" t="str">
        <f t="shared" si="8"/>
        <v/>
      </c>
      <c r="M75" s="46" t="str">
        <f t="shared" si="9"/>
        <v/>
      </c>
      <c r="N75" s="45" t="str">
        <f t="shared" si="10"/>
        <v/>
      </c>
      <c r="O75" s="47" t="str">
        <f t="shared" si="11"/>
        <v/>
      </c>
    </row>
    <row r="76" spans="1:15" x14ac:dyDescent="0.2">
      <c r="A76" s="33" t="str">
        <f>IF(G76="","",COUNT($G$4:$G76))</f>
        <v/>
      </c>
      <c r="B76" t="str">
        <f>IF('RELACIÓ DETALLADA - TVD'!$N197="x",'RELACIÓ DETALLADA - TVD'!B197,"")</f>
        <v/>
      </c>
      <c r="C76" t="str">
        <f>IF('RELACIÓ DETALLADA - TVD'!$N197="x",'RELACIÓ DETALLADA - TVD'!E197,"")</f>
        <v/>
      </c>
      <c r="D76" t="str">
        <f>IF('RELACIÓ DETALLADA - TVD'!$N197="x",'RELACIÓ DETALLADA - TVD'!F197,"")</f>
        <v/>
      </c>
      <c r="E76" t="str">
        <f>IF('RELACIÓ DETALLADA - TVD'!$N197="x",'RELACIÓ DETALLADA - TVD'!G197,"")</f>
        <v/>
      </c>
      <c r="F76" t="str">
        <f>IF('RELACIÓ DETALLADA - TVD'!$N197="x",'RELACIÓ DETALLADA - TVD'!H197,"")</f>
        <v/>
      </c>
      <c r="G76" t="str">
        <f>IF('RELACIÓ DETALLADA - TVD'!$N197="x",'RELACIÓ DETALLADA - TVD'!I197,"")</f>
        <v/>
      </c>
      <c r="H76" s="33">
        <v>71</v>
      </c>
      <c r="I76" s="33"/>
      <c r="J76" s="45" t="str">
        <f t="shared" si="6"/>
        <v/>
      </c>
      <c r="K76" s="45" t="str">
        <f t="shared" si="7"/>
        <v/>
      </c>
      <c r="L76" s="45" t="str">
        <f t="shared" si="8"/>
        <v/>
      </c>
      <c r="M76" s="46" t="str">
        <f t="shared" si="9"/>
        <v/>
      </c>
      <c r="N76" s="45" t="str">
        <f t="shared" si="10"/>
        <v/>
      </c>
      <c r="O76" s="47" t="str">
        <f t="shared" si="11"/>
        <v/>
      </c>
    </row>
    <row r="77" spans="1:15" x14ac:dyDescent="0.2">
      <c r="A77" s="33" t="str">
        <f>IF(G77="","",COUNT($G$4:$G77))</f>
        <v/>
      </c>
      <c r="B77" t="str">
        <f>IF('RELACIÓ DETALLADA - TVD'!$N198="x",'RELACIÓ DETALLADA - TVD'!B198,"")</f>
        <v/>
      </c>
      <c r="C77" t="str">
        <f>IF('RELACIÓ DETALLADA - TVD'!$N198="x",'RELACIÓ DETALLADA - TVD'!E198,"")</f>
        <v/>
      </c>
      <c r="D77" t="str">
        <f>IF('RELACIÓ DETALLADA - TVD'!$N198="x",'RELACIÓ DETALLADA - TVD'!F198,"")</f>
        <v/>
      </c>
      <c r="E77" t="str">
        <f>IF('RELACIÓ DETALLADA - TVD'!$N198="x",'RELACIÓ DETALLADA - TVD'!G198,"")</f>
        <v/>
      </c>
      <c r="F77" t="str">
        <f>IF('RELACIÓ DETALLADA - TVD'!$N198="x",'RELACIÓ DETALLADA - TVD'!H198,"")</f>
        <v/>
      </c>
      <c r="G77" t="str">
        <f>IF('RELACIÓ DETALLADA - TVD'!$N198="x",'RELACIÓ DETALLADA - TVD'!I198,"")</f>
        <v/>
      </c>
      <c r="H77" s="33">
        <v>72</v>
      </c>
      <c r="I77" s="33"/>
      <c r="J77" s="45" t="str">
        <f t="shared" si="6"/>
        <v/>
      </c>
      <c r="K77" s="45" t="str">
        <f t="shared" si="7"/>
        <v/>
      </c>
      <c r="L77" s="45" t="str">
        <f t="shared" si="8"/>
        <v/>
      </c>
      <c r="M77" s="46" t="str">
        <f t="shared" si="9"/>
        <v/>
      </c>
      <c r="N77" s="45" t="str">
        <f t="shared" si="10"/>
        <v/>
      </c>
      <c r="O77" s="47" t="str">
        <f t="shared" si="11"/>
        <v/>
      </c>
    </row>
    <row r="78" spans="1:15" x14ac:dyDescent="0.2">
      <c r="A78" s="33" t="str">
        <f>IF(G78="","",COUNT($G$4:$G78))</f>
        <v/>
      </c>
      <c r="B78" t="str">
        <f>IF('RELACIÓ DETALLADA - TVD'!$N199="x",'RELACIÓ DETALLADA - TVD'!B199,"")</f>
        <v/>
      </c>
      <c r="C78" t="str">
        <f>IF('RELACIÓ DETALLADA - TVD'!$N199="x",'RELACIÓ DETALLADA - TVD'!E199,"")</f>
        <v/>
      </c>
      <c r="D78" t="str">
        <f>IF('RELACIÓ DETALLADA - TVD'!$N199="x",'RELACIÓ DETALLADA - TVD'!F199,"")</f>
        <v/>
      </c>
      <c r="E78" t="str">
        <f>IF('RELACIÓ DETALLADA - TVD'!$N199="x",'RELACIÓ DETALLADA - TVD'!G199,"")</f>
        <v/>
      </c>
      <c r="F78" t="str">
        <f>IF('RELACIÓ DETALLADA - TVD'!$N199="x",'RELACIÓ DETALLADA - TVD'!H199,"")</f>
        <v/>
      </c>
      <c r="G78" t="str">
        <f>IF('RELACIÓ DETALLADA - TVD'!$N199="x",'RELACIÓ DETALLADA - TVD'!I199,"")</f>
        <v/>
      </c>
      <c r="H78" s="33">
        <v>73</v>
      </c>
      <c r="I78" s="33"/>
      <c r="J78" s="45" t="str">
        <f t="shared" si="6"/>
        <v/>
      </c>
      <c r="K78" s="45" t="str">
        <f t="shared" si="7"/>
        <v/>
      </c>
      <c r="L78" s="45" t="str">
        <f t="shared" si="8"/>
        <v/>
      </c>
      <c r="M78" s="46" t="str">
        <f t="shared" si="9"/>
        <v/>
      </c>
      <c r="N78" s="45" t="str">
        <f t="shared" si="10"/>
        <v/>
      </c>
      <c r="O78" s="47" t="str">
        <f t="shared" si="11"/>
        <v/>
      </c>
    </row>
    <row r="79" spans="1:15" x14ac:dyDescent="0.2">
      <c r="A79" s="33" t="str">
        <f>IF(G79="","",COUNT($G$4:$G79))</f>
        <v/>
      </c>
      <c r="B79" t="str">
        <f>IF('RELACIÓ DETALLADA - TVD'!$N200="x",'RELACIÓ DETALLADA - TVD'!B200,"")</f>
        <v/>
      </c>
      <c r="C79" t="str">
        <f>IF('RELACIÓ DETALLADA - TVD'!$N200="x",'RELACIÓ DETALLADA - TVD'!E200,"")</f>
        <v/>
      </c>
      <c r="D79" t="str">
        <f>IF('RELACIÓ DETALLADA - TVD'!$N200="x",'RELACIÓ DETALLADA - TVD'!F200,"")</f>
        <v/>
      </c>
      <c r="E79" t="str">
        <f>IF('RELACIÓ DETALLADA - TVD'!$N200="x",'RELACIÓ DETALLADA - TVD'!G200,"")</f>
        <v/>
      </c>
      <c r="F79" t="str">
        <f>IF('RELACIÓ DETALLADA - TVD'!$N200="x",'RELACIÓ DETALLADA - TVD'!H200,"")</f>
        <v/>
      </c>
      <c r="G79" t="str">
        <f>IF('RELACIÓ DETALLADA - TVD'!$N200="x",'RELACIÓ DETALLADA - TVD'!I200,"")</f>
        <v/>
      </c>
      <c r="H79" s="33">
        <v>74</v>
      </c>
      <c r="I79" s="33"/>
      <c r="J79" s="45" t="str">
        <f t="shared" si="6"/>
        <v/>
      </c>
      <c r="K79" s="45" t="str">
        <f t="shared" si="7"/>
        <v/>
      </c>
      <c r="L79" s="45" t="str">
        <f t="shared" si="8"/>
        <v/>
      </c>
      <c r="M79" s="46" t="str">
        <f t="shared" si="9"/>
        <v/>
      </c>
      <c r="N79" s="45" t="str">
        <f t="shared" si="10"/>
        <v/>
      </c>
      <c r="O79" s="47" t="str">
        <f t="shared" si="11"/>
        <v/>
      </c>
    </row>
    <row r="80" spans="1:15" x14ac:dyDescent="0.2">
      <c r="A80" s="33" t="str">
        <f>IF(G80="","",COUNT($G$4:$G80))</f>
        <v/>
      </c>
      <c r="B80" t="str">
        <f>IF('RELACIÓ DETALLADA - TVD'!$N201="x",'RELACIÓ DETALLADA - TVD'!B201,"")</f>
        <v/>
      </c>
      <c r="C80" t="str">
        <f>IF('RELACIÓ DETALLADA - TVD'!$N201="x",'RELACIÓ DETALLADA - TVD'!E201,"")</f>
        <v/>
      </c>
      <c r="D80" t="str">
        <f>IF('RELACIÓ DETALLADA - TVD'!$N201="x",'RELACIÓ DETALLADA - TVD'!F201,"")</f>
        <v/>
      </c>
      <c r="E80" t="str">
        <f>IF('RELACIÓ DETALLADA - TVD'!$N201="x",'RELACIÓ DETALLADA - TVD'!G201,"")</f>
        <v/>
      </c>
      <c r="F80" t="str">
        <f>IF('RELACIÓ DETALLADA - TVD'!$N201="x",'RELACIÓ DETALLADA - TVD'!H201,"")</f>
        <v/>
      </c>
      <c r="G80" t="str">
        <f>IF('RELACIÓ DETALLADA - TVD'!$N201="x",'RELACIÓ DETALLADA - TVD'!I201,"")</f>
        <v/>
      </c>
      <c r="H80" s="33">
        <v>75</v>
      </c>
      <c r="I80" s="33"/>
      <c r="J80" s="45" t="str">
        <f t="shared" si="6"/>
        <v/>
      </c>
      <c r="K80" s="45" t="str">
        <f t="shared" si="7"/>
        <v/>
      </c>
      <c r="L80" s="45" t="str">
        <f t="shared" si="8"/>
        <v/>
      </c>
      <c r="M80" s="46" t="str">
        <f t="shared" si="9"/>
        <v/>
      </c>
      <c r="N80" s="45" t="str">
        <f t="shared" si="10"/>
        <v/>
      </c>
      <c r="O80" s="47" t="str">
        <f t="shared" si="11"/>
        <v/>
      </c>
    </row>
    <row r="81" spans="1:15" x14ac:dyDescent="0.2">
      <c r="A81" s="33" t="str">
        <f>IF(G81="","",COUNT($G$4:$G81))</f>
        <v/>
      </c>
      <c r="B81" t="str">
        <f>IF('RELACIÓ DETALLADA - TVD'!$N202="x",'RELACIÓ DETALLADA - TVD'!B202,"")</f>
        <v/>
      </c>
      <c r="C81" t="str">
        <f>IF('RELACIÓ DETALLADA - TVD'!$N202="x",'RELACIÓ DETALLADA - TVD'!E202,"")</f>
        <v/>
      </c>
      <c r="D81" t="str">
        <f>IF('RELACIÓ DETALLADA - TVD'!$N202="x",'RELACIÓ DETALLADA - TVD'!F202,"")</f>
        <v/>
      </c>
      <c r="E81" t="str">
        <f>IF('RELACIÓ DETALLADA - TVD'!$N202="x",'RELACIÓ DETALLADA - TVD'!G202,"")</f>
        <v/>
      </c>
      <c r="F81" t="str">
        <f>IF('RELACIÓ DETALLADA - TVD'!$N202="x",'RELACIÓ DETALLADA - TVD'!H202,"")</f>
        <v/>
      </c>
      <c r="G81" t="str">
        <f>IF('RELACIÓ DETALLADA - TVD'!$N202="x",'RELACIÓ DETALLADA - TVD'!I202,"")</f>
        <v/>
      </c>
      <c r="H81" s="33">
        <v>76</v>
      </c>
      <c r="I81" s="33"/>
      <c r="J81" s="45" t="str">
        <f t="shared" si="6"/>
        <v/>
      </c>
      <c r="K81" s="45" t="str">
        <f t="shared" si="7"/>
        <v/>
      </c>
      <c r="L81" s="45" t="str">
        <f t="shared" si="8"/>
        <v/>
      </c>
      <c r="M81" s="46" t="str">
        <f t="shared" si="9"/>
        <v/>
      </c>
      <c r="N81" s="45" t="str">
        <f t="shared" si="10"/>
        <v/>
      </c>
      <c r="O81" s="47" t="str">
        <f t="shared" si="11"/>
        <v/>
      </c>
    </row>
    <row r="82" spans="1:15" x14ac:dyDescent="0.2">
      <c r="A82" s="33" t="str">
        <f>IF(G82="","",COUNT($G$4:$G82))</f>
        <v/>
      </c>
      <c r="B82" t="str">
        <f>IF('RELACIÓ DETALLADA - TVD'!$N203="x",'RELACIÓ DETALLADA - TVD'!B203,"")</f>
        <v/>
      </c>
      <c r="C82" t="str">
        <f>IF('RELACIÓ DETALLADA - TVD'!$N203="x",'RELACIÓ DETALLADA - TVD'!E203,"")</f>
        <v/>
      </c>
      <c r="D82" t="str">
        <f>IF('RELACIÓ DETALLADA - TVD'!$N203="x",'RELACIÓ DETALLADA - TVD'!F203,"")</f>
        <v/>
      </c>
      <c r="E82" t="str">
        <f>IF('RELACIÓ DETALLADA - TVD'!$N203="x",'RELACIÓ DETALLADA - TVD'!G203,"")</f>
        <v/>
      </c>
      <c r="F82" t="str">
        <f>IF('RELACIÓ DETALLADA - TVD'!$N203="x",'RELACIÓ DETALLADA - TVD'!H203,"")</f>
        <v/>
      </c>
      <c r="G82" t="str">
        <f>IF('RELACIÓ DETALLADA - TVD'!$N203="x",'RELACIÓ DETALLADA - TVD'!I203,"")</f>
        <v/>
      </c>
      <c r="H82" s="33">
        <v>77</v>
      </c>
      <c r="I82" s="33"/>
      <c r="J82" s="45" t="str">
        <f t="shared" si="6"/>
        <v/>
      </c>
      <c r="K82" s="45" t="str">
        <f t="shared" si="7"/>
        <v/>
      </c>
      <c r="L82" s="45" t="str">
        <f t="shared" si="8"/>
        <v/>
      </c>
      <c r="M82" s="46" t="str">
        <f t="shared" si="9"/>
        <v/>
      </c>
      <c r="N82" s="45" t="str">
        <f t="shared" si="10"/>
        <v/>
      </c>
      <c r="O82" s="47" t="str">
        <f t="shared" si="11"/>
        <v/>
      </c>
    </row>
    <row r="83" spans="1:15" x14ac:dyDescent="0.2">
      <c r="A83" s="33" t="str">
        <f>IF(G83="","",COUNT($G$4:$G83))</f>
        <v/>
      </c>
      <c r="B83" t="str">
        <f>IF('RELACIÓ DETALLADA - TVD'!$N204="x",'RELACIÓ DETALLADA - TVD'!B204,"")</f>
        <v/>
      </c>
      <c r="C83" t="str">
        <f>IF('RELACIÓ DETALLADA - TVD'!$N204="x",'RELACIÓ DETALLADA - TVD'!E204,"")</f>
        <v/>
      </c>
      <c r="D83" t="str">
        <f>IF('RELACIÓ DETALLADA - TVD'!$N204="x",'RELACIÓ DETALLADA - TVD'!F204,"")</f>
        <v/>
      </c>
      <c r="E83" t="str">
        <f>IF('RELACIÓ DETALLADA - TVD'!$N204="x",'RELACIÓ DETALLADA - TVD'!G204,"")</f>
        <v/>
      </c>
      <c r="F83" t="str">
        <f>IF('RELACIÓ DETALLADA - TVD'!$N204="x",'RELACIÓ DETALLADA - TVD'!H204,"")</f>
        <v/>
      </c>
      <c r="G83" t="str">
        <f>IF('RELACIÓ DETALLADA - TVD'!$N204="x",'RELACIÓ DETALLADA - TVD'!I204,"")</f>
        <v/>
      </c>
      <c r="H83" s="33">
        <v>78</v>
      </c>
      <c r="I83" s="33"/>
      <c r="J83" s="45" t="str">
        <f t="shared" si="6"/>
        <v/>
      </c>
      <c r="K83" s="45" t="str">
        <f t="shared" si="7"/>
        <v/>
      </c>
      <c r="L83" s="45" t="str">
        <f t="shared" si="8"/>
        <v/>
      </c>
      <c r="M83" s="46" t="str">
        <f t="shared" si="9"/>
        <v/>
      </c>
      <c r="N83" s="45" t="str">
        <f t="shared" si="10"/>
        <v/>
      </c>
      <c r="O83" s="47" t="str">
        <f t="shared" si="11"/>
        <v/>
      </c>
    </row>
    <row r="84" spans="1:15" x14ac:dyDescent="0.2">
      <c r="A84" s="33" t="str">
        <f>IF(G84="","",COUNT($G$4:$G84))</f>
        <v/>
      </c>
      <c r="B84" t="str">
        <f>IF('RELACIÓ DETALLADA - TVD'!$N205="x",'RELACIÓ DETALLADA - TVD'!B205,"")</f>
        <v/>
      </c>
      <c r="C84" t="str">
        <f>IF('RELACIÓ DETALLADA - TVD'!$N205="x",'RELACIÓ DETALLADA - TVD'!E205,"")</f>
        <v/>
      </c>
      <c r="D84" t="str">
        <f>IF('RELACIÓ DETALLADA - TVD'!$N205="x",'RELACIÓ DETALLADA - TVD'!F205,"")</f>
        <v/>
      </c>
      <c r="E84" t="str">
        <f>IF('RELACIÓ DETALLADA - TVD'!$N205="x",'RELACIÓ DETALLADA - TVD'!G205,"")</f>
        <v/>
      </c>
      <c r="F84" t="str">
        <f>IF('RELACIÓ DETALLADA - TVD'!$N205="x",'RELACIÓ DETALLADA - TVD'!H205,"")</f>
        <v/>
      </c>
      <c r="G84" t="str">
        <f>IF('RELACIÓ DETALLADA - TVD'!$N205="x",'RELACIÓ DETALLADA - TVD'!I205,"")</f>
        <v/>
      </c>
      <c r="H84" s="33">
        <v>79</v>
      </c>
      <c r="I84" s="33"/>
      <c r="J84" s="45" t="str">
        <f t="shared" si="6"/>
        <v/>
      </c>
      <c r="K84" s="45" t="str">
        <f t="shared" si="7"/>
        <v/>
      </c>
      <c r="L84" s="45" t="str">
        <f t="shared" si="8"/>
        <v/>
      </c>
      <c r="M84" s="46" t="str">
        <f t="shared" si="9"/>
        <v/>
      </c>
      <c r="N84" s="45" t="str">
        <f t="shared" si="10"/>
        <v/>
      </c>
      <c r="O84" s="47" t="str">
        <f t="shared" si="11"/>
        <v/>
      </c>
    </row>
    <row r="85" spans="1:15" x14ac:dyDescent="0.2">
      <c r="A85" s="33" t="str">
        <f>IF(G85="","",COUNT($G$4:$G85))</f>
        <v/>
      </c>
      <c r="B85" t="str">
        <f>IF('RELACIÓ DETALLADA - TVD'!$N206="x",'RELACIÓ DETALLADA - TVD'!B206,"")</f>
        <v/>
      </c>
      <c r="C85" t="str">
        <f>IF('RELACIÓ DETALLADA - TVD'!$N206="x",'RELACIÓ DETALLADA - TVD'!E206,"")</f>
        <v/>
      </c>
      <c r="D85" t="str">
        <f>IF('RELACIÓ DETALLADA - TVD'!$N206="x",'RELACIÓ DETALLADA - TVD'!F206,"")</f>
        <v/>
      </c>
      <c r="E85" t="str">
        <f>IF('RELACIÓ DETALLADA - TVD'!$N206="x",'RELACIÓ DETALLADA - TVD'!G206,"")</f>
        <v/>
      </c>
      <c r="F85" t="str">
        <f>IF('RELACIÓ DETALLADA - TVD'!$N206="x",'RELACIÓ DETALLADA - TVD'!H206,"")</f>
        <v/>
      </c>
      <c r="G85" t="str">
        <f>IF('RELACIÓ DETALLADA - TVD'!$N206="x",'RELACIÓ DETALLADA - TVD'!I206,"")</f>
        <v/>
      </c>
      <c r="H85" s="33">
        <v>80</v>
      </c>
      <c r="I85" s="33"/>
      <c r="J85" s="45" t="str">
        <f t="shared" si="6"/>
        <v/>
      </c>
      <c r="K85" s="45" t="str">
        <f t="shared" si="7"/>
        <v/>
      </c>
      <c r="L85" s="45" t="str">
        <f t="shared" si="8"/>
        <v/>
      </c>
      <c r="M85" s="46" t="str">
        <f t="shared" si="9"/>
        <v/>
      </c>
      <c r="N85" s="45" t="str">
        <f t="shared" si="10"/>
        <v/>
      </c>
      <c r="O85" s="47" t="str">
        <f t="shared" si="11"/>
        <v/>
      </c>
    </row>
    <row r="86" spans="1:15" x14ac:dyDescent="0.2">
      <c r="A86" s="33" t="str">
        <f>IF(G86="","",COUNT($G$4:$G86))</f>
        <v/>
      </c>
      <c r="B86" t="str">
        <f>IF('RELACIÓ DETALLADA - TVD'!$N207="x",'RELACIÓ DETALLADA - TVD'!B207,"")</f>
        <v/>
      </c>
      <c r="C86" t="str">
        <f>IF('RELACIÓ DETALLADA - TVD'!$N207="x",'RELACIÓ DETALLADA - TVD'!E207,"")</f>
        <v/>
      </c>
      <c r="D86" t="str">
        <f>IF('RELACIÓ DETALLADA - TVD'!$N207="x",'RELACIÓ DETALLADA - TVD'!F207,"")</f>
        <v/>
      </c>
      <c r="E86" t="str">
        <f>IF('RELACIÓ DETALLADA - TVD'!$N207="x",'RELACIÓ DETALLADA - TVD'!G207,"")</f>
        <v/>
      </c>
      <c r="F86" t="str">
        <f>IF('RELACIÓ DETALLADA - TVD'!$N207="x",'RELACIÓ DETALLADA - TVD'!H207,"")</f>
        <v/>
      </c>
      <c r="G86" t="str">
        <f>IF('RELACIÓ DETALLADA - TVD'!$N207="x",'RELACIÓ DETALLADA - TVD'!I207,"")</f>
        <v/>
      </c>
      <c r="H86" s="33">
        <v>81</v>
      </c>
      <c r="I86" s="33"/>
      <c r="J86" s="45" t="str">
        <f t="shared" si="6"/>
        <v/>
      </c>
      <c r="K86" s="45" t="str">
        <f t="shared" si="7"/>
        <v/>
      </c>
      <c r="L86" s="45" t="str">
        <f t="shared" si="8"/>
        <v/>
      </c>
      <c r="M86" s="46" t="str">
        <f t="shared" si="9"/>
        <v/>
      </c>
      <c r="N86" s="45" t="str">
        <f t="shared" si="10"/>
        <v/>
      </c>
      <c r="O86" s="47" t="str">
        <f t="shared" si="11"/>
        <v/>
      </c>
    </row>
    <row r="87" spans="1:15" x14ac:dyDescent="0.2">
      <c r="A87" s="33" t="str">
        <f>IF(G87="","",COUNT($G$4:$G87))</f>
        <v/>
      </c>
      <c r="B87" t="str">
        <f>IF('RELACIÓ DETALLADA - TVD'!$N208="x",'RELACIÓ DETALLADA - TVD'!B208,"")</f>
        <v/>
      </c>
      <c r="C87" t="str">
        <f>IF('RELACIÓ DETALLADA - TVD'!$N208="x",'RELACIÓ DETALLADA - TVD'!E208,"")</f>
        <v/>
      </c>
      <c r="D87" t="str">
        <f>IF('RELACIÓ DETALLADA - TVD'!$N208="x",'RELACIÓ DETALLADA - TVD'!F208,"")</f>
        <v/>
      </c>
      <c r="E87" t="str">
        <f>IF('RELACIÓ DETALLADA - TVD'!$N208="x",'RELACIÓ DETALLADA - TVD'!G208,"")</f>
        <v/>
      </c>
      <c r="F87" t="str">
        <f>IF('RELACIÓ DETALLADA - TVD'!$N208="x",'RELACIÓ DETALLADA - TVD'!H208,"")</f>
        <v/>
      </c>
      <c r="G87" t="str">
        <f>IF('RELACIÓ DETALLADA - TVD'!$N208="x",'RELACIÓ DETALLADA - TVD'!I208,"")</f>
        <v/>
      </c>
      <c r="H87" s="33">
        <v>82</v>
      </c>
      <c r="I87" s="33"/>
      <c r="J87" s="45" t="str">
        <f t="shared" si="6"/>
        <v/>
      </c>
      <c r="K87" s="45" t="str">
        <f t="shared" si="7"/>
        <v/>
      </c>
      <c r="L87" s="45" t="str">
        <f t="shared" si="8"/>
        <v/>
      </c>
      <c r="M87" s="46" t="str">
        <f t="shared" si="9"/>
        <v/>
      </c>
      <c r="N87" s="45" t="str">
        <f t="shared" si="10"/>
        <v/>
      </c>
      <c r="O87" s="47" t="str">
        <f t="shared" si="11"/>
        <v/>
      </c>
    </row>
    <row r="88" spans="1:15" x14ac:dyDescent="0.2">
      <c r="A88" s="33" t="str">
        <f>IF(G88="","",COUNT($G$4:$G88))</f>
        <v/>
      </c>
      <c r="B88" t="str">
        <f>IF('RELACIÓ DETALLADA - TVD'!$N209="x",'RELACIÓ DETALLADA - TVD'!B209,"")</f>
        <v/>
      </c>
      <c r="C88" t="str">
        <f>IF('RELACIÓ DETALLADA - TVD'!$N209="x",'RELACIÓ DETALLADA - TVD'!E209,"")</f>
        <v/>
      </c>
      <c r="D88" t="str">
        <f>IF('RELACIÓ DETALLADA - TVD'!$N209="x",'RELACIÓ DETALLADA - TVD'!F209,"")</f>
        <v/>
      </c>
      <c r="E88" t="str">
        <f>IF('RELACIÓ DETALLADA - TVD'!$N209="x",'RELACIÓ DETALLADA - TVD'!G209,"")</f>
        <v/>
      </c>
      <c r="F88" t="str">
        <f>IF('RELACIÓ DETALLADA - TVD'!$N209="x",'RELACIÓ DETALLADA - TVD'!H209,"")</f>
        <v/>
      </c>
      <c r="G88" t="str">
        <f>IF('RELACIÓ DETALLADA - TVD'!$N209="x",'RELACIÓ DETALLADA - TVD'!I209,"")</f>
        <v/>
      </c>
      <c r="H88" s="33">
        <v>83</v>
      </c>
      <c r="I88" s="33"/>
      <c r="J88" s="45" t="str">
        <f t="shared" si="6"/>
        <v/>
      </c>
      <c r="K88" s="45" t="str">
        <f t="shared" si="7"/>
        <v/>
      </c>
      <c r="L88" s="45" t="str">
        <f t="shared" si="8"/>
        <v/>
      </c>
      <c r="M88" s="46" t="str">
        <f t="shared" si="9"/>
        <v/>
      </c>
      <c r="N88" s="45" t="str">
        <f t="shared" si="10"/>
        <v/>
      </c>
      <c r="O88" s="47" t="str">
        <f t="shared" si="11"/>
        <v/>
      </c>
    </row>
    <row r="89" spans="1:15" x14ac:dyDescent="0.2">
      <c r="A89" s="33" t="str">
        <f>IF(G89="","",COUNT($G$4:$G89))</f>
        <v/>
      </c>
      <c r="B89" t="str">
        <f>IF('RELACIÓ DETALLADA - TVD'!$N210="x",'RELACIÓ DETALLADA - TVD'!B210,"")</f>
        <v/>
      </c>
      <c r="C89" t="str">
        <f>IF('RELACIÓ DETALLADA - TVD'!$N210="x",'RELACIÓ DETALLADA - TVD'!E210,"")</f>
        <v/>
      </c>
      <c r="D89" t="str">
        <f>IF('RELACIÓ DETALLADA - TVD'!$N210="x",'RELACIÓ DETALLADA - TVD'!F210,"")</f>
        <v/>
      </c>
      <c r="E89" t="str">
        <f>IF('RELACIÓ DETALLADA - TVD'!$N210="x",'RELACIÓ DETALLADA - TVD'!G210,"")</f>
        <v/>
      </c>
      <c r="F89" t="str">
        <f>IF('RELACIÓ DETALLADA - TVD'!$N210="x",'RELACIÓ DETALLADA - TVD'!H210,"")</f>
        <v/>
      </c>
      <c r="G89" t="str">
        <f>IF('RELACIÓ DETALLADA - TVD'!$N210="x",'RELACIÓ DETALLADA - TVD'!I210,"")</f>
        <v/>
      </c>
      <c r="H89" s="33">
        <v>84</v>
      </c>
      <c r="I89" s="33"/>
      <c r="J89" s="45" t="str">
        <f t="shared" si="6"/>
        <v/>
      </c>
      <c r="K89" s="45" t="str">
        <f t="shared" si="7"/>
        <v/>
      </c>
      <c r="L89" s="45" t="str">
        <f t="shared" si="8"/>
        <v/>
      </c>
      <c r="M89" s="46" t="str">
        <f t="shared" si="9"/>
        <v/>
      </c>
      <c r="N89" s="45" t="str">
        <f t="shared" si="10"/>
        <v/>
      </c>
      <c r="O89" s="47" t="str">
        <f t="shared" si="11"/>
        <v/>
      </c>
    </row>
    <row r="90" spans="1:15" x14ac:dyDescent="0.2">
      <c r="A90" s="33" t="str">
        <f>IF(G90="","",COUNT($G$4:$G90))</f>
        <v/>
      </c>
      <c r="B90" t="str">
        <f>IF('RELACIÓ DETALLADA - TVD'!$N211="x",'RELACIÓ DETALLADA - TVD'!B211,"")</f>
        <v/>
      </c>
      <c r="C90" t="str">
        <f>IF('RELACIÓ DETALLADA - TVD'!$N211="x",'RELACIÓ DETALLADA - TVD'!E211,"")</f>
        <v/>
      </c>
      <c r="D90" t="str">
        <f>IF('RELACIÓ DETALLADA - TVD'!$N211="x",'RELACIÓ DETALLADA - TVD'!F211,"")</f>
        <v/>
      </c>
      <c r="E90" t="str">
        <f>IF('RELACIÓ DETALLADA - TVD'!$N211="x",'RELACIÓ DETALLADA - TVD'!G211,"")</f>
        <v/>
      </c>
      <c r="F90" t="str">
        <f>IF('RELACIÓ DETALLADA - TVD'!$N211="x",'RELACIÓ DETALLADA - TVD'!H211,"")</f>
        <v/>
      </c>
      <c r="G90" t="str">
        <f>IF('RELACIÓ DETALLADA - TVD'!$N211="x",'RELACIÓ DETALLADA - TVD'!I211,"")</f>
        <v/>
      </c>
      <c r="H90" s="33">
        <v>85</v>
      </c>
      <c r="I90" s="33"/>
      <c r="J90" s="45" t="str">
        <f t="shared" si="6"/>
        <v/>
      </c>
      <c r="K90" s="45" t="str">
        <f t="shared" si="7"/>
        <v/>
      </c>
      <c r="L90" s="45" t="str">
        <f t="shared" si="8"/>
        <v/>
      </c>
      <c r="M90" s="46" t="str">
        <f t="shared" si="9"/>
        <v/>
      </c>
      <c r="N90" s="45" t="str">
        <f t="shared" si="10"/>
        <v/>
      </c>
      <c r="O90" s="47" t="str">
        <f t="shared" si="11"/>
        <v/>
      </c>
    </row>
    <row r="91" spans="1:15" x14ac:dyDescent="0.2">
      <c r="A91" s="33" t="str">
        <f>IF(G91="","",COUNT($G$4:$G91))</f>
        <v/>
      </c>
      <c r="B91" t="str">
        <f>IF('RELACIÓ DETALLADA - TVD'!$N212="x",'RELACIÓ DETALLADA - TVD'!B212,"")</f>
        <v/>
      </c>
      <c r="C91" t="str">
        <f>IF('RELACIÓ DETALLADA - TVD'!$N212="x",'RELACIÓ DETALLADA - TVD'!E212,"")</f>
        <v/>
      </c>
      <c r="D91" t="str">
        <f>IF('RELACIÓ DETALLADA - TVD'!$N212="x",'RELACIÓ DETALLADA - TVD'!F212,"")</f>
        <v/>
      </c>
      <c r="E91" t="str">
        <f>IF('RELACIÓ DETALLADA - TVD'!$N212="x",'RELACIÓ DETALLADA - TVD'!G212,"")</f>
        <v/>
      </c>
      <c r="F91" t="str">
        <f>IF('RELACIÓ DETALLADA - TVD'!$N212="x",'RELACIÓ DETALLADA - TVD'!H212,"")</f>
        <v/>
      </c>
      <c r="G91" t="str">
        <f>IF('RELACIÓ DETALLADA - TVD'!$N212="x",'RELACIÓ DETALLADA - TVD'!I212,"")</f>
        <v/>
      </c>
      <c r="H91" s="33">
        <v>86</v>
      </c>
      <c r="I91" s="33"/>
      <c r="J91" s="45" t="str">
        <f t="shared" si="6"/>
        <v/>
      </c>
      <c r="K91" s="45" t="str">
        <f t="shared" si="7"/>
        <v/>
      </c>
      <c r="L91" s="45" t="str">
        <f t="shared" si="8"/>
        <v/>
      </c>
      <c r="M91" s="46" t="str">
        <f t="shared" si="9"/>
        <v/>
      </c>
      <c r="N91" s="45" t="str">
        <f t="shared" si="10"/>
        <v/>
      </c>
      <c r="O91" s="47" t="str">
        <f t="shared" si="11"/>
        <v/>
      </c>
    </row>
    <row r="92" spans="1:15" x14ac:dyDescent="0.2">
      <c r="A92" s="33" t="str">
        <f>IF(G92="","",COUNT($G$4:$G92))</f>
        <v/>
      </c>
      <c r="B92" t="str">
        <f>IF('RELACIÓ DETALLADA - TVD'!$N213="x",'RELACIÓ DETALLADA - TVD'!B213,"")</f>
        <v/>
      </c>
      <c r="C92" t="str">
        <f>IF('RELACIÓ DETALLADA - TVD'!$N213="x",'RELACIÓ DETALLADA - TVD'!E213,"")</f>
        <v/>
      </c>
      <c r="D92" t="str">
        <f>IF('RELACIÓ DETALLADA - TVD'!$N213="x",'RELACIÓ DETALLADA - TVD'!F213,"")</f>
        <v/>
      </c>
      <c r="E92" t="str">
        <f>IF('RELACIÓ DETALLADA - TVD'!$N213="x",'RELACIÓ DETALLADA - TVD'!G213,"")</f>
        <v/>
      </c>
      <c r="F92" t="str">
        <f>IF('RELACIÓ DETALLADA - TVD'!$N213="x",'RELACIÓ DETALLADA - TVD'!H213,"")</f>
        <v/>
      </c>
      <c r="G92" t="str">
        <f>IF('RELACIÓ DETALLADA - TVD'!$N213="x",'RELACIÓ DETALLADA - TVD'!I213,"")</f>
        <v/>
      </c>
      <c r="H92" s="33">
        <v>87</v>
      </c>
      <c r="I92" s="33"/>
      <c r="J92" s="45" t="str">
        <f t="shared" si="6"/>
        <v/>
      </c>
      <c r="K92" s="45" t="str">
        <f t="shared" si="7"/>
        <v/>
      </c>
      <c r="L92" s="45" t="str">
        <f t="shared" si="8"/>
        <v/>
      </c>
      <c r="M92" s="46" t="str">
        <f t="shared" si="9"/>
        <v/>
      </c>
      <c r="N92" s="45" t="str">
        <f t="shared" si="10"/>
        <v/>
      </c>
      <c r="O92" s="47" t="str">
        <f t="shared" si="11"/>
        <v/>
      </c>
    </row>
    <row r="93" spans="1:15" x14ac:dyDescent="0.2">
      <c r="A93" s="33" t="str">
        <f>IF(G93="","",COUNT($G$4:$G93))</f>
        <v/>
      </c>
      <c r="B93" t="str">
        <f>IF('RELACIÓ DETALLADA - TVD'!$N214="x",'RELACIÓ DETALLADA - TVD'!B214,"")</f>
        <v/>
      </c>
      <c r="C93" t="str">
        <f>IF('RELACIÓ DETALLADA - TVD'!$N214="x",'RELACIÓ DETALLADA - TVD'!E214,"")</f>
        <v/>
      </c>
      <c r="D93" t="str">
        <f>IF('RELACIÓ DETALLADA - TVD'!$N214="x",'RELACIÓ DETALLADA - TVD'!F214,"")</f>
        <v/>
      </c>
      <c r="E93" t="str">
        <f>IF('RELACIÓ DETALLADA - TVD'!$N214="x",'RELACIÓ DETALLADA - TVD'!G214,"")</f>
        <v/>
      </c>
      <c r="F93" t="str">
        <f>IF('RELACIÓ DETALLADA - TVD'!$N214="x",'RELACIÓ DETALLADA - TVD'!H214,"")</f>
        <v/>
      </c>
      <c r="G93" t="str">
        <f>IF('RELACIÓ DETALLADA - TVD'!$N214="x",'RELACIÓ DETALLADA - TVD'!I214,"")</f>
        <v/>
      </c>
      <c r="H93" s="33">
        <v>88</v>
      </c>
      <c r="I93" s="33"/>
      <c r="J93" s="45" t="str">
        <f t="shared" si="6"/>
        <v/>
      </c>
      <c r="K93" s="45" t="str">
        <f t="shared" si="7"/>
        <v/>
      </c>
      <c r="L93" s="45" t="str">
        <f t="shared" si="8"/>
        <v/>
      </c>
      <c r="M93" s="46" t="str">
        <f t="shared" si="9"/>
        <v/>
      </c>
      <c r="N93" s="45" t="str">
        <f t="shared" si="10"/>
        <v/>
      </c>
      <c r="O93" s="47" t="str">
        <f t="shared" si="11"/>
        <v/>
      </c>
    </row>
    <row r="94" spans="1:15" x14ac:dyDescent="0.2">
      <c r="A94" s="33" t="str">
        <f>IF(G94="","",COUNT($G$4:$G94))</f>
        <v/>
      </c>
      <c r="B94" t="str">
        <f>IF('RELACIÓ DETALLADA - TVD'!$N215="x",'RELACIÓ DETALLADA - TVD'!B215,"")</f>
        <v/>
      </c>
      <c r="C94" t="str">
        <f>IF('RELACIÓ DETALLADA - TVD'!$N215="x",'RELACIÓ DETALLADA - TVD'!E215,"")</f>
        <v/>
      </c>
      <c r="D94" t="str">
        <f>IF('RELACIÓ DETALLADA - TVD'!$N215="x",'RELACIÓ DETALLADA - TVD'!F215,"")</f>
        <v/>
      </c>
      <c r="E94" t="str">
        <f>IF('RELACIÓ DETALLADA - TVD'!$N215="x",'RELACIÓ DETALLADA - TVD'!G215,"")</f>
        <v/>
      </c>
      <c r="F94" t="str">
        <f>IF('RELACIÓ DETALLADA - TVD'!$N215="x",'RELACIÓ DETALLADA - TVD'!H215,"")</f>
        <v/>
      </c>
      <c r="G94" t="str">
        <f>IF('RELACIÓ DETALLADA - TVD'!$N215="x",'RELACIÓ DETALLADA - TVD'!I215,"")</f>
        <v/>
      </c>
      <c r="H94" s="33">
        <v>89</v>
      </c>
      <c r="I94" s="33"/>
      <c r="J94" s="45" t="str">
        <f t="shared" si="6"/>
        <v/>
      </c>
      <c r="K94" s="45" t="str">
        <f t="shared" si="7"/>
        <v/>
      </c>
      <c r="L94" s="45" t="str">
        <f t="shared" si="8"/>
        <v/>
      </c>
      <c r="M94" s="46" t="str">
        <f t="shared" si="9"/>
        <v/>
      </c>
      <c r="N94" s="45" t="str">
        <f t="shared" si="10"/>
        <v/>
      </c>
      <c r="O94" s="47" t="str">
        <f t="shared" si="11"/>
        <v/>
      </c>
    </row>
    <row r="95" spans="1:15" x14ac:dyDescent="0.2">
      <c r="A95" s="33" t="str">
        <f>IF(G95="","",COUNT($G$4:$G95))</f>
        <v/>
      </c>
      <c r="B95" t="str">
        <f>IF('RELACIÓ DETALLADA - TVD'!$N216="x",'RELACIÓ DETALLADA - TVD'!B216,"")</f>
        <v/>
      </c>
      <c r="C95" t="str">
        <f>IF('RELACIÓ DETALLADA - TVD'!$N216="x",'RELACIÓ DETALLADA - TVD'!E216,"")</f>
        <v/>
      </c>
      <c r="D95" t="str">
        <f>IF('RELACIÓ DETALLADA - TVD'!$N216="x",'RELACIÓ DETALLADA - TVD'!F216,"")</f>
        <v/>
      </c>
      <c r="E95" t="str">
        <f>IF('RELACIÓ DETALLADA - TVD'!$N216="x",'RELACIÓ DETALLADA - TVD'!G216,"")</f>
        <v/>
      </c>
      <c r="F95" t="str">
        <f>IF('RELACIÓ DETALLADA - TVD'!$N216="x",'RELACIÓ DETALLADA - TVD'!H216,"")</f>
        <v/>
      </c>
      <c r="G95" t="str">
        <f>IF('RELACIÓ DETALLADA - TVD'!$N216="x",'RELACIÓ DETALLADA - TVD'!I216,"")</f>
        <v/>
      </c>
      <c r="H95" s="33">
        <v>90</v>
      </c>
      <c r="I95" s="33"/>
      <c r="J95" s="45" t="str">
        <f t="shared" si="6"/>
        <v/>
      </c>
      <c r="K95" s="45" t="str">
        <f t="shared" si="7"/>
        <v/>
      </c>
      <c r="L95" s="45" t="str">
        <f t="shared" si="8"/>
        <v/>
      </c>
      <c r="M95" s="46" t="str">
        <f t="shared" si="9"/>
        <v/>
      </c>
      <c r="N95" s="45" t="str">
        <f t="shared" si="10"/>
        <v/>
      </c>
      <c r="O95" s="47" t="str">
        <f t="shared" si="11"/>
        <v/>
      </c>
    </row>
    <row r="96" spans="1:15" x14ac:dyDescent="0.2">
      <c r="A96" s="33" t="str">
        <f>IF(G96="","",COUNT($G$4:$G96))</f>
        <v/>
      </c>
      <c r="B96" t="str">
        <f>IF('RELACIÓ DETALLADA - TVD'!$N217="x",'RELACIÓ DETALLADA - TVD'!B217,"")</f>
        <v/>
      </c>
      <c r="C96" t="str">
        <f>IF('RELACIÓ DETALLADA - TVD'!$N217="x",'RELACIÓ DETALLADA - TVD'!E217,"")</f>
        <v/>
      </c>
      <c r="D96" t="str">
        <f>IF('RELACIÓ DETALLADA - TVD'!$N217="x",'RELACIÓ DETALLADA - TVD'!F217,"")</f>
        <v/>
      </c>
      <c r="E96" t="str">
        <f>IF('RELACIÓ DETALLADA - TVD'!$N217="x",'RELACIÓ DETALLADA - TVD'!G217,"")</f>
        <v/>
      </c>
      <c r="F96" t="str">
        <f>IF('RELACIÓ DETALLADA - TVD'!$N217="x",'RELACIÓ DETALLADA - TVD'!H217,"")</f>
        <v/>
      </c>
      <c r="G96" t="str">
        <f>IF('RELACIÓ DETALLADA - TVD'!$N217="x",'RELACIÓ DETALLADA - TVD'!I217,"")</f>
        <v/>
      </c>
      <c r="H96" s="33">
        <v>91</v>
      </c>
      <c r="I96" s="33"/>
      <c r="J96" s="45" t="str">
        <f t="shared" si="6"/>
        <v/>
      </c>
      <c r="K96" s="45" t="str">
        <f t="shared" si="7"/>
        <v/>
      </c>
      <c r="L96" s="45" t="str">
        <f t="shared" si="8"/>
        <v/>
      </c>
      <c r="M96" s="46" t="str">
        <f t="shared" si="9"/>
        <v/>
      </c>
      <c r="N96" s="45" t="str">
        <f t="shared" si="10"/>
        <v/>
      </c>
      <c r="O96" s="47" t="str">
        <f t="shared" si="11"/>
        <v/>
      </c>
    </row>
    <row r="97" spans="1:15" x14ac:dyDescent="0.2">
      <c r="A97" s="33" t="str">
        <f>IF(G97="","",COUNT($G$4:$G97))</f>
        <v/>
      </c>
      <c r="B97" t="str">
        <f>IF('RELACIÓ DETALLADA - TVD'!$N218="x",'RELACIÓ DETALLADA - TVD'!B218,"")</f>
        <v/>
      </c>
      <c r="C97" t="str">
        <f>IF('RELACIÓ DETALLADA - TVD'!$N218="x",'RELACIÓ DETALLADA - TVD'!E218,"")</f>
        <v/>
      </c>
      <c r="D97" t="str">
        <f>IF('RELACIÓ DETALLADA - TVD'!$N218="x",'RELACIÓ DETALLADA - TVD'!F218,"")</f>
        <v/>
      </c>
      <c r="E97" t="str">
        <f>IF('RELACIÓ DETALLADA - TVD'!$N218="x",'RELACIÓ DETALLADA - TVD'!G218,"")</f>
        <v/>
      </c>
      <c r="F97" t="str">
        <f>IF('RELACIÓ DETALLADA - TVD'!$N218="x",'RELACIÓ DETALLADA - TVD'!H218,"")</f>
        <v/>
      </c>
      <c r="G97" t="str">
        <f>IF('RELACIÓ DETALLADA - TVD'!$N218="x",'RELACIÓ DETALLADA - TVD'!I218,"")</f>
        <v/>
      </c>
      <c r="H97" s="33">
        <v>92</v>
      </c>
      <c r="I97" s="33"/>
      <c r="J97" s="45" t="str">
        <f t="shared" si="6"/>
        <v/>
      </c>
      <c r="K97" s="45" t="str">
        <f t="shared" si="7"/>
        <v/>
      </c>
      <c r="L97" s="45" t="str">
        <f t="shared" si="8"/>
        <v/>
      </c>
      <c r="M97" s="46" t="str">
        <f t="shared" si="9"/>
        <v/>
      </c>
      <c r="N97" s="45" t="str">
        <f t="shared" si="10"/>
        <v/>
      </c>
      <c r="O97" s="47" t="str">
        <f t="shared" si="11"/>
        <v/>
      </c>
    </row>
    <row r="98" spans="1:15" x14ac:dyDescent="0.2">
      <c r="A98" s="33" t="str">
        <f>IF(G98="","",COUNT($G$4:$G98))</f>
        <v/>
      </c>
      <c r="B98" t="str">
        <f>IF('RELACIÓ DETALLADA - TVD'!$N219="x",'RELACIÓ DETALLADA - TVD'!B219,"")</f>
        <v/>
      </c>
      <c r="C98" t="str">
        <f>IF('RELACIÓ DETALLADA - TVD'!$N219="x",'RELACIÓ DETALLADA - TVD'!E219,"")</f>
        <v/>
      </c>
      <c r="D98" t="str">
        <f>IF('RELACIÓ DETALLADA - TVD'!$N219="x",'RELACIÓ DETALLADA - TVD'!F219,"")</f>
        <v/>
      </c>
      <c r="E98" t="str">
        <f>IF('RELACIÓ DETALLADA - TVD'!$N219="x",'RELACIÓ DETALLADA - TVD'!G219,"")</f>
        <v/>
      </c>
      <c r="F98" t="str">
        <f>IF('RELACIÓ DETALLADA - TVD'!$N219="x",'RELACIÓ DETALLADA - TVD'!H219,"")</f>
        <v/>
      </c>
      <c r="G98" t="str">
        <f>IF('RELACIÓ DETALLADA - TVD'!$N219="x",'RELACIÓ DETALLADA - TVD'!I219,"")</f>
        <v/>
      </c>
      <c r="H98" s="33">
        <v>93</v>
      </c>
      <c r="I98" s="33"/>
      <c r="J98" s="45" t="str">
        <f t="shared" si="6"/>
        <v/>
      </c>
      <c r="K98" s="45" t="str">
        <f t="shared" si="7"/>
        <v/>
      </c>
      <c r="L98" s="45" t="str">
        <f t="shared" si="8"/>
        <v/>
      </c>
      <c r="M98" s="46" t="str">
        <f t="shared" si="9"/>
        <v/>
      </c>
      <c r="N98" s="45" t="str">
        <f t="shared" si="10"/>
        <v/>
      </c>
      <c r="O98" s="47" t="str">
        <f t="shared" si="11"/>
        <v/>
      </c>
    </row>
    <row r="99" spans="1:15" x14ac:dyDescent="0.2">
      <c r="A99" s="33" t="str">
        <f>IF(G99="","",COUNT($G$4:$G99))</f>
        <v/>
      </c>
      <c r="B99" t="str">
        <f>IF('RELACIÓ DETALLADA - TVD'!$N220="x",'RELACIÓ DETALLADA - TVD'!B220,"")</f>
        <v/>
      </c>
      <c r="C99" t="str">
        <f>IF('RELACIÓ DETALLADA - TVD'!$N220="x",'RELACIÓ DETALLADA - TVD'!E220,"")</f>
        <v/>
      </c>
      <c r="D99" t="str">
        <f>IF('RELACIÓ DETALLADA - TVD'!$N220="x",'RELACIÓ DETALLADA - TVD'!F220,"")</f>
        <v/>
      </c>
      <c r="E99" t="str">
        <f>IF('RELACIÓ DETALLADA - TVD'!$N220="x",'RELACIÓ DETALLADA - TVD'!G220,"")</f>
        <v/>
      </c>
      <c r="F99" t="str">
        <f>IF('RELACIÓ DETALLADA - TVD'!$N220="x",'RELACIÓ DETALLADA - TVD'!H220,"")</f>
        <v/>
      </c>
      <c r="G99" t="str">
        <f>IF('RELACIÓ DETALLADA - TVD'!$N220="x",'RELACIÓ DETALLADA - TVD'!I220,"")</f>
        <v/>
      </c>
      <c r="H99" s="33">
        <v>94</v>
      </c>
      <c r="I99" s="33"/>
      <c r="J99" s="45" t="str">
        <f t="shared" si="6"/>
        <v/>
      </c>
      <c r="K99" s="45" t="str">
        <f t="shared" si="7"/>
        <v/>
      </c>
      <c r="L99" s="45" t="str">
        <f t="shared" si="8"/>
        <v/>
      </c>
      <c r="M99" s="46" t="str">
        <f t="shared" si="9"/>
        <v/>
      </c>
      <c r="N99" s="45" t="str">
        <f t="shared" si="10"/>
        <v/>
      </c>
      <c r="O99" s="47" t="str">
        <f t="shared" si="11"/>
        <v/>
      </c>
    </row>
    <row r="100" spans="1:15" x14ac:dyDescent="0.2">
      <c r="A100" s="33" t="str">
        <f>IF(G100="","",COUNT($G$4:$G100))</f>
        <v/>
      </c>
      <c r="B100" t="str">
        <f>IF('RELACIÓ DETALLADA - TVD'!$N221="x",'RELACIÓ DETALLADA - TVD'!B221,"")</f>
        <v/>
      </c>
      <c r="C100" t="str">
        <f>IF('RELACIÓ DETALLADA - TVD'!$N221="x",'RELACIÓ DETALLADA - TVD'!E221,"")</f>
        <v/>
      </c>
      <c r="D100" t="str">
        <f>IF('RELACIÓ DETALLADA - TVD'!$N221="x",'RELACIÓ DETALLADA - TVD'!F221,"")</f>
        <v/>
      </c>
      <c r="E100" t="str">
        <f>IF('RELACIÓ DETALLADA - TVD'!$N221="x",'RELACIÓ DETALLADA - TVD'!G221,"")</f>
        <v/>
      </c>
      <c r="F100" t="str">
        <f>IF('RELACIÓ DETALLADA - TVD'!$N221="x",'RELACIÓ DETALLADA - TVD'!H221,"")</f>
        <v/>
      </c>
      <c r="G100" t="str">
        <f>IF('RELACIÓ DETALLADA - TVD'!$N221="x",'RELACIÓ DETALLADA - TVD'!I221,"")</f>
        <v/>
      </c>
      <c r="H100" s="33">
        <v>95</v>
      </c>
      <c r="I100" s="33"/>
      <c r="J100" s="45" t="str">
        <f t="shared" si="6"/>
        <v/>
      </c>
      <c r="K100" s="45" t="str">
        <f t="shared" si="7"/>
        <v/>
      </c>
      <c r="L100" s="45" t="str">
        <f t="shared" si="8"/>
        <v/>
      </c>
      <c r="M100" s="46" t="str">
        <f t="shared" si="9"/>
        <v/>
      </c>
      <c r="N100" s="45" t="str">
        <f t="shared" si="10"/>
        <v/>
      </c>
      <c r="O100" s="47" t="str">
        <f t="shared" si="11"/>
        <v/>
      </c>
    </row>
    <row r="101" spans="1:15" x14ac:dyDescent="0.2">
      <c r="A101" s="33" t="str">
        <f>IF(G101="","",COUNT($G$4:$G101))</f>
        <v/>
      </c>
      <c r="B101" t="str">
        <f>IF('RELACIÓ DETALLADA - TVD'!$N222="x",'RELACIÓ DETALLADA - TVD'!B222,"")</f>
        <v/>
      </c>
      <c r="C101" t="str">
        <f>IF('RELACIÓ DETALLADA - TVD'!$N222="x",'RELACIÓ DETALLADA - TVD'!E222,"")</f>
        <v/>
      </c>
      <c r="D101" t="str">
        <f>IF('RELACIÓ DETALLADA - TVD'!$N222="x",'RELACIÓ DETALLADA - TVD'!F222,"")</f>
        <v/>
      </c>
      <c r="E101" t="str">
        <f>IF('RELACIÓ DETALLADA - TVD'!$N222="x",'RELACIÓ DETALLADA - TVD'!G222,"")</f>
        <v/>
      </c>
      <c r="F101" t="str">
        <f>IF('RELACIÓ DETALLADA - TVD'!$N222="x",'RELACIÓ DETALLADA - TVD'!H222,"")</f>
        <v/>
      </c>
      <c r="G101" t="str">
        <f>IF('RELACIÓ DETALLADA - TVD'!$N222="x",'RELACIÓ DETALLADA - TVD'!I222,"")</f>
        <v/>
      </c>
      <c r="H101" s="33">
        <v>96</v>
      </c>
      <c r="I101" s="33"/>
      <c r="J101" s="45" t="str">
        <f t="shared" si="6"/>
        <v/>
      </c>
      <c r="K101" s="45" t="str">
        <f t="shared" si="7"/>
        <v/>
      </c>
      <c r="L101" s="45" t="str">
        <f t="shared" si="8"/>
        <v/>
      </c>
      <c r="M101" s="46" t="str">
        <f t="shared" si="9"/>
        <v/>
      </c>
      <c r="N101" s="45" t="str">
        <f t="shared" si="10"/>
        <v/>
      </c>
      <c r="O101" s="47" t="str">
        <f t="shared" si="11"/>
        <v/>
      </c>
    </row>
    <row r="102" spans="1:15" x14ac:dyDescent="0.2">
      <c r="A102" s="33" t="str">
        <f>IF(G102="","",COUNT($G$4:$G102))</f>
        <v/>
      </c>
      <c r="B102" t="str">
        <f>IF('RELACIÓ DETALLADA - TVD'!$N223="x",'RELACIÓ DETALLADA - TVD'!B223,"")</f>
        <v/>
      </c>
      <c r="C102" t="str">
        <f>IF('RELACIÓ DETALLADA - TVD'!$N223="x",'RELACIÓ DETALLADA - TVD'!E223,"")</f>
        <v/>
      </c>
      <c r="D102" t="str">
        <f>IF('RELACIÓ DETALLADA - TVD'!$N223="x",'RELACIÓ DETALLADA - TVD'!F223,"")</f>
        <v/>
      </c>
      <c r="E102" t="str">
        <f>IF('RELACIÓ DETALLADA - TVD'!$N223="x",'RELACIÓ DETALLADA - TVD'!G223,"")</f>
        <v/>
      </c>
      <c r="F102" t="str">
        <f>IF('RELACIÓ DETALLADA - TVD'!$N223="x",'RELACIÓ DETALLADA - TVD'!H223,"")</f>
        <v/>
      </c>
      <c r="G102" t="str">
        <f>IF('RELACIÓ DETALLADA - TVD'!$N223="x",'RELACIÓ DETALLADA - TVD'!I223,"")</f>
        <v/>
      </c>
      <c r="H102" s="33">
        <v>97</v>
      </c>
      <c r="I102" s="33"/>
      <c r="J102" s="45" t="str">
        <f t="shared" si="6"/>
        <v/>
      </c>
      <c r="K102" s="45" t="str">
        <f t="shared" si="7"/>
        <v/>
      </c>
      <c r="L102" s="45" t="str">
        <f t="shared" si="8"/>
        <v/>
      </c>
      <c r="M102" s="46" t="str">
        <f t="shared" si="9"/>
        <v/>
      </c>
      <c r="N102" s="45" t="str">
        <f t="shared" si="10"/>
        <v/>
      </c>
      <c r="O102" s="47" t="str">
        <f t="shared" si="11"/>
        <v/>
      </c>
    </row>
    <row r="103" spans="1:15" x14ac:dyDescent="0.2">
      <c r="A103" s="33" t="str">
        <f>IF(G103="","",COUNT($G$4:$G103))</f>
        <v/>
      </c>
      <c r="B103" t="str">
        <f>IF('RELACIÓ DETALLADA - TVD'!$N224="x",'RELACIÓ DETALLADA - TVD'!B224,"")</f>
        <v/>
      </c>
      <c r="C103" t="str">
        <f>IF('RELACIÓ DETALLADA - TVD'!$N224="x",'RELACIÓ DETALLADA - TVD'!E224,"")</f>
        <v/>
      </c>
      <c r="D103" t="str">
        <f>IF('RELACIÓ DETALLADA - TVD'!$N224="x",'RELACIÓ DETALLADA - TVD'!F224,"")</f>
        <v/>
      </c>
      <c r="E103" t="str">
        <f>IF('RELACIÓ DETALLADA - TVD'!$N224="x",'RELACIÓ DETALLADA - TVD'!G224,"")</f>
        <v/>
      </c>
      <c r="F103" t="str">
        <f>IF('RELACIÓ DETALLADA - TVD'!$N224="x",'RELACIÓ DETALLADA - TVD'!H224,"")</f>
        <v/>
      </c>
      <c r="G103" t="str">
        <f>IF('RELACIÓ DETALLADA - TVD'!$N224="x",'RELACIÓ DETALLADA - TVD'!I224,"")</f>
        <v/>
      </c>
      <c r="H103" s="33">
        <v>98</v>
      </c>
      <c r="I103" s="33"/>
      <c r="J103" s="45" t="str">
        <f t="shared" si="6"/>
        <v/>
      </c>
      <c r="K103" s="45" t="str">
        <f t="shared" si="7"/>
        <v/>
      </c>
      <c r="L103" s="45" t="str">
        <f t="shared" si="8"/>
        <v/>
      </c>
      <c r="M103" s="46" t="str">
        <f t="shared" si="9"/>
        <v/>
      </c>
      <c r="N103" s="45" t="str">
        <f t="shared" si="10"/>
        <v/>
      </c>
      <c r="O103" s="47" t="str">
        <f t="shared" si="11"/>
        <v/>
      </c>
    </row>
    <row r="104" spans="1:15" x14ac:dyDescent="0.2">
      <c r="A104" s="33" t="str">
        <f>IF(G104="","",COUNT($G$4:$G104))</f>
        <v/>
      </c>
      <c r="B104" t="str">
        <f>IF('RELACIÓ DETALLADA - TVD'!$N225="x",'RELACIÓ DETALLADA - TVD'!B225,"")</f>
        <v/>
      </c>
      <c r="C104" t="str">
        <f>IF('RELACIÓ DETALLADA - TVD'!$N225="x",'RELACIÓ DETALLADA - TVD'!E225,"")</f>
        <v/>
      </c>
      <c r="D104" t="str">
        <f>IF('RELACIÓ DETALLADA - TVD'!$N225="x",'RELACIÓ DETALLADA - TVD'!F225,"")</f>
        <v/>
      </c>
      <c r="E104" t="str">
        <f>IF('RELACIÓ DETALLADA - TVD'!$N225="x",'RELACIÓ DETALLADA - TVD'!G225,"")</f>
        <v/>
      </c>
      <c r="F104" t="str">
        <f>IF('RELACIÓ DETALLADA - TVD'!$N225="x",'RELACIÓ DETALLADA - TVD'!H225,"")</f>
        <v/>
      </c>
      <c r="G104" t="str">
        <f>IF('RELACIÓ DETALLADA - TVD'!$N225="x",'RELACIÓ DETALLADA - TVD'!I225,"")</f>
        <v/>
      </c>
      <c r="H104" s="33">
        <v>99</v>
      </c>
      <c r="I104" s="33"/>
      <c r="J104" s="45" t="str">
        <f t="shared" si="6"/>
        <v/>
      </c>
      <c r="K104" s="45" t="str">
        <f t="shared" si="7"/>
        <v/>
      </c>
      <c r="L104" s="45" t="str">
        <f t="shared" si="8"/>
        <v/>
      </c>
      <c r="M104" s="46" t="str">
        <f t="shared" si="9"/>
        <v/>
      </c>
      <c r="N104" s="45" t="str">
        <f t="shared" si="10"/>
        <v/>
      </c>
      <c r="O104" s="47" t="str">
        <f t="shared" si="11"/>
        <v/>
      </c>
    </row>
    <row r="105" spans="1:15" x14ac:dyDescent="0.2">
      <c r="A105" s="33" t="str">
        <f>IF(G105="","",COUNT($G$4:$G105))</f>
        <v/>
      </c>
      <c r="B105" t="str">
        <f>IF('RELACIÓ DETALLADA - TVD'!$N226="x",'RELACIÓ DETALLADA - TVD'!B226,"")</f>
        <v/>
      </c>
      <c r="C105" t="str">
        <f>IF('RELACIÓ DETALLADA - TVD'!$N226="x",'RELACIÓ DETALLADA - TVD'!E226,"")</f>
        <v/>
      </c>
      <c r="D105" t="str">
        <f>IF('RELACIÓ DETALLADA - TVD'!$N226="x",'RELACIÓ DETALLADA - TVD'!F226,"")</f>
        <v/>
      </c>
      <c r="E105" t="str">
        <f>IF('RELACIÓ DETALLADA - TVD'!$N226="x",'RELACIÓ DETALLADA - TVD'!G226,"")</f>
        <v/>
      </c>
      <c r="F105" t="str">
        <f>IF('RELACIÓ DETALLADA - TVD'!$N226="x",'RELACIÓ DETALLADA - TVD'!H226,"")</f>
        <v/>
      </c>
      <c r="G105" t="str">
        <f>IF('RELACIÓ DETALLADA - TVD'!$N226="x",'RELACIÓ DETALLADA - TVD'!I226,"")</f>
        <v/>
      </c>
      <c r="H105" s="33">
        <v>100</v>
      </c>
      <c r="I105" s="33"/>
      <c r="J105" s="45" t="str">
        <f t="shared" si="6"/>
        <v/>
      </c>
      <c r="K105" s="45" t="str">
        <f t="shared" si="7"/>
        <v/>
      </c>
      <c r="L105" s="45" t="str">
        <f t="shared" si="8"/>
        <v/>
      </c>
      <c r="M105" s="46" t="str">
        <f t="shared" si="9"/>
        <v/>
      </c>
      <c r="N105" s="45" t="str">
        <f t="shared" si="10"/>
        <v/>
      </c>
      <c r="O105" s="47" t="str">
        <f t="shared" si="11"/>
        <v/>
      </c>
    </row>
    <row r="106" spans="1:15" x14ac:dyDescent="0.2">
      <c r="A106" s="33" t="str">
        <f>IF(G106="","",COUNT($G$4:$G106))</f>
        <v/>
      </c>
      <c r="B106" t="str">
        <f>IF('RELACIÓ DETALLADA - TVD'!$N227="x",'RELACIÓ DETALLADA - TVD'!B227,"")</f>
        <v/>
      </c>
      <c r="C106" t="str">
        <f>IF('RELACIÓ DETALLADA - TVD'!$N227="x",'RELACIÓ DETALLADA - TVD'!E227,"")</f>
        <v/>
      </c>
      <c r="D106" t="str">
        <f>IF('RELACIÓ DETALLADA - TVD'!$N227="x",'RELACIÓ DETALLADA - TVD'!F227,"")</f>
        <v/>
      </c>
      <c r="E106" t="str">
        <f>IF('RELACIÓ DETALLADA - TVD'!$N227="x",'RELACIÓ DETALLADA - TVD'!G227,"")</f>
        <v/>
      </c>
      <c r="F106" t="str">
        <f>IF('RELACIÓ DETALLADA - TVD'!$N227="x",'RELACIÓ DETALLADA - TVD'!H227,"")</f>
        <v/>
      </c>
      <c r="G106" t="str">
        <f>IF('RELACIÓ DETALLADA - TVD'!$N227="x",'RELACIÓ DETALLADA - TVD'!I227,"")</f>
        <v/>
      </c>
      <c r="H106" s="33">
        <v>101</v>
      </c>
      <c r="I106" s="33"/>
      <c r="J106" s="45" t="str">
        <f t="shared" si="6"/>
        <v/>
      </c>
      <c r="K106" s="45" t="str">
        <f t="shared" si="7"/>
        <v/>
      </c>
      <c r="L106" s="45" t="str">
        <f t="shared" si="8"/>
        <v/>
      </c>
      <c r="M106" s="46" t="str">
        <f t="shared" si="9"/>
        <v/>
      </c>
      <c r="N106" s="45" t="str">
        <f t="shared" si="10"/>
        <v/>
      </c>
      <c r="O106" s="47" t="str">
        <f t="shared" si="11"/>
        <v/>
      </c>
    </row>
    <row r="107" spans="1:15" x14ac:dyDescent="0.2">
      <c r="A107" s="33" t="str">
        <f>IF(G107="","",COUNT($G$4:$G107))</f>
        <v/>
      </c>
      <c r="B107" t="str">
        <f>IF('RELACIÓ DETALLADA - TVD'!$N228="x",'RELACIÓ DETALLADA - TVD'!B228,"")</f>
        <v/>
      </c>
      <c r="C107" t="str">
        <f>IF('RELACIÓ DETALLADA - TVD'!$N228="x",'RELACIÓ DETALLADA - TVD'!E228,"")</f>
        <v/>
      </c>
      <c r="D107" t="str">
        <f>IF('RELACIÓ DETALLADA - TVD'!$N228="x",'RELACIÓ DETALLADA - TVD'!F228,"")</f>
        <v/>
      </c>
      <c r="E107" t="str">
        <f>IF('RELACIÓ DETALLADA - TVD'!$N228="x",'RELACIÓ DETALLADA - TVD'!G228,"")</f>
        <v/>
      </c>
      <c r="F107" t="str">
        <f>IF('RELACIÓ DETALLADA - TVD'!$N228="x",'RELACIÓ DETALLADA - TVD'!H228,"")</f>
        <v/>
      </c>
      <c r="G107" t="str">
        <f>IF('RELACIÓ DETALLADA - TVD'!$N228="x",'RELACIÓ DETALLADA - TVD'!I228,"")</f>
        <v/>
      </c>
      <c r="H107" s="33">
        <v>102</v>
      </c>
      <c r="I107" s="33"/>
      <c r="J107" s="45" t="str">
        <f t="shared" si="6"/>
        <v/>
      </c>
      <c r="K107" s="45" t="str">
        <f t="shared" si="7"/>
        <v/>
      </c>
      <c r="L107" s="45" t="str">
        <f t="shared" si="8"/>
        <v/>
      </c>
      <c r="M107" s="46" t="str">
        <f t="shared" si="9"/>
        <v/>
      </c>
      <c r="N107" s="45" t="str">
        <f t="shared" si="10"/>
        <v/>
      </c>
      <c r="O107" s="47" t="str">
        <f t="shared" si="11"/>
        <v/>
      </c>
    </row>
    <row r="108" spans="1:15" x14ac:dyDescent="0.2">
      <c r="A108" s="33" t="str">
        <f>IF(G108="","",COUNT($G$4:$G108))</f>
        <v/>
      </c>
      <c r="B108" t="str">
        <f>IF('RELACIÓ DETALLADA - TVD'!$N229="x",'RELACIÓ DETALLADA - TVD'!B229,"")</f>
        <v/>
      </c>
      <c r="C108" t="str">
        <f>IF('RELACIÓ DETALLADA - TVD'!$N229="x",'RELACIÓ DETALLADA - TVD'!E229,"")</f>
        <v/>
      </c>
      <c r="D108" t="str">
        <f>IF('RELACIÓ DETALLADA - TVD'!$N229="x",'RELACIÓ DETALLADA - TVD'!F229,"")</f>
        <v/>
      </c>
      <c r="E108" t="str">
        <f>IF('RELACIÓ DETALLADA - TVD'!$N229="x",'RELACIÓ DETALLADA - TVD'!G229,"")</f>
        <v/>
      </c>
      <c r="F108" t="str">
        <f>IF('RELACIÓ DETALLADA - TVD'!$N229="x",'RELACIÓ DETALLADA - TVD'!H229,"")</f>
        <v/>
      </c>
      <c r="G108" t="str">
        <f>IF('RELACIÓ DETALLADA - TVD'!$N229="x",'RELACIÓ DETALLADA - TVD'!I229,"")</f>
        <v/>
      </c>
      <c r="H108" s="33">
        <v>103</v>
      </c>
      <c r="I108" s="33"/>
      <c r="J108" s="45" t="str">
        <f t="shared" si="6"/>
        <v/>
      </c>
      <c r="K108" s="45" t="str">
        <f t="shared" si="7"/>
        <v/>
      </c>
      <c r="L108" s="45" t="str">
        <f t="shared" si="8"/>
        <v/>
      </c>
      <c r="M108" s="46" t="str">
        <f t="shared" si="9"/>
        <v/>
      </c>
      <c r="N108" s="45" t="str">
        <f t="shared" si="10"/>
        <v/>
      </c>
      <c r="O108" s="47" t="str">
        <f t="shared" si="11"/>
        <v/>
      </c>
    </row>
    <row r="109" spans="1:15" x14ac:dyDescent="0.2">
      <c r="A109" s="33" t="str">
        <f>IF(G109="","",COUNT($G$4:$G109))</f>
        <v/>
      </c>
      <c r="B109" t="str">
        <f>IF('RELACIÓ DETALLADA - TVD'!$N230="x",'RELACIÓ DETALLADA - TVD'!B230,"")</f>
        <v/>
      </c>
      <c r="C109" t="str">
        <f>IF('RELACIÓ DETALLADA - TVD'!$N230="x",'RELACIÓ DETALLADA - TVD'!E230,"")</f>
        <v/>
      </c>
      <c r="D109" t="str">
        <f>IF('RELACIÓ DETALLADA - TVD'!$N230="x",'RELACIÓ DETALLADA - TVD'!F230,"")</f>
        <v/>
      </c>
      <c r="E109" t="str">
        <f>IF('RELACIÓ DETALLADA - TVD'!$N230="x",'RELACIÓ DETALLADA - TVD'!G230,"")</f>
        <v/>
      </c>
      <c r="F109" t="str">
        <f>IF('RELACIÓ DETALLADA - TVD'!$N230="x",'RELACIÓ DETALLADA - TVD'!H230,"")</f>
        <v/>
      </c>
      <c r="G109" t="str">
        <f>IF('RELACIÓ DETALLADA - TVD'!$N230="x",'RELACIÓ DETALLADA - TVD'!I230,"")</f>
        <v/>
      </c>
      <c r="H109" s="33">
        <v>104</v>
      </c>
      <c r="I109" s="33"/>
      <c r="J109" s="45" t="str">
        <f t="shared" si="6"/>
        <v/>
      </c>
      <c r="K109" s="45" t="str">
        <f t="shared" si="7"/>
        <v/>
      </c>
      <c r="L109" s="45" t="str">
        <f t="shared" si="8"/>
        <v/>
      </c>
      <c r="M109" s="46" t="str">
        <f t="shared" si="9"/>
        <v/>
      </c>
      <c r="N109" s="45" t="str">
        <f t="shared" si="10"/>
        <v/>
      </c>
      <c r="O109" s="47" t="str">
        <f t="shared" si="11"/>
        <v/>
      </c>
    </row>
    <row r="110" spans="1:15" x14ac:dyDescent="0.2">
      <c r="A110" s="33" t="str">
        <f>IF(G110="","",COUNT($G$4:$G110))</f>
        <v/>
      </c>
      <c r="B110" t="str">
        <f>IF('RELACIÓ DETALLADA - TVD'!$N231="x",'RELACIÓ DETALLADA - TVD'!B231,"")</f>
        <v/>
      </c>
      <c r="C110" t="str">
        <f>IF('RELACIÓ DETALLADA - TVD'!$N231="x",'RELACIÓ DETALLADA - TVD'!E231,"")</f>
        <v/>
      </c>
      <c r="D110" t="str">
        <f>IF('RELACIÓ DETALLADA - TVD'!$N231="x",'RELACIÓ DETALLADA - TVD'!F231,"")</f>
        <v/>
      </c>
      <c r="E110" t="str">
        <f>IF('RELACIÓ DETALLADA - TVD'!$N231="x",'RELACIÓ DETALLADA - TVD'!G231,"")</f>
        <v/>
      </c>
      <c r="F110" t="str">
        <f>IF('RELACIÓ DETALLADA - TVD'!$N231="x",'RELACIÓ DETALLADA - TVD'!H231,"")</f>
        <v/>
      </c>
      <c r="G110" t="str">
        <f>IF('RELACIÓ DETALLADA - TVD'!$N231="x",'RELACIÓ DETALLADA - TVD'!I231,"")</f>
        <v/>
      </c>
      <c r="H110" s="33">
        <v>105</v>
      </c>
      <c r="I110" s="33"/>
      <c r="J110" s="45" t="str">
        <f t="shared" si="6"/>
        <v/>
      </c>
      <c r="K110" s="45" t="str">
        <f t="shared" si="7"/>
        <v/>
      </c>
      <c r="L110" s="45" t="str">
        <f t="shared" si="8"/>
        <v/>
      </c>
      <c r="M110" s="46" t="str">
        <f t="shared" si="9"/>
        <v/>
      </c>
      <c r="N110" s="45" t="str">
        <f t="shared" si="10"/>
        <v/>
      </c>
      <c r="O110" s="47" t="str">
        <f t="shared" si="11"/>
        <v/>
      </c>
    </row>
    <row r="111" spans="1:15" x14ac:dyDescent="0.2">
      <c r="A111" s="33" t="str">
        <f>IF(G111="","",COUNT($G$4:$G111))</f>
        <v/>
      </c>
      <c r="B111" t="str">
        <f>IF('RELACIÓ DETALLADA - TVD'!$N232="x",'RELACIÓ DETALLADA - TVD'!B232,"")</f>
        <v/>
      </c>
      <c r="C111" t="str">
        <f>IF('RELACIÓ DETALLADA - TVD'!$N232="x",'RELACIÓ DETALLADA - TVD'!E232,"")</f>
        <v/>
      </c>
      <c r="D111" t="str">
        <f>IF('RELACIÓ DETALLADA - TVD'!$N232="x",'RELACIÓ DETALLADA - TVD'!F232,"")</f>
        <v/>
      </c>
      <c r="E111" t="str">
        <f>IF('RELACIÓ DETALLADA - TVD'!$N232="x",'RELACIÓ DETALLADA - TVD'!G232,"")</f>
        <v/>
      </c>
      <c r="F111" t="str">
        <f>IF('RELACIÓ DETALLADA - TVD'!$N232="x",'RELACIÓ DETALLADA - TVD'!H232,"")</f>
        <v/>
      </c>
      <c r="G111" t="str">
        <f>IF('RELACIÓ DETALLADA - TVD'!$N232="x",'RELACIÓ DETALLADA - TVD'!I232,"")</f>
        <v/>
      </c>
      <c r="H111" s="33">
        <v>106</v>
      </c>
      <c r="I111" s="33"/>
      <c r="J111" s="45" t="str">
        <f t="shared" si="6"/>
        <v/>
      </c>
      <c r="K111" s="45" t="str">
        <f t="shared" si="7"/>
        <v/>
      </c>
      <c r="L111" s="45" t="str">
        <f t="shared" si="8"/>
        <v/>
      </c>
      <c r="M111" s="46" t="str">
        <f t="shared" si="9"/>
        <v/>
      </c>
      <c r="N111" s="45" t="str">
        <f t="shared" si="10"/>
        <v/>
      </c>
      <c r="O111" s="47" t="str">
        <f t="shared" si="11"/>
        <v/>
      </c>
    </row>
    <row r="112" spans="1:15" x14ac:dyDescent="0.2">
      <c r="A112" s="33" t="str">
        <f>IF(G112="","",COUNT($G$4:$G112))</f>
        <v/>
      </c>
      <c r="B112" t="str">
        <f>IF('RELACIÓ DETALLADA - TVD'!$N233="x",'RELACIÓ DETALLADA - TVD'!B233,"")</f>
        <v/>
      </c>
      <c r="C112" t="str">
        <f>IF('RELACIÓ DETALLADA - TVD'!$N233="x",'RELACIÓ DETALLADA - TVD'!E233,"")</f>
        <v/>
      </c>
      <c r="D112" t="str">
        <f>IF('RELACIÓ DETALLADA - TVD'!$N233="x",'RELACIÓ DETALLADA - TVD'!F233,"")</f>
        <v/>
      </c>
      <c r="E112" t="str">
        <f>IF('RELACIÓ DETALLADA - TVD'!$N233="x",'RELACIÓ DETALLADA - TVD'!G233,"")</f>
        <v/>
      </c>
      <c r="F112" t="str">
        <f>IF('RELACIÓ DETALLADA - TVD'!$N233="x",'RELACIÓ DETALLADA - TVD'!H233,"")</f>
        <v/>
      </c>
      <c r="G112" t="str">
        <f>IF('RELACIÓ DETALLADA - TVD'!$N233="x",'RELACIÓ DETALLADA - TVD'!I233,"")</f>
        <v/>
      </c>
      <c r="H112" s="33">
        <v>107</v>
      </c>
      <c r="I112" s="33"/>
      <c r="J112" s="45" t="str">
        <f t="shared" si="6"/>
        <v/>
      </c>
      <c r="K112" s="45" t="str">
        <f t="shared" si="7"/>
        <v/>
      </c>
      <c r="L112" s="45" t="str">
        <f t="shared" si="8"/>
        <v/>
      </c>
      <c r="M112" s="46" t="str">
        <f t="shared" si="9"/>
        <v/>
      </c>
      <c r="N112" s="45" t="str">
        <f t="shared" si="10"/>
        <v/>
      </c>
      <c r="O112" s="47" t="str">
        <f t="shared" si="11"/>
        <v/>
      </c>
    </row>
    <row r="113" spans="1:15" x14ac:dyDescent="0.2">
      <c r="A113" s="33" t="str">
        <f>IF(G113="","",COUNT($G$4:$G113))</f>
        <v/>
      </c>
      <c r="B113" t="str">
        <f>IF('RELACIÓ DETALLADA - TVD'!$N234="x",'RELACIÓ DETALLADA - TVD'!B234,"")</f>
        <v/>
      </c>
      <c r="C113" t="str">
        <f>IF('RELACIÓ DETALLADA - TVD'!$N234="x",'RELACIÓ DETALLADA - TVD'!E234,"")</f>
        <v/>
      </c>
      <c r="D113" t="str">
        <f>IF('RELACIÓ DETALLADA - TVD'!$N234="x",'RELACIÓ DETALLADA - TVD'!F234,"")</f>
        <v/>
      </c>
      <c r="E113" t="str">
        <f>IF('RELACIÓ DETALLADA - TVD'!$N234="x",'RELACIÓ DETALLADA - TVD'!G234,"")</f>
        <v/>
      </c>
      <c r="F113" t="str">
        <f>IF('RELACIÓ DETALLADA - TVD'!$N234="x",'RELACIÓ DETALLADA - TVD'!H234,"")</f>
        <v/>
      </c>
      <c r="G113" t="str">
        <f>IF('RELACIÓ DETALLADA - TVD'!$N234="x",'RELACIÓ DETALLADA - TVD'!I234,"")</f>
        <v/>
      </c>
      <c r="H113" s="33">
        <v>108</v>
      </c>
      <c r="I113" s="33"/>
      <c r="J113" s="45" t="str">
        <f t="shared" si="6"/>
        <v/>
      </c>
      <c r="K113" s="45" t="str">
        <f t="shared" si="7"/>
        <v/>
      </c>
      <c r="L113" s="45" t="str">
        <f t="shared" si="8"/>
        <v/>
      </c>
      <c r="M113" s="46" t="str">
        <f t="shared" si="9"/>
        <v/>
      </c>
      <c r="N113" s="45" t="str">
        <f t="shared" si="10"/>
        <v/>
      </c>
      <c r="O113" s="47" t="str">
        <f t="shared" si="11"/>
        <v/>
      </c>
    </row>
    <row r="114" spans="1:15" x14ac:dyDescent="0.2">
      <c r="A114" s="33" t="str">
        <f>IF(G114="","",COUNT($G$4:$G114))</f>
        <v/>
      </c>
      <c r="B114" t="str">
        <f>IF('RELACIÓ DETALLADA - TVD'!$N235="x",'RELACIÓ DETALLADA - TVD'!B235,"")</f>
        <v/>
      </c>
      <c r="C114" t="str">
        <f>IF('RELACIÓ DETALLADA - TVD'!$N235="x",'RELACIÓ DETALLADA - TVD'!E235,"")</f>
        <v/>
      </c>
      <c r="D114" t="str">
        <f>IF('RELACIÓ DETALLADA - TVD'!$N235="x",'RELACIÓ DETALLADA - TVD'!F235,"")</f>
        <v/>
      </c>
      <c r="E114" t="str">
        <f>IF('RELACIÓ DETALLADA - TVD'!$N235="x",'RELACIÓ DETALLADA - TVD'!G235,"")</f>
        <v/>
      </c>
      <c r="F114" t="str">
        <f>IF('RELACIÓ DETALLADA - TVD'!$N235="x",'RELACIÓ DETALLADA - TVD'!H235,"")</f>
        <v/>
      </c>
      <c r="G114" t="str">
        <f>IF('RELACIÓ DETALLADA - TVD'!$N235="x",'RELACIÓ DETALLADA - TVD'!I235,"")</f>
        <v/>
      </c>
      <c r="H114" s="33">
        <v>109</v>
      </c>
      <c r="I114" s="33"/>
      <c r="J114" s="45" t="str">
        <f t="shared" si="6"/>
        <v/>
      </c>
      <c r="K114" s="45" t="str">
        <f t="shared" si="7"/>
        <v/>
      </c>
      <c r="L114" s="45" t="str">
        <f t="shared" si="8"/>
        <v/>
      </c>
      <c r="M114" s="46" t="str">
        <f t="shared" si="9"/>
        <v/>
      </c>
      <c r="N114" s="45" t="str">
        <f t="shared" si="10"/>
        <v/>
      </c>
      <c r="O114" s="47" t="str">
        <f t="shared" si="11"/>
        <v/>
      </c>
    </row>
    <row r="115" spans="1:15" x14ac:dyDescent="0.2">
      <c r="A115" s="33" t="str">
        <f>IF(G115="","",COUNT($G$4:$G115))</f>
        <v/>
      </c>
      <c r="B115" t="str">
        <f>IF('RELACIÓ DETALLADA - TVD'!$N236="x",'RELACIÓ DETALLADA - TVD'!B236,"")</f>
        <v/>
      </c>
      <c r="C115" t="str">
        <f>IF('RELACIÓ DETALLADA - TVD'!$N236="x",'RELACIÓ DETALLADA - TVD'!E236,"")</f>
        <v/>
      </c>
      <c r="D115" t="str">
        <f>IF('RELACIÓ DETALLADA - TVD'!$N236="x",'RELACIÓ DETALLADA - TVD'!F236,"")</f>
        <v/>
      </c>
      <c r="E115" t="str">
        <f>IF('RELACIÓ DETALLADA - TVD'!$N236="x",'RELACIÓ DETALLADA - TVD'!G236,"")</f>
        <v/>
      </c>
      <c r="F115" t="str">
        <f>IF('RELACIÓ DETALLADA - TVD'!$N236="x",'RELACIÓ DETALLADA - TVD'!H236,"")</f>
        <v/>
      </c>
      <c r="G115" t="str">
        <f>IF('RELACIÓ DETALLADA - TVD'!$N236="x",'RELACIÓ DETALLADA - TVD'!I236,"")</f>
        <v/>
      </c>
      <c r="H115" s="33">
        <v>110</v>
      </c>
      <c r="I115" s="33"/>
      <c r="J115" s="45" t="str">
        <f t="shared" si="6"/>
        <v/>
      </c>
      <c r="K115" s="45" t="str">
        <f t="shared" si="7"/>
        <v/>
      </c>
      <c r="L115" s="45" t="str">
        <f t="shared" si="8"/>
        <v/>
      </c>
      <c r="M115" s="46" t="str">
        <f t="shared" si="9"/>
        <v/>
      </c>
      <c r="N115" s="45" t="str">
        <f t="shared" si="10"/>
        <v/>
      </c>
      <c r="O115" s="47" t="str">
        <f t="shared" si="11"/>
        <v/>
      </c>
    </row>
    <row r="116" spans="1:15" x14ac:dyDescent="0.2">
      <c r="A116" s="33" t="str">
        <f>IF(G116="","",COUNT($G$4:$G116))</f>
        <v/>
      </c>
      <c r="B116" t="str">
        <f>IF('RELACIÓ DETALLADA - TVD'!$N237="x",'RELACIÓ DETALLADA - TVD'!B237,"")</f>
        <v/>
      </c>
      <c r="C116" t="str">
        <f>IF('RELACIÓ DETALLADA - TVD'!$N237="x",'RELACIÓ DETALLADA - TVD'!E237,"")</f>
        <v/>
      </c>
      <c r="D116" t="str">
        <f>IF('RELACIÓ DETALLADA - TVD'!$N237="x",'RELACIÓ DETALLADA - TVD'!F237,"")</f>
        <v/>
      </c>
      <c r="E116" t="str">
        <f>IF('RELACIÓ DETALLADA - TVD'!$N237="x",'RELACIÓ DETALLADA - TVD'!G237,"")</f>
        <v/>
      </c>
      <c r="F116" t="str">
        <f>IF('RELACIÓ DETALLADA - TVD'!$N237="x",'RELACIÓ DETALLADA - TVD'!H237,"")</f>
        <v/>
      </c>
      <c r="G116" t="str">
        <f>IF('RELACIÓ DETALLADA - TVD'!$N237="x",'RELACIÓ DETALLADA - TVD'!I237,"")</f>
        <v/>
      </c>
      <c r="H116" s="33">
        <v>111</v>
      </c>
      <c r="I116" s="33"/>
      <c r="J116" s="45" t="str">
        <f t="shared" si="6"/>
        <v/>
      </c>
      <c r="K116" s="45" t="str">
        <f t="shared" si="7"/>
        <v/>
      </c>
      <c r="L116" s="45" t="str">
        <f t="shared" si="8"/>
        <v/>
      </c>
      <c r="M116" s="46" t="str">
        <f t="shared" si="9"/>
        <v/>
      </c>
      <c r="N116" s="45" t="str">
        <f t="shared" si="10"/>
        <v/>
      </c>
      <c r="O116" s="47" t="str">
        <f t="shared" si="11"/>
        <v/>
      </c>
    </row>
    <row r="117" spans="1:15" x14ac:dyDescent="0.2">
      <c r="A117" s="33" t="str">
        <f>IF(G117="","",COUNT($G$4:$G117))</f>
        <v/>
      </c>
      <c r="B117" t="str">
        <f>IF('RELACIÓ DETALLADA - TVD'!$N238="x",'RELACIÓ DETALLADA - TVD'!B238,"")</f>
        <v/>
      </c>
      <c r="C117" t="str">
        <f>IF('RELACIÓ DETALLADA - TVD'!$N238="x",'RELACIÓ DETALLADA - TVD'!E238,"")</f>
        <v/>
      </c>
      <c r="D117" t="str">
        <f>IF('RELACIÓ DETALLADA - TVD'!$N238="x",'RELACIÓ DETALLADA - TVD'!F238,"")</f>
        <v/>
      </c>
      <c r="E117" t="str">
        <f>IF('RELACIÓ DETALLADA - TVD'!$N238="x",'RELACIÓ DETALLADA - TVD'!G238,"")</f>
        <v/>
      </c>
      <c r="F117" t="str">
        <f>IF('RELACIÓ DETALLADA - TVD'!$N238="x",'RELACIÓ DETALLADA - TVD'!H238,"")</f>
        <v/>
      </c>
      <c r="G117" t="str">
        <f>IF('RELACIÓ DETALLADA - TVD'!$N238="x",'RELACIÓ DETALLADA - TVD'!I238,"")</f>
        <v/>
      </c>
      <c r="H117" s="33">
        <v>112</v>
      </c>
      <c r="I117" s="33"/>
      <c r="J117" s="45" t="str">
        <f t="shared" si="6"/>
        <v/>
      </c>
      <c r="K117" s="45" t="str">
        <f t="shared" si="7"/>
        <v/>
      </c>
      <c r="L117" s="45" t="str">
        <f t="shared" si="8"/>
        <v/>
      </c>
      <c r="M117" s="46" t="str">
        <f t="shared" si="9"/>
        <v/>
      </c>
      <c r="N117" s="45" t="str">
        <f t="shared" si="10"/>
        <v/>
      </c>
      <c r="O117" s="47" t="str">
        <f t="shared" si="11"/>
        <v/>
      </c>
    </row>
    <row r="118" spans="1:15" x14ac:dyDescent="0.2">
      <c r="A118" s="33" t="str">
        <f>IF(G118="","",COUNT($G$4:$G118))</f>
        <v/>
      </c>
      <c r="B118" t="str">
        <f>IF('RELACIÓ DETALLADA - TVD'!$N239="x",'RELACIÓ DETALLADA - TVD'!B239,"")</f>
        <v/>
      </c>
      <c r="C118" t="str">
        <f>IF('RELACIÓ DETALLADA - TVD'!$N239="x",'RELACIÓ DETALLADA - TVD'!E239,"")</f>
        <v/>
      </c>
      <c r="D118" t="str">
        <f>IF('RELACIÓ DETALLADA - TVD'!$N239="x",'RELACIÓ DETALLADA - TVD'!F239,"")</f>
        <v/>
      </c>
      <c r="E118" t="str">
        <f>IF('RELACIÓ DETALLADA - TVD'!$N239="x",'RELACIÓ DETALLADA - TVD'!G239,"")</f>
        <v/>
      </c>
      <c r="F118" t="str">
        <f>IF('RELACIÓ DETALLADA - TVD'!$N239="x",'RELACIÓ DETALLADA - TVD'!H239,"")</f>
        <v/>
      </c>
      <c r="G118" t="str">
        <f>IF('RELACIÓ DETALLADA - TVD'!$N239="x",'RELACIÓ DETALLADA - TVD'!I239,"")</f>
        <v/>
      </c>
      <c r="H118" s="33">
        <v>113</v>
      </c>
      <c r="I118" s="33"/>
      <c r="J118" s="45" t="str">
        <f t="shared" si="6"/>
        <v/>
      </c>
      <c r="K118" s="45" t="str">
        <f t="shared" si="7"/>
        <v/>
      </c>
      <c r="L118" s="45" t="str">
        <f t="shared" si="8"/>
        <v/>
      </c>
      <c r="M118" s="46" t="str">
        <f t="shared" si="9"/>
        <v/>
      </c>
      <c r="N118" s="45" t="str">
        <f t="shared" si="10"/>
        <v/>
      </c>
      <c r="O118" s="47" t="str">
        <f t="shared" si="11"/>
        <v/>
      </c>
    </row>
    <row r="119" spans="1:15" x14ac:dyDescent="0.2">
      <c r="A119" s="33" t="str">
        <f>IF(G119="","",COUNT($G$4:$G119))</f>
        <v/>
      </c>
      <c r="B119" t="str">
        <f>IF('RELACIÓ DETALLADA - TVD'!$N240="x",'RELACIÓ DETALLADA - TVD'!B240,"")</f>
        <v/>
      </c>
      <c r="C119" t="str">
        <f>IF('RELACIÓ DETALLADA - TVD'!$N240="x",'RELACIÓ DETALLADA - TVD'!E240,"")</f>
        <v/>
      </c>
      <c r="D119" t="str">
        <f>IF('RELACIÓ DETALLADA - TVD'!$N240="x",'RELACIÓ DETALLADA - TVD'!F240,"")</f>
        <v/>
      </c>
      <c r="E119" t="str">
        <f>IF('RELACIÓ DETALLADA - TVD'!$N240="x",'RELACIÓ DETALLADA - TVD'!G240,"")</f>
        <v/>
      </c>
      <c r="F119" t="str">
        <f>IF('RELACIÓ DETALLADA - TVD'!$N240="x",'RELACIÓ DETALLADA - TVD'!H240,"")</f>
        <v/>
      </c>
      <c r="G119" t="str">
        <f>IF('RELACIÓ DETALLADA - TVD'!$N240="x",'RELACIÓ DETALLADA - TVD'!I240,"")</f>
        <v/>
      </c>
      <c r="H119" s="33">
        <v>114</v>
      </c>
      <c r="I119" s="33"/>
      <c r="J119" s="45" t="str">
        <f t="shared" si="6"/>
        <v/>
      </c>
      <c r="K119" s="45" t="str">
        <f t="shared" si="7"/>
        <v/>
      </c>
      <c r="L119" s="45" t="str">
        <f t="shared" si="8"/>
        <v/>
      </c>
      <c r="M119" s="46" t="str">
        <f t="shared" si="9"/>
        <v/>
      </c>
      <c r="N119" s="45" t="str">
        <f t="shared" si="10"/>
        <v/>
      </c>
      <c r="O119" s="47" t="str">
        <f t="shared" si="11"/>
        <v/>
      </c>
    </row>
    <row r="120" spans="1:15" x14ac:dyDescent="0.2">
      <c r="A120" s="33" t="str">
        <f>IF(G120="","",COUNT($G$4:$G120))</f>
        <v/>
      </c>
      <c r="B120" t="str">
        <f>IF('RELACIÓ DETALLADA - TVD'!$N241="x",'RELACIÓ DETALLADA - TVD'!B241,"")</f>
        <v/>
      </c>
      <c r="C120" t="str">
        <f>IF('RELACIÓ DETALLADA - TVD'!$N241="x",'RELACIÓ DETALLADA - TVD'!E241,"")</f>
        <v/>
      </c>
      <c r="D120" t="str">
        <f>IF('RELACIÓ DETALLADA - TVD'!$N241="x",'RELACIÓ DETALLADA - TVD'!F241,"")</f>
        <v/>
      </c>
      <c r="E120" t="str">
        <f>IF('RELACIÓ DETALLADA - TVD'!$N241="x",'RELACIÓ DETALLADA - TVD'!G241,"")</f>
        <v/>
      </c>
      <c r="F120" t="str">
        <f>IF('RELACIÓ DETALLADA - TVD'!$N241="x",'RELACIÓ DETALLADA - TVD'!H241,"")</f>
        <v/>
      </c>
      <c r="G120" t="str">
        <f>IF('RELACIÓ DETALLADA - TVD'!$N241="x",'RELACIÓ DETALLADA - TVD'!I241,"")</f>
        <v/>
      </c>
      <c r="H120" s="33">
        <v>115</v>
      </c>
      <c r="I120" s="33"/>
      <c r="J120" s="45" t="str">
        <f t="shared" si="6"/>
        <v/>
      </c>
      <c r="K120" s="45" t="str">
        <f t="shared" si="7"/>
        <v/>
      </c>
      <c r="L120" s="45" t="str">
        <f t="shared" si="8"/>
        <v/>
      </c>
      <c r="M120" s="46" t="str">
        <f t="shared" si="9"/>
        <v/>
      </c>
      <c r="N120" s="45" t="str">
        <f t="shared" si="10"/>
        <v/>
      </c>
      <c r="O120" s="47" t="str">
        <f t="shared" si="11"/>
        <v/>
      </c>
    </row>
    <row r="121" spans="1:15" x14ac:dyDescent="0.2">
      <c r="A121" s="33" t="str">
        <f>IF(G121="","",COUNT($G$4:$G121))</f>
        <v/>
      </c>
      <c r="B121" t="str">
        <f>IF('RELACIÓ DETALLADA - TVD'!$N242="x",'RELACIÓ DETALLADA - TVD'!B242,"")</f>
        <v/>
      </c>
      <c r="C121" t="str">
        <f>IF('RELACIÓ DETALLADA - TVD'!$N242="x",'RELACIÓ DETALLADA - TVD'!E242,"")</f>
        <v/>
      </c>
      <c r="D121" t="str">
        <f>IF('RELACIÓ DETALLADA - TVD'!$N242="x",'RELACIÓ DETALLADA - TVD'!F242,"")</f>
        <v/>
      </c>
      <c r="E121" t="str">
        <f>IF('RELACIÓ DETALLADA - TVD'!$N242="x",'RELACIÓ DETALLADA - TVD'!G242,"")</f>
        <v/>
      </c>
      <c r="F121" t="str">
        <f>IF('RELACIÓ DETALLADA - TVD'!$N242="x",'RELACIÓ DETALLADA - TVD'!H242,"")</f>
        <v/>
      </c>
      <c r="G121" t="str">
        <f>IF('RELACIÓ DETALLADA - TVD'!$N242="x",'RELACIÓ DETALLADA - TVD'!I242,"")</f>
        <v/>
      </c>
      <c r="H121" s="33">
        <v>116</v>
      </c>
      <c r="I121" s="33"/>
      <c r="J121" s="45" t="str">
        <f t="shared" si="6"/>
        <v/>
      </c>
      <c r="K121" s="45" t="str">
        <f t="shared" si="7"/>
        <v/>
      </c>
      <c r="L121" s="45" t="str">
        <f t="shared" si="8"/>
        <v/>
      </c>
      <c r="M121" s="46" t="str">
        <f t="shared" si="9"/>
        <v/>
      </c>
      <c r="N121" s="45" t="str">
        <f t="shared" si="10"/>
        <v/>
      </c>
      <c r="O121" s="47" t="str">
        <f t="shared" si="11"/>
        <v/>
      </c>
    </row>
    <row r="122" spans="1:15" x14ac:dyDescent="0.2">
      <c r="A122" s="33" t="str">
        <f>IF(G122="","",COUNT($G$4:$G122))</f>
        <v/>
      </c>
      <c r="B122" t="str">
        <f>IF('RELACIÓ DETALLADA - TVD'!$N243="x",'RELACIÓ DETALLADA - TVD'!B243,"")</f>
        <v/>
      </c>
      <c r="C122" t="str">
        <f>IF('RELACIÓ DETALLADA - TVD'!$N243="x",'RELACIÓ DETALLADA - TVD'!E243,"")</f>
        <v/>
      </c>
      <c r="D122" t="str">
        <f>IF('RELACIÓ DETALLADA - TVD'!$N243="x",'RELACIÓ DETALLADA - TVD'!F243,"")</f>
        <v/>
      </c>
      <c r="E122" t="str">
        <f>IF('RELACIÓ DETALLADA - TVD'!$N243="x",'RELACIÓ DETALLADA - TVD'!G243,"")</f>
        <v/>
      </c>
      <c r="F122" t="str">
        <f>IF('RELACIÓ DETALLADA - TVD'!$N243="x",'RELACIÓ DETALLADA - TVD'!H243,"")</f>
        <v/>
      </c>
      <c r="G122" t="str">
        <f>IF('RELACIÓ DETALLADA - TVD'!$N243="x",'RELACIÓ DETALLADA - TVD'!I243,"")</f>
        <v/>
      </c>
      <c r="H122" s="33">
        <v>117</v>
      </c>
      <c r="I122" s="33"/>
      <c r="J122" s="45" t="str">
        <f t="shared" si="6"/>
        <v/>
      </c>
      <c r="K122" s="45" t="str">
        <f t="shared" si="7"/>
        <v/>
      </c>
      <c r="L122" s="45" t="str">
        <f t="shared" si="8"/>
        <v/>
      </c>
      <c r="M122" s="46" t="str">
        <f t="shared" si="9"/>
        <v/>
      </c>
      <c r="N122" s="45" t="str">
        <f t="shared" si="10"/>
        <v/>
      </c>
      <c r="O122" s="47" t="str">
        <f t="shared" si="11"/>
        <v/>
      </c>
    </row>
    <row r="123" spans="1:15" x14ac:dyDescent="0.2">
      <c r="A123" s="33" t="str">
        <f>IF(G123="","",COUNT($G$4:$G123))</f>
        <v/>
      </c>
      <c r="B123" t="str">
        <f>IF('RELACIÓ DETALLADA - TVD'!$N244="x",'RELACIÓ DETALLADA - TVD'!B244,"")</f>
        <v/>
      </c>
      <c r="C123" t="str">
        <f>IF('RELACIÓ DETALLADA - TVD'!$N244="x",'RELACIÓ DETALLADA - TVD'!E244,"")</f>
        <v/>
      </c>
      <c r="D123" t="str">
        <f>IF('RELACIÓ DETALLADA - TVD'!$N244="x",'RELACIÓ DETALLADA - TVD'!F244,"")</f>
        <v/>
      </c>
      <c r="E123" t="str">
        <f>IF('RELACIÓ DETALLADA - TVD'!$N244="x",'RELACIÓ DETALLADA - TVD'!G244,"")</f>
        <v/>
      </c>
      <c r="F123" t="str">
        <f>IF('RELACIÓ DETALLADA - TVD'!$N244="x",'RELACIÓ DETALLADA - TVD'!H244,"")</f>
        <v/>
      </c>
      <c r="G123" t="str">
        <f>IF('RELACIÓ DETALLADA - TVD'!$N244="x",'RELACIÓ DETALLADA - TVD'!I244,"")</f>
        <v/>
      </c>
      <c r="H123" s="33">
        <v>118</v>
      </c>
      <c r="I123" s="33"/>
      <c r="J123" s="45" t="str">
        <f t="shared" si="6"/>
        <v/>
      </c>
      <c r="K123" s="45" t="str">
        <f t="shared" si="7"/>
        <v/>
      </c>
      <c r="L123" s="45" t="str">
        <f t="shared" si="8"/>
        <v/>
      </c>
      <c r="M123" s="46" t="str">
        <f t="shared" si="9"/>
        <v/>
      </c>
      <c r="N123" s="45" t="str">
        <f t="shared" si="10"/>
        <v/>
      </c>
      <c r="O123" s="47" t="str">
        <f t="shared" si="11"/>
        <v/>
      </c>
    </row>
    <row r="124" spans="1:15" x14ac:dyDescent="0.2">
      <c r="A124" s="33" t="str">
        <f>IF(G124="","",COUNT($G$4:$G124))</f>
        <v/>
      </c>
      <c r="B124" t="str">
        <f>IF('RELACIÓ DETALLADA - TVD'!$N245="x",'RELACIÓ DETALLADA - TVD'!B245,"")</f>
        <v/>
      </c>
      <c r="C124" t="str">
        <f>IF('RELACIÓ DETALLADA - TVD'!$N245="x",'RELACIÓ DETALLADA - TVD'!E245,"")</f>
        <v/>
      </c>
      <c r="D124" t="str">
        <f>IF('RELACIÓ DETALLADA - TVD'!$N245="x",'RELACIÓ DETALLADA - TVD'!F245,"")</f>
        <v/>
      </c>
      <c r="E124" t="str">
        <f>IF('RELACIÓ DETALLADA - TVD'!$N245="x",'RELACIÓ DETALLADA - TVD'!G245,"")</f>
        <v/>
      </c>
      <c r="F124" t="str">
        <f>IF('RELACIÓ DETALLADA - TVD'!$N245="x",'RELACIÓ DETALLADA - TVD'!H245,"")</f>
        <v/>
      </c>
      <c r="G124" t="str">
        <f>IF('RELACIÓ DETALLADA - TVD'!$N245="x",'RELACIÓ DETALLADA - TVD'!I245,"")</f>
        <v/>
      </c>
      <c r="H124" s="33">
        <v>119</v>
      </c>
      <c r="I124" s="33"/>
      <c r="J124" s="45" t="str">
        <f t="shared" si="6"/>
        <v/>
      </c>
      <c r="K124" s="45" t="str">
        <f t="shared" si="7"/>
        <v/>
      </c>
      <c r="L124" s="45" t="str">
        <f t="shared" si="8"/>
        <v/>
      </c>
      <c r="M124" s="46" t="str">
        <f t="shared" si="9"/>
        <v/>
      </c>
      <c r="N124" s="45" t="str">
        <f t="shared" si="10"/>
        <v/>
      </c>
      <c r="O124" s="47" t="str">
        <f t="shared" si="11"/>
        <v/>
      </c>
    </row>
    <row r="125" spans="1:15" x14ac:dyDescent="0.2">
      <c r="A125" s="33" t="str">
        <f>IF(G125="","",COUNT($G$4:$G125))</f>
        <v/>
      </c>
      <c r="B125" t="str">
        <f>IF('RELACIÓ DETALLADA - TVD'!$N246="x",'RELACIÓ DETALLADA - TVD'!B246,"")</f>
        <v/>
      </c>
      <c r="C125" t="str">
        <f>IF('RELACIÓ DETALLADA - TVD'!$N246="x",'RELACIÓ DETALLADA - TVD'!E246,"")</f>
        <v/>
      </c>
      <c r="D125" t="str">
        <f>IF('RELACIÓ DETALLADA - TVD'!$N246="x",'RELACIÓ DETALLADA - TVD'!F246,"")</f>
        <v/>
      </c>
      <c r="E125" t="str">
        <f>IF('RELACIÓ DETALLADA - TVD'!$N246="x",'RELACIÓ DETALLADA - TVD'!G246,"")</f>
        <v/>
      </c>
      <c r="F125" t="str">
        <f>IF('RELACIÓ DETALLADA - TVD'!$N246="x",'RELACIÓ DETALLADA - TVD'!H246,"")</f>
        <v/>
      </c>
      <c r="G125" t="str">
        <f>IF('RELACIÓ DETALLADA - TVD'!$N246="x",'RELACIÓ DETALLADA - TVD'!I246,"")</f>
        <v/>
      </c>
      <c r="H125" s="33">
        <v>120</v>
      </c>
      <c r="I125" s="33"/>
      <c r="J125" s="45" t="str">
        <f t="shared" si="6"/>
        <v/>
      </c>
      <c r="K125" s="45" t="str">
        <f t="shared" si="7"/>
        <v/>
      </c>
      <c r="L125" s="45" t="str">
        <f t="shared" si="8"/>
        <v/>
      </c>
      <c r="M125" s="46" t="str">
        <f t="shared" si="9"/>
        <v/>
      </c>
      <c r="N125" s="45" t="str">
        <f t="shared" si="10"/>
        <v/>
      </c>
      <c r="O125" s="47" t="str">
        <f t="shared" si="11"/>
        <v/>
      </c>
    </row>
    <row r="126" spans="1:15" x14ac:dyDescent="0.2">
      <c r="A126" s="33" t="str">
        <f>IF(G126="","",COUNT($G$4:$G126))</f>
        <v/>
      </c>
      <c r="B126" t="str">
        <f>IF('RELACIÓ DETALLADA - TVD'!$N247="x",'RELACIÓ DETALLADA - TVD'!B247,"")</f>
        <v/>
      </c>
      <c r="C126" t="str">
        <f>IF('RELACIÓ DETALLADA - TVD'!$N247="x",'RELACIÓ DETALLADA - TVD'!E247,"")</f>
        <v/>
      </c>
      <c r="D126" t="str">
        <f>IF('RELACIÓ DETALLADA - TVD'!$N247="x",'RELACIÓ DETALLADA - TVD'!F247,"")</f>
        <v/>
      </c>
      <c r="E126" t="str">
        <f>IF('RELACIÓ DETALLADA - TVD'!$N247="x",'RELACIÓ DETALLADA - TVD'!G247,"")</f>
        <v/>
      </c>
      <c r="F126" t="str">
        <f>IF('RELACIÓ DETALLADA - TVD'!$N247="x",'RELACIÓ DETALLADA - TVD'!H247,"")</f>
        <v/>
      </c>
      <c r="G126" t="str">
        <f>IF('RELACIÓ DETALLADA - TVD'!$N247="x",'RELACIÓ DETALLADA - TVD'!I247,"")</f>
        <v/>
      </c>
      <c r="H126" s="33">
        <v>121</v>
      </c>
      <c r="I126" s="33"/>
      <c r="J126" s="45" t="str">
        <f t="shared" si="6"/>
        <v/>
      </c>
      <c r="K126" s="45" t="str">
        <f t="shared" si="7"/>
        <v/>
      </c>
      <c r="L126" s="45" t="str">
        <f t="shared" si="8"/>
        <v/>
      </c>
      <c r="M126" s="46" t="str">
        <f t="shared" si="9"/>
        <v/>
      </c>
      <c r="N126" s="45" t="str">
        <f t="shared" si="10"/>
        <v/>
      </c>
      <c r="O126" s="47" t="str">
        <f t="shared" si="11"/>
        <v/>
      </c>
    </row>
    <row r="127" spans="1:15" x14ac:dyDescent="0.2">
      <c r="A127" s="33" t="str">
        <f>IF(G127="","",COUNT($G$4:$G127))</f>
        <v/>
      </c>
      <c r="B127" t="str">
        <f>IF('RELACIÓ DETALLADA - TVD'!$N248="x",'RELACIÓ DETALLADA - TVD'!B248,"")</f>
        <v/>
      </c>
      <c r="C127" t="str">
        <f>IF('RELACIÓ DETALLADA - TVD'!$N248="x",'RELACIÓ DETALLADA - TVD'!E248,"")</f>
        <v/>
      </c>
      <c r="D127" t="str">
        <f>IF('RELACIÓ DETALLADA - TVD'!$N248="x",'RELACIÓ DETALLADA - TVD'!F248,"")</f>
        <v/>
      </c>
      <c r="E127" t="str">
        <f>IF('RELACIÓ DETALLADA - TVD'!$N248="x",'RELACIÓ DETALLADA - TVD'!G248,"")</f>
        <v/>
      </c>
      <c r="F127" t="str">
        <f>IF('RELACIÓ DETALLADA - TVD'!$N248="x",'RELACIÓ DETALLADA - TVD'!H248,"")</f>
        <v/>
      </c>
      <c r="G127" t="str">
        <f>IF('RELACIÓ DETALLADA - TVD'!$N248="x",'RELACIÓ DETALLADA - TVD'!I248,"")</f>
        <v/>
      </c>
      <c r="H127" s="33">
        <v>122</v>
      </c>
      <c r="I127" s="33"/>
      <c r="J127" s="45" t="str">
        <f t="shared" si="6"/>
        <v/>
      </c>
      <c r="K127" s="45" t="str">
        <f t="shared" si="7"/>
        <v/>
      </c>
      <c r="L127" s="45" t="str">
        <f t="shared" si="8"/>
        <v/>
      </c>
      <c r="M127" s="46" t="str">
        <f t="shared" si="9"/>
        <v/>
      </c>
      <c r="N127" s="45" t="str">
        <f t="shared" si="10"/>
        <v/>
      </c>
      <c r="O127" s="47" t="str">
        <f t="shared" si="11"/>
        <v/>
      </c>
    </row>
    <row r="128" spans="1:15" x14ac:dyDescent="0.2">
      <c r="A128" s="33" t="str">
        <f>IF(G128="","",COUNT($G$4:$G128))</f>
        <v/>
      </c>
      <c r="B128" t="str">
        <f>IF('RELACIÓ DETALLADA - TVD'!$N249="x",'RELACIÓ DETALLADA - TVD'!B249,"")</f>
        <v/>
      </c>
      <c r="C128" t="str">
        <f>IF('RELACIÓ DETALLADA - TVD'!$N249="x",'RELACIÓ DETALLADA - TVD'!E249,"")</f>
        <v/>
      </c>
      <c r="D128" t="str">
        <f>IF('RELACIÓ DETALLADA - TVD'!$N249="x",'RELACIÓ DETALLADA - TVD'!F249,"")</f>
        <v/>
      </c>
      <c r="E128" t="str">
        <f>IF('RELACIÓ DETALLADA - TVD'!$N249="x",'RELACIÓ DETALLADA - TVD'!G249,"")</f>
        <v/>
      </c>
      <c r="F128" t="str">
        <f>IF('RELACIÓ DETALLADA - TVD'!$N249="x",'RELACIÓ DETALLADA - TVD'!H249,"")</f>
        <v/>
      </c>
      <c r="G128" t="str">
        <f>IF('RELACIÓ DETALLADA - TVD'!$N249="x",'RELACIÓ DETALLADA - TVD'!I249,"")</f>
        <v/>
      </c>
      <c r="H128" s="33">
        <v>123</v>
      </c>
      <c r="I128" s="33"/>
      <c r="J128" s="45" t="str">
        <f t="shared" si="6"/>
        <v/>
      </c>
      <c r="K128" s="45" t="str">
        <f t="shared" si="7"/>
        <v/>
      </c>
      <c r="L128" s="45" t="str">
        <f t="shared" si="8"/>
        <v/>
      </c>
      <c r="M128" s="46" t="str">
        <f t="shared" si="9"/>
        <v/>
      </c>
      <c r="N128" s="45" t="str">
        <f t="shared" si="10"/>
        <v/>
      </c>
      <c r="O128" s="47" t="str">
        <f t="shared" si="11"/>
        <v/>
      </c>
    </row>
    <row r="129" spans="1:15" x14ac:dyDescent="0.2">
      <c r="A129" s="33" t="str">
        <f>IF(G129="","",COUNT($G$4:$G129))</f>
        <v/>
      </c>
      <c r="B129" t="str">
        <f>IF('RELACIÓ DETALLADA - TVD'!$N250="x",'RELACIÓ DETALLADA - TVD'!B250,"")</f>
        <v/>
      </c>
      <c r="C129" t="str">
        <f>IF('RELACIÓ DETALLADA - TVD'!$N250="x",'RELACIÓ DETALLADA - TVD'!E250,"")</f>
        <v/>
      </c>
      <c r="D129" t="str">
        <f>IF('RELACIÓ DETALLADA - TVD'!$N250="x",'RELACIÓ DETALLADA - TVD'!F250,"")</f>
        <v/>
      </c>
      <c r="E129" t="str">
        <f>IF('RELACIÓ DETALLADA - TVD'!$N250="x",'RELACIÓ DETALLADA - TVD'!G250,"")</f>
        <v/>
      </c>
      <c r="F129" t="str">
        <f>IF('RELACIÓ DETALLADA - TVD'!$N250="x",'RELACIÓ DETALLADA - TVD'!H250,"")</f>
        <v/>
      </c>
      <c r="G129" t="str">
        <f>IF('RELACIÓ DETALLADA - TVD'!$N250="x",'RELACIÓ DETALLADA - TVD'!I250,"")</f>
        <v/>
      </c>
      <c r="H129" s="33">
        <v>124</v>
      </c>
      <c r="I129" s="33"/>
      <c r="J129" s="45" t="str">
        <f t="shared" si="6"/>
        <v/>
      </c>
      <c r="K129" s="45" t="str">
        <f t="shared" si="7"/>
        <v/>
      </c>
      <c r="L129" s="45" t="str">
        <f t="shared" si="8"/>
        <v/>
      </c>
      <c r="M129" s="46" t="str">
        <f t="shared" si="9"/>
        <v/>
      </c>
      <c r="N129" s="45" t="str">
        <f t="shared" si="10"/>
        <v/>
      </c>
      <c r="O129" s="47" t="str">
        <f t="shared" si="11"/>
        <v/>
      </c>
    </row>
    <row r="130" spans="1:15" x14ac:dyDescent="0.2">
      <c r="A130" s="33" t="str">
        <f>IF(G130="","",COUNT($G$4:$G130))</f>
        <v/>
      </c>
      <c r="B130" t="str">
        <f>IF('RELACIÓ DETALLADA - TVD'!$N251="x",'RELACIÓ DETALLADA - TVD'!B251,"")</f>
        <v/>
      </c>
      <c r="C130" t="str">
        <f>IF('RELACIÓ DETALLADA - TVD'!$N251="x",'RELACIÓ DETALLADA - TVD'!E251,"")</f>
        <v/>
      </c>
      <c r="D130" t="str">
        <f>IF('RELACIÓ DETALLADA - TVD'!$N251="x",'RELACIÓ DETALLADA - TVD'!F251,"")</f>
        <v/>
      </c>
      <c r="E130" t="str">
        <f>IF('RELACIÓ DETALLADA - TVD'!$N251="x",'RELACIÓ DETALLADA - TVD'!G251,"")</f>
        <v/>
      </c>
      <c r="F130" t="str">
        <f>IF('RELACIÓ DETALLADA - TVD'!$N251="x",'RELACIÓ DETALLADA - TVD'!H251,"")</f>
        <v/>
      </c>
      <c r="G130" t="str">
        <f>IF('RELACIÓ DETALLADA - TVD'!$N251="x",'RELACIÓ DETALLADA - TVD'!I251,"")</f>
        <v/>
      </c>
      <c r="H130" s="33">
        <v>125</v>
      </c>
      <c r="I130" s="33"/>
      <c r="J130" s="45" t="str">
        <f t="shared" si="6"/>
        <v/>
      </c>
      <c r="K130" s="45" t="str">
        <f t="shared" si="7"/>
        <v/>
      </c>
      <c r="L130" s="45" t="str">
        <f t="shared" si="8"/>
        <v/>
      </c>
      <c r="M130" s="46" t="str">
        <f t="shared" si="9"/>
        <v/>
      </c>
      <c r="N130" s="45" t="str">
        <f t="shared" si="10"/>
        <v/>
      </c>
      <c r="O130" s="47" t="str">
        <f t="shared" si="11"/>
        <v/>
      </c>
    </row>
    <row r="131" spans="1:15" x14ac:dyDescent="0.2">
      <c r="A131" s="33" t="str">
        <f>IF(G131="","",COUNT($G$4:$G131))</f>
        <v/>
      </c>
      <c r="B131" t="str">
        <f>IF('RELACIÓ DETALLADA - TVD'!$N252="x",'RELACIÓ DETALLADA - TVD'!B252,"")</f>
        <v/>
      </c>
      <c r="C131" t="str">
        <f>IF('RELACIÓ DETALLADA - TVD'!$N252="x",'RELACIÓ DETALLADA - TVD'!E252,"")</f>
        <v/>
      </c>
      <c r="D131" t="str">
        <f>IF('RELACIÓ DETALLADA - TVD'!$N252="x",'RELACIÓ DETALLADA - TVD'!F252,"")</f>
        <v/>
      </c>
      <c r="E131" t="str">
        <f>IF('RELACIÓ DETALLADA - TVD'!$N252="x",'RELACIÓ DETALLADA - TVD'!G252,"")</f>
        <v/>
      </c>
      <c r="F131" t="str">
        <f>IF('RELACIÓ DETALLADA - TVD'!$N252="x",'RELACIÓ DETALLADA - TVD'!H252,"")</f>
        <v/>
      </c>
      <c r="G131" t="str">
        <f>IF('RELACIÓ DETALLADA - TVD'!$N252="x",'RELACIÓ DETALLADA - TVD'!I252,"")</f>
        <v/>
      </c>
      <c r="H131" s="33">
        <v>126</v>
      </c>
      <c r="I131" s="33"/>
      <c r="J131" s="45" t="str">
        <f t="shared" si="6"/>
        <v/>
      </c>
      <c r="K131" s="45" t="str">
        <f t="shared" si="7"/>
        <v/>
      </c>
      <c r="L131" s="45" t="str">
        <f t="shared" si="8"/>
        <v/>
      </c>
      <c r="M131" s="46" t="str">
        <f t="shared" si="9"/>
        <v/>
      </c>
      <c r="N131" s="45" t="str">
        <f t="shared" si="10"/>
        <v/>
      </c>
      <c r="O131" s="47" t="str">
        <f t="shared" si="11"/>
        <v/>
      </c>
    </row>
    <row r="132" spans="1:15" x14ac:dyDescent="0.2">
      <c r="A132" s="33" t="str">
        <f>IF(G132="","",COUNT($G$4:$G132))</f>
        <v/>
      </c>
      <c r="B132" t="str">
        <f>IF('RELACIÓ DETALLADA - TVD'!$N253="x",'RELACIÓ DETALLADA - TVD'!B253,"")</f>
        <v/>
      </c>
      <c r="C132" t="str">
        <f>IF('RELACIÓ DETALLADA - TVD'!$N253="x",'RELACIÓ DETALLADA - TVD'!E253,"")</f>
        <v/>
      </c>
      <c r="D132" t="str">
        <f>IF('RELACIÓ DETALLADA - TVD'!$N253="x",'RELACIÓ DETALLADA - TVD'!F253,"")</f>
        <v/>
      </c>
      <c r="E132" t="str">
        <f>IF('RELACIÓ DETALLADA - TVD'!$N253="x",'RELACIÓ DETALLADA - TVD'!G253,"")</f>
        <v/>
      </c>
      <c r="F132" t="str">
        <f>IF('RELACIÓ DETALLADA - TVD'!$N253="x",'RELACIÓ DETALLADA - TVD'!H253,"")</f>
        <v/>
      </c>
      <c r="G132" t="str">
        <f>IF('RELACIÓ DETALLADA - TVD'!$N253="x",'RELACIÓ DETALLADA - TVD'!I253,"")</f>
        <v/>
      </c>
      <c r="H132" s="33">
        <v>127</v>
      </c>
      <c r="I132" s="33"/>
      <c r="J132" s="45" t="str">
        <f t="shared" si="6"/>
        <v/>
      </c>
      <c r="K132" s="45" t="str">
        <f t="shared" si="7"/>
        <v/>
      </c>
      <c r="L132" s="45" t="str">
        <f t="shared" si="8"/>
        <v/>
      </c>
      <c r="M132" s="46" t="str">
        <f t="shared" si="9"/>
        <v/>
      </c>
      <c r="N132" s="45" t="str">
        <f t="shared" si="10"/>
        <v/>
      </c>
      <c r="O132" s="47" t="str">
        <f t="shared" si="11"/>
        <v/>
      </c>
    </row>
    <row r="133" spans="1:15" x14ac:dyDescent="0.2">
      <c r="A133" s="33" t="str">
        <f>IF(G133="","",COUNT($G$4:$G133))</f>
        <v/>
      </c>
      <c r="B133" t="str">
        <f>IF('RELACIÓ DETALLADA - TVD'!$N254="x",'RELACIÓ DETALLADA - TVD'!B254,"")</f>
        <v/>
      </c>
      <c r="C133" t="str">
        <f>IF('RELACIÓ DETALLADA - TVD'!$N254="x",'RELACIÓ DETALLADA - TVD'!E254,"")</f>
        <v/>
      </c>
      <c r="D133" t="str">
        <f>IF('RELACIÓ DETALLADA - TVD'!$N254="x",'RELACIÓ DETALLADA - TVD'!F254,"")</f>
        <v/>
      </c>
      <c r="E133" t="str">
        <f>IF('RELACIÓ DETALLADA - TVD'!$N254="x",'RELACIÓ DETALLADA - TVD'!G254,"")</f>
        <v/>
      </c>
      <c r="F133" t="str">
        <f>IF('RELACIÓ DETALLADA - TVD'!$N254="x",'RELACIÓ DETALLADA - TVD'!H254,"")</f>
        <v/>
      </c>
      <c r="G133" t="str">
        <f>IF('RELACIÓ DETALLADA - TVD'!$N254="x",'RELACIÓ DETALLADA - TVD'!I254,"")</f>
        <v/>
      </c>
      <c r="H133" s="33">
        <v>128</v>
      </c>
      <c r="I133" s="33"/>
      <c r="J133" s="45" t="str">
        <f t="shared" si="6"/>
        <v/>
      </c>
      <c r="K133" s="45" t="str">
        <f t="shared" si="7"/>
        <v/>
      </c>
      <c r="L133" s="45" t="str">
        <f t="shared" si="8"/>
        <v/>
      </c>
      <c r="M133" s="46" t="str">
        <f t="shared" si="9"/>
        <v/>
      </c>
      <c r="N133" s="45" t="str">
        <f t="shared" si="10"/>
        <v/>
      </c>
      <c r="O133" s="47" t="str">
        <f t="shared" si="11"/>
        <v/>
      </c>
    </row>
    <row r="134" spans="1:15" x14ac:dyDescent="0.2">
      <c r="A134" s="33" t="str">
        <f>IF(G134="","",COUNT($G$4:$G134))</f>
        <v/>
      </c>
      <c r="B134" t="str">
        <f>IF('RELACIÓ DETALLADA - TVD'!$N255="x",'RELACIÓ DETALLADA - TVD'!B255,"")</f>
        <v/>
      </c>
      <c r="C134" t="str">
        <f>IF('RELACIÓ DETALLADA - TVD'!$N255="x",'RELACIÓ DETALLADA - TVD'!E255,"")</f>
        <v/>
      </c>
      <c r="D134" t="str">
        <f>IF('RELACIÓ DETALLADA - TVD'!$N255="x",'RELACIÓ DETALLADA - TVD'!F255,"")</f>
        <v/>
      </c>
      <c r="E134" t="str">
        <f>IF('RELACIÓ DETALLADA - TVD'!$N255="x",'RELACIÓ DETALLADA - TVD'!G255,"")</f>
        <v/>
      </c>
      <c r="F134" t="str">
        <f>IF('RELACIÓ DETALLADA - TVD'!$N255="x",'RELACIÓ DETALLADA - TVD'!H255,"")</f>
        <v/>
      </c>
      <c r="G134" t="str">
        <f>IF('RELACIÓ DETALLADA - TVD'!$N255="x",'RELACIÓ DETALLADA - TVD'!I255,"")</f>
        <v/>
      </c>
      <c r="H134" s="33">
        <v>129</v>
      </c>
      <c r="I134" s="33"/>
      <c r="J134" s="45" t="str">
        <f t="shared" ref="J134:J197" si="12">IFERROR(VLOOKUP($H134,$A$4:$G$381,2,FALSE),"")</f>
        <v/>
      </c>
      <c r="K134" s="45" t="str">
        <f t="shared" ref="K134:K197" si="13">IFERROR(VLOOKUP($H134,$A$4:$G$381,3,FALSE),"")</f>
        <v/>
      </c>
      <c r="L134" s="45" t="str">
        <f t="shared" ref="L134:L197" si="14">IFERROR(VLOOKUP($H134,$A$4:$G$381,4,FALSE),"")</f>
        <v/>
      </c>
      <c r="M134" s="46" t="str">
        <f t="shared" ref="M134:M197" si="15">IFERROR(VLOOKUP($H134,$A$4:$G$381,5,FALSE),"")</f>
        <v/>
      </c>
      <c r="N134" s="45" t="str">
        <f t="shared" ref="N134:N197" si="16">IFERROR(VLOOKUP($H134,$A$4:$G$381,6,FALSE),"")</f>
        <v/>
      </c>
      <c r="O134" s="47" t="str">
        <f t="shared" ref="O134:O197" si="17">IFERROR(VLOOKUP($H134,$A$4:$G$381,7,FALSE),"")</f>
        <v/>
      </c>
    </row>
    <row r="135" spans="1:15" x14ac:dyDescent="0.2">
      <c r="A135" s="33" t="str">
        <f>IF(G135="","",COUNT($G$4:$G135))</f>
        <v/>
      </c>
      <c r="B135" t="str">
        <f>IF('RELACIÓ DETALLADA - TVD'!$N256="x",'RELACIÓ DETALLADA - TVD'!B256,"")</f>
        <v/>
      </c>
      <c r="C135" t="str">
        <f>IF('RELACIÓ DETALLADA - TVD'!$N256="x",'RELACIÓ DETALLADA - TVD'!E256,"")</f>
        <v/>
      </c>
      <c r="D135" t="str">
        <f>IF('RELACIÓ DETALLADA - TVD'!$N256="x",'RELACIÓ DETALLADA - TVD'!F256,"")</f>
        <v/>
      </c>
      <c r="E135" t="str">
        <f>IF('RELACIÓ DETALLADA - TVD'!$N256="x",'RELACIÓ DETALLADA - TVD'!G256,"")</f>
        <v/>
      </c>
      <c r="F135" t="str">
        <f>IF('RELACIÓ DETALLADA - TVD'!$N256="x",'RELACIÓ DETALLADA - TVD'!H256,"")</f>
        <v/>
      </c>
      <c r="G135" t="str">
        <f>IF('RELACIÓ DETALLADA - TVD'!$N256="x",'RELACIÓ DETALLADA - TVD'!I256,"")</f>
        <v/>
      </c>
      <c r="H135" s="33">
        <v>130</v>
      </c>
      <c r="I135" s="33"/>
      <c r="J135" s="45" t="str">
        <f t="shared" si="12"/>
        <v/>
      </c>
      <c r="K135" s="45" t="str">
        <f t="shared" si="13"/>
        <v/>
      </c>
      <c r="L135" s="45" t="str">
        <f t="shared" si="14"/>
        <v/>
      </c>
      <c r="M135" s="46" t="str">
        <f t="shared" si="15"/>
        <v/>
      </c>
      <c r="N135" s="45" t="str">
        <f t="shared" si="16"/>
        <v/>
      </c>
      <c r="O135" s="47" t="str">
        <f t="shared" si="17"/>
        <v/>
      </c>
    </row>
    <row r="136" spans="1:15" x14ac:dyDescent="0.2">
      <c r="A136" s="33" t="str">
        <f>IF(G136="","",COUNT($G$4:$G136))</f>
        <v/>
      </c>
      <c r="B136" t="str">
        <f>IF('RELACIÓ DETALLADA - TVD'!$N257="x",'RELACIÓ DETALLADA - TVD'!B257,"")</f>
        <v/>
      </c>
      <c r="C136" t="str">
        <f>IF('RELACIÓ DETALLADA - TVD'!$N257="x",'RELACIÓ DETALLADA - TVD'!E257,"")</f>
        <v/>
      </c>
      <c r="D136" t="str">
        <f>IF('RELACIÓ DETALLADA - TVD'!$N257="x",'RELACIÓ DETALLADA - TVD'!F257,"")</f>
        <v/>
      </c>
      <c r="E136" t="str">
        <f>IF('RELACIÓ DETALLADA - TVD'!$N257="x",'RELACIÓ DETALLADA - TVD'!G257,"")</f>
        <v/>
      </c>
      <c r="F136" t="str">
        <f>IF('RELACIÓ DETALLADA - TVD'!$N257="x",'RELACIÓ DETALLADA - TVD'!H257,"")</f>
        <v/>
      </c>
      <c r="G136" t="str">
        <f>IF('RELACIÓ DETALLADA - TVD'!$N257="x",'RELACIÓ DETALLADA - TVD'!I257,"")</f>
        <v/>
      </c>
      <c r="H136" s="33">
        <v>131</v>
      </c>
      <c r="I136" s="33"/>
      <c r="J136" s="45" t="str">
        <f t="shared" si="12"/>
        <v/>
      </c>
      <c r="K136" s="45" t="str">
        <f t="shared" si="13"/>
        <v/>
      </c>
      <c r="L136" s="45" t="str">
        <f t="shared" si="14"/>
        <v/>
      </c>
      <c r="M136" s="46" t="str">
        <f t="shared" si="15"/>
        <v/>
      </c>
      <c r="N136" s="45" t="str">
        <f t="shared" si="16"/>
        <v/>
      </c>
      <c r="O136" s="47" t="str">
        <f t="shared" si="17"/>
        <v/>
      </c>
    </row>
    <row r="137" spans="1:15" x14ac:dyDescent="0.2">
      <c r="A137" s="33" t="str">
        <f>IF(G137="","",COUNT($G$4:$G137))</f>
        <v/>
      </c>
      <c r="B137" t="str">
        <f>IF('RELACIÓ DETALLADA - TVD'!$N258="x",'RELACIÓ DETALLADA - TVD'!B258,"")</f>
        <v/>
      </c>
      <c r="C137" t="str">
        <f>IF('RELACIÓ DETALLADA - TVD'!$N258="x",'RELACIÓ DETALLADA - TVD'!E258,"")</f>
        <v/>
      </c>
      <c r="D137" t="str">
        <f>IF('RELACIÓ DETALLADA - TVD'!$N258="x",'RELACIÓ DETALLADA - TVD'!F258,"")</f>
        <v/>
      </c>
      <c r="E137" t="str">
        <f>IF('RELACIÓ DETALLADA - TVD'!$N258="x",'RELACIÓ DETALLADA - TVD'!G258,"")</f>
        <v/>
      </c>
      <c r="F137" t="str">
        <f>IF('RELACIÓ DETALLADA - TVD'!$N258="x",'RELACIÓ DETALLADA - TVD'!H258,"")</f>
        <v/>
      </c>
      <c r="G137" t="str">
        <f>IF('RELACIÓ DETALLADA - TVD'!$N258="x",'RELACIÓ DETALLADA - TVD'!I258,"")</f>
        <v/>
      </c>
      <c r="H137" s="33">
        <v>132</v>
      </c>
      <c r="I137" s="33"/>
      <c r="J137" s="45" t="str">
        <f t="shared" si="12"/>
        <v/>
      </c>
      <c r="K137" s="45" t="str">
        <f t="shared" si="13"/>
        <v/>
      </c>
      <c r="L137" s="45" t="str">
        <f t="shared" si="14"/>
        <v/>
      </c>
      <c r="M137" s="46" t="str">
        <f t="shared" si="15"/>
        <v/>
      </c>
      <c r="N137" s="45" t="str">
        <f t="shared" si="16"/>
        <v/>
      </c>
      <c r="O137" s="47" t="str">
        <f t="shared" si="17"/>
        <v/>
      </c>
    </row>
    <row r="138" spans="1:15" x14ac:dyDescent="0.2">
      <c r="A138" s="33" t="str">
        <f>IF(G138="","",COUNT($G$4:$G138))</f>
        <v/>
      </c>
      <c r="B138" t="str">
        <f>IF('RELACIÓ DETALLADA - TVD'!$N259="x",'RELACIÓ DETALLADA - TVD'!B259,"")</f>
        <v/>
      </c>
      <c r="C138" t="str">
        <f>IF('RELACIÓ DETALLADA - TVD'!$N259="x",'RELACIÓ DETALLADA - TVD'!E259,"")</f>
        <v/>
      </c>
      <c r="D138" t="str">
        <f>IF('RELACIÓ DETALLADA - TVD'!$N259="x",'RELACIÓ DETALLADA - TVD'!F259,"")</f>
        <v/>
      </c>
      <c r="E138" t="str">
        <f>IF('RELACIÓ DETALLADA - TVD'!$N259="x",'RELACIÓ DETALLADA - TVD'!G259,"")</f>
        <v/>
      </c>
      <c r="F138" t="str">
        <f>IF('RELACIÓ DETALLADA - TVD'!$N259="x",'RELACIÓ DETALLADA - TVD'!H259,"")</f>
        <v/>
      </c>
      <c r="G138" t="str">
        <f>IF('RELACIÓ DETALLADA - TVD'!$N259="x",'RELACIÓ DETALLADA - TVD'!I259,"")</f>
        <v/>
      </c>
      <c r="H138" s="33">
        <v>133</v>
      </c>
      <c r="I138" s="33"/>
      <c r="J138" s="45" t="str">
        <f t="shared" si="12"/>
        <v/>
      </c>
      <c r="K138" s="45" t="str">
        <f t="shared" si="13"/>
        <v/>
      </c>
      <c r="L138" s="45" t="str">
        <f t="shared" si="14"/>
        <v/>
      </c>
      <c r="M138" s="46" t="str">
        <f t="shared" si="15"/>
        <v/>
      </c>
      <c r="N138" s="45" t="str">
        <f t="shared" si="16"/>
        <v/>
      </c>
      <c r="O138" s="47" t="str">
        <f t="shared" si="17"/>
        <v/>
      </c>
    </row>
    <row r="139" spans="1:15" x14ac:dyDescent="0.2">
      <c r="A139" s="33" t="str">
        <f>IF(G139="","",COUNT($G$4:$G139))</f>
        <v/>
      </c>
      <c r="B139" t="str">
        <f>IF('RELACIÓ DETALLADA - TVD'!$N260="x",'RELACIÓ DETALLADA - TVD'!B260,"")</f>
        <v/>
      </c>
      <c r="C139" t="str">
        <f>IF('RELACIÓ DETALLADA - TVD'!$N260="x",'RELACIÓ DETALLADA - TVD'!E260,"")</f>
        <v/>
      </c>
      <c r="D139" t="str">
        <f>IF('RELACIÓ DETALLADA - TVD'!$N260="x",'RELACIÓ DETALLADA - TVD'!F260,"")</f>
        <v/>
      </c>
      <c r="E139" t="str">
        <f>IF('RELACIÓ DETALLADA - TVD'!$N260="x",'RELACIÓ DETALLADA - TVD'!G260,"")</f>
        <v/>
      </c>
      <c r="F139" t="str">
        <f>IF('RELACIÓ DETALLADA - TVD'!$N260="x",'RELACIÓ DETALLADA - TVD'!H260,"")</f>
        <v/>
      </c>
      <c r="G139" t="str">
        <f>IF('RELACIÓ DETALLADA - TVD'!$N260="x",'RELACIÓ DETALLADA - TVD'!I260,"")</f>
        <v/>
      </c>
      <c r="H139" s="33">
        <v>134</v>
      </c>
      <c r="I139" s="33"/>
      <c r="J139" s="45" t="str">
        <f t="shared" si="12"/>
        <v/>
      </c>
      <c r="K139" s="45" t="str">
        <f t="shared" si="13"/>
        <v/>
      </c>
      <c r="L139" s="45" t="str">
        <f t="shared" si="14"/>
        <v/>
      </c>
      <c r="M139" s="46" t="str">
        <f t="shared" si="15"/>
        <v/>
      </c>
      <c r="N139" s="45" t="str">
        <f t="shared" si="16"/>
        <v/>
      </c>
      <c r="O139" s="47" t="str">
        <f t="shared" si="17"/>
        <v/>
      </c>
    </row>
    <row r="140" spans="1:15" x14ac:dyDescent="0.2">
      <c r="A140" s="33" t="str">
        <f>IF(G140="","",COUNT($G$4:$G140))</f>
        <v/>
      </c>
      <c r="B140" t="str">
        <f>IF('RELACIÓ DETALLADA - TVD'!$N261="x",'RELACIÓ DETALLADA - TVD'!B261,"")</f>
        <v/>
      </c>
      <c r="C140" t="str">
        <f>IF('RELACIÓ DETALLADA - TVD'!$N261="x",'RELACIÓ DETALLADA - TVD'!E261,"")</f>
        <v/>
      </c>
      <c r="D140" t="str">
        <f>IF('RELACIÓ DETALLADA - TVD'!$N261="x",'RELACIÓ DETALLADA - TVD'!F261,"")</f>
        <v/>
      </c>
      <c r="E140" t="str">
        <f>IF('RELACIÓ DETALLADA - TVD'!$N261="x",'RELACIÓ DETALLADA - TVD'!G261,"")</f>
        <v/>
      </c>
      <c r="F140" t="str">
        <f>IF('RELACIÓ DETALLADA - TVD'!$N261="x",'RELACIÓ DETALLADA - TVD'!H261,"")</f>
        <v/>
      </c>
      <c r="G140" t="str">
        <f>IF('RELACIÓ DETALLADA - TVD'!$N261="x",'RELACIÓ DETALLADA - TVD'!I261,"")</f>
        <v/>
      </c>
      <c r="H140" s="33">
        <v>135</v>
      </c>
      <c r="I140" s="33"/>
      <c r="J140" s="45" t="str">
        <f t="shared" si="12"/>
        <v/>
      </c>
      <c r="K140" s="45" t="str">
        <f t="shared" si="13"/>
        <v/>
      </c>
      <c r="L140" s="45" t="str">
        <f t="shared" si="14"/>
        <v/>
      </c>
      <c r="M140" s="46" t="str">
        <f t="shared" si="15"/>
        <v/>
      </c>
      <c r="N140" s="45" t="str">
        <f t="shared" si="16"/>
        <v/>
      </c>
      <c r="O140" s="47" t="str">
        <f t="shared" si="17"/>
        <v/>
      </c>
    </row>
    <row r="141" spans="1:15" x14ac:dyDescent="0.2">
      <c r="A141" s="33" t="str">
        <f>IF(G141="","",COUNT($G$4:$G141))</f>
        <v/>
      </c>
      <c r="B141" t="str">
        <f>IF('RELACIÓ DETALLADA - TVD'!$N262="x",'RELACIÓ DETALLADA - TVD'!B262,"")</f>
        <v/>
      </c>
      <c r="C141" t="str">
        <f>IF('RELACIÓ DETALLADA - TVD'!$N262="x",'RELACIÓ DETALLADA - TVD'!E262,"")</f>
        <v/>
      </c>
      <c r="D141" t="str">
        <f>IF('RELACIÓ DETALLADA - TVD'!$N262="x",'RELACIÓ DETALLADA - TVD'!F262,"")</f>
        <v/>
      </c>
      <c r="E141" t="str">
        <f>IF('RELACIÓ DETALLADA - TVD'!$N262="x",'RELACIÓ DETALLADA - TVD'!G262,"")</f>
        <v/>
      </c>
      <c r="F141" t="str">
        <f>IF('RELACIÓ DETALLADA - TVD'!$N262="x",'RELACIÓ DETALLADA - TVD'!H262,"")</f>
        <v/>
      </c>
      <c r="G141" t="str">
        <f>IF('RELACIÓ DETALLADA - TVD'!$N262="x",'RELACIÓ DETALLADA - TVD'!I262,"")</f>
        <v/>
      </c>
      <c r="H141" s="33">
        <v>136</v>
      </c>
      <c r="I141" s="33"/>
      <c r="J141" s="45" t="str">
        <f t="shared" si="12"/>
        <v/>
      </c>
      <c r="K141" s="45" t="str">
        <f t="shared" si="13"/>
        <v/>
      </c>
      <c r="L141" s="45" t="str">
        <f t="shared" si="14"/>
        <v/>
      </c>
      <c r="M141" s="46" t="str">
        <f t="shared" si="15"/>
        <v/>
      </c>
      <c r="N141" s="45" t="str">
        <f t="shared" si="16"/>
        <v/>
      </c>
      <c r="O141" s="47" t="str">
        <f t="shared" si="17"/>
        <v/>
      </c>
    </row>
    <row r="142" spans="1:15" x14ac:dyDescent="0.2">
      <c r="A142" s="33" t="str">
        <f>IF(G142="","",COUNT($G$4:$G142))</f>
        <v/>
      </c>
      <c r="B142" t="str">
        <f>IF('RELACIÓ DETALLADA - TVD'!$N263="x",'RELACIÓ DETALLADA - TVD'!B263,"")</f>
        <v/>
      </c>
      <c r="C142" t="str">
        <f>IF('RELACIÓ DETALLADA - TVD'!$N263="x",'RELACIÓ DETALLADA - TVD'!E263,"")</f>
        <v/>
      </c>
      <c r="D142" t="str">
        <f>IF('RELACIÓ DETALLADA - TVD'!$N263="x",'RELACIÓ DETALLADA - TVD'!F263,"")</f>
        <v/>
      </c>
      <c r="E142" t="str">
        <f>IF('RELACIÓ DETALLADA - TVD'!$N263="x",'RELACIÓ DETALLADA - TVD'!G263,"")</f>
        <v/>
      </c>
      <c r="F142" t="str">
        <f>IF('RELACIÓ DETALLADA - TVD'!$N263="x",'RELACIÓ DETALLADA - TVD'!H263,"")</f>
        <v/>
      </c>
      <c r="G142" t="str">
        <f>IF('RELACIÓ DETALLADA - TVD'!$N263="x",'RELACIÓ DETALLADA - TVD'!I263,"")</f>
        <v/>
      </c>
      <c r="H142" s="33">
        <v>137</v>
      </c>
      <c r="I142" s="33"/>
      <c r="J142" s="45" t="str">
        <f t="shared" si="12"/>
        <v/>
      </c>
      <c r="K142" s="45" t="str">
        <f t="shared" si="13"/>
        <v/>
      </c>
      <c r="L142" s="45" t="str">
        <f t="shared" si="14"/>
        <v/>
      </c>
      <c r="M142" s="46" t="str">
        <f t="shared" si="15"/>
        <v/>
      </c>
      <c r="N142" s="45" t="str">
        <f t="shared" si="16"/>
        <v/>
      </c>
      <c r="O142" s="47" t="str">
        <f t="shared" si="17"/>
        <v/>
      </c>
    </row>
    <row r="143" spans="1:15" x14ac:dyDescent="0.2">
      <c r="A143" s="33" t="str">
        <f>IF(G143="","",COUNT($G$4:$G143))</f>
        <v/>
      </c>
      <c r="B143" t="str">
        <f>IF('RELACIÓ DETALLADA - TVD'!$N264="x",'RELACIÓ DETALLADA - TVD'!B264,"")</f>
        <v/>
      </c>
      <c r="C143" t="str">
        <f>IF('RELACIÓ DETALLADA - TVD'!$N264="x",'RELACIÓ DETALLADA - TVD'!E264,"")</f>
        <v/>
      </c>
      <c r="D143" t="str">
        <f>IF('RELACIÓ DETALLADA - TVD'!$N264="x",'RELACIÓ DETALLADA - TVD'!F264,"")</f>
        <v/>
      </c>
      <c r="E143" t="str">
        <f>IF('RELACIÓ DETALLADA - TVD'!$N264="x",'RELACIÓ DETALLADA - TVD'!G264,"")</f>
        <v/>
      </c>
      <c r="F143" t="str">
        <f>IF('RELACIÓ DETALLADA - TVD'!$N264="x",'RELACIÓ DETALLADA - TVD'!H264,"")</f>
        <v/>
      </c>
      <c r="G143" t="str">
        <f>IF('RELACIÓ DETALLADA - TVD'!$N264="x",'RELACIÓ DETALLADA - TVD'!I264,"")</f>
        <v/>
      </c>
      <c r="H143" s="33">
        <v>138</v>
      </c>
      <c r="I143" s="33"/>
      <c r="J143" s="45" t="str">
        <f t="shared" si="12"/>
        <v/>
      </c>
      <c r="K143" s="45" t="str">
        <f t="shared" si="13"/>
        <v/>
      </c>
      <c r="L143" s="45" t="str">
        <f t="shared" si="14"/>
        <v/>
      </c>
      <c r="M143" s="46" t="str">
        <f t="shared" si="15"/>
        <v/>
      </c>
      <c r="N143" s="45" t="str">
        <f t="shared" si="16"/>
        <v/>
      </c>
      <c r="O143" s="47" t="str">
        <f t="shared" si="17"/>
        <v/>
      </c>
    </row>
    <row r="144" spans="1:15" x14ac:dyDescent="0.2">
      <c r="A144" s="33" t="str">
        <f>IF(G144="","",COUNT($G$4:$G144))</f>
        <v/>
      </c>
      <c r="B144" t="str">
        <f>IF('RELACIÓ DETALLADA - TVD'!$N265="x",'RELACIÓ DETALLADA - TVD'!B265,"")</f>
        <v/>
      </c>
      <c r="C144" t="str">
        <f>IF('RELACIÓ DETALLADA - TVD'!$N265="x",'RELACIÓ DETALLADA - TVD'!E265,"")</f>
        <v/>
      </c>
      <c r="D144" t="str">
        <f>IF('RELACIÓ DETALLADA - TVD'!$N265="x",'RELACIÓ DETALLADA - TVD'!F265,"")</f>
        <v/>
      </c>
      <c r="E144" t="str">
        <f>IF('RELACIÓ DETALLADA - TVD'!$N265="x",'RELACIÓ DETALLADA - TVD'!G265,"")</f>
        <v/>
      </c>
      <c r="F144" t="str">
        <f>IF('RELACIÓ DETALLADA - TVD'!$N265="x",'RELACIÓ DETALLADA - TVD'!H265,"")</f>
        <v/>
      </c>
      <c r="G144" t="str">
        <f>IF('RELACIÓ DETALLADA - TVD'!$N265="x",'RELACIÓ DETALLADA - TVD'!I265,"")</f>
        <v/>
      </c>
      <c r="H144" s="33">
        <v>139</v>
      </c>
      <c r="I144" s="33"/>
      <c r="J144" s="45" t="str">
        <f t="shared" si="12"/>
        <v/>
      </c>
      <c r="K144" s="45" t="str">
        <f t="shared" si="13"/>
        <v/>
      </c>
      <c r="L144" s="45" t="str">
        <f t="shared" si="14"/>
        <v/>
      </c>
      <c r="M144" s="46" t="str">
        <f t="shared" si="15"/>
        <v/>
      </c>
      <c r="N144" s="45" t="str">
        <f t="shared" si="16"/>
        <v/>
      </c>
      <c r="O144" s="47" t="str">
        <f t="shared" si="17"/>
        <v/>
      </c>
    </row>
    <row r="145" spans="1:15" x14ac:dyDescent="0.2">
      <c r="A145" s="33" t="str">
        <f>IF(G145="","",COUNT($G$4:$G145))</f>
        <v/>
      </c>
      <c r="B145" t="str">
        <f>IF('RELACIÓ DETALLADA - TVD'!$N266="x",'RELACIÓ DETALLADA - TVD'!B266,"")</f>
        <v/>
      </c>
      <c r="C145" t="str">
        <f>IF('RELACIÓ DETALLADA - TVD'!$N266="x",'RELACIÓ DETALLADA - TVD'!E266,"")</f>
        <v/>
      </c>
      <c r="D145" t="str">
        <f>IF('RELACIÓ DETALLADA - TVD'!$N266="x",'RELACIÓ DETALLADA - TVD'!F266,"")</f>
        <v/>
      </c>
      <c r="E145" t="str">
        <f>IF('RELACIÓ DETALLADA - TVD'!$N266="x",'RELACIÓ DETALLADA - TVD'!G266,"")</f>
        <v/>
      </c>
      <c r="F145" t="str">
        <f>IF('RELACIÓ DETALLADA - TVD'!$N266="x",'RELACIÓ DETALLADA - TVD'!H266,"")</f>
        <v/>
      </c>
      <c r="G145" t="str">
        <f>IF('RELACIÓ DETALLADA - TVD'!$N266="x",'RELACIÓ DETALLADA - TVD'!I266,"")</f>
        <v/>
      </c>
      <c r="H145" s="33">
        <v>140</v>
      </c>
      <c r="I145" s="33"/>
      <c r="J145" s="45" t="str">
        <f t="shared" si="12"/>
        <v/>
      </c>
      <c r="K145" s="45" t="str">
        <f t="shared" si="13"/>
        <v/>
      </c>
      <c r="L145" s="45" t="str">
        <f t="shared" si="14"/>
        <v/>
      </c>
      <c r="M145" s="46" t="str">
        <f t="shared" si="15"/>
        <v/>
      </c>
      <c r="N145" s="45" t="str">
        <f t="shared" si="16"/>
        <v/>
      </c>
      <c r="O145" s="47" t="str">
        <f t="shared" si="17"/>
        <v/>
      </c>
    </row>
    <row r="146" spans="1:15" x14ac:dyDescent="0.2">
      <c r="A146" s="33" t="str">
        <f>IF(G146="","",COUNT($G$4:$G146))</f>
        <v/>
      </c>
      <c r="B146" t="str">
        <f>IF('RELACIÓ DETALLADA - TVD'!$N267="x",'RELACIÓ DETALLADA - TVD'!B267,"")</f>
        <v/>
      </c>
      <c r="C146" t="str">
        <f>IF('RELACIÓ DETALLADA - TVD'!$N267="x",'RELACIÓ DETALLADA - TVD'!E267,"")</f>
        <v/>
      </c>
      <c r="D146" t="str">
        <f>IF('RELACIÓ DETALLADA - TVD'!$N267="x",'RELACIÓ DETALLADA - TVD'!F267,"")</f>
        <v/>
      </c>
      <c r="E146" t="str">
        <f>IF('RELACIÓ DETALLADA - TVD'!$N267="x",'RELACIÓ DETALLADA - TVD'!G267,"")</f>
        <v/>
      </c>
      <c r="F146" t="str">
        <f>IF('RELACIÓ DETALLADA - TVD'!$N267="x",'RELACIÓ DETALLADA - TVD'!H267,"")</f>
        <v/>
      </c>
      <c r="G146" t="str">
        <f>IF('RELACIÓ DETALLADA - TVD'!$N267="x",'RELACIÓ DETALLADA - TVD'!I267,"")</f>
        <v/>
      </c>
      <c r="H146" s="33">
        <v>141</v>
      </c>
      <c r="I146" s="33"/>
      <c r="J146" s="45" t="str">
        <f t="shared" si="12"/>
        <v/>
      </c>
      <c r="K146" s="45" t="str">
        <f t="shared" si="13"/>
        <v/>
      </c>
      <c r="L146" s="45" t="str">
        <f t="shared" si="14"/>
        <v/>
      </c>
      <c r="M146" s="46" t="str">
        <f t="shared" si="15"/>
        <v/>
      </c>
      <c r="N146" s="45" t="str">
        <f t="shared" si="16"/>
        <v/>
      </c>
      <c r="O146" s="47" t="str">
        <f t="shared" si="17"/>
        <v/>
      </c>
    </row>
    <row r="147" spans="1:15" x14ac:dyDescent="0.2">
      <c r="A147" s="33" t="str">
        <f>IF(G147="","",COUNT($G$4:$G147))</f>
        <v/>
      </c>
      <c r="B147" t="str">
        <f>IF('RELACIÓ DETALLADA - TVD'!$N268="x",'RELACIÓ DETALLADA - TVD'!B268,"")</f>
        <v/>
      </c>
      <c r="C147" t="str">
        <f>IF('RELACIÓ DETALLADA - TVD'!$N268="x",'RELACIÓ DETALLADA - TVD'!E268,"")</f>
        <v/>
      </c>
      <c r="D147" t="str">
        <f>IF('RELACIÓ DETALLADA - TVD'!$N268="x",'RELACIÓ DETALLADA - TVD'!F268,"")</f>
        <v/>
      </c>
      <c r="E147" t="str">
        <f>IF('RELACIÓ DETALLADA - TVD'!$N268="x",'RELACIÓ DETALLADA - TVD'!G268,"")</f>
        <v/>
      </c>
      <c r="F147" t="str">
        <f>IF('RELACIÓ DETALLADA - TVD'!$N268="x",'RELACIÓ DETALLADA - TVD'!H268,"")</f>
        <v/>
      </c>
      <c r="G147" t="str">
        <f>IF('RELACIÓ DETALLADA - TVD'!$N268="x",'RELACIÓ DETALLADA - TVD'!I268,"")</f>
        <v/>
      </c>
      <c r="H147" s="33">
        <v>142</v>
      </c>
      <c r="I147" s="33"/>
      <c r="J147" s="45" t="str">
        <f t="shared" si="12"/>
        <v/>
      </c>
      <c r="K147" s="45" t="str">
        <f t="shared" si="13"/>
        <v/>
      </c>
      <c r="L147" s="45" t="str">
        <f t="shared" si="14"/>
        <v/>
      </c>
      <c r="M147" s="46" t="str">
        <f t="shared" si="15"/>
        <v/>
      </c>
      <c r="N147" s="45" t="str">
        <f t="shared" si="16"/>
        <v/>
      </c>
      <c r="O147" s="47" t="str">
        <f t="shared" si="17"/>
        <v/>
      </c>
    </row>
    <row r="148" spans="1:15" x14ac:dyDescent="0.2">
      <c r="A148" s="33" t="str">
        <f>IF(G148="","",COUNT($G$4:$G148))</f>
        <v/>
      </c>
      <c r="B148" t="str">
        <f>IF('RELACIÓ DETALLADA - TVD'!$N269="x",'RELACIÓ DETALLADA - TVD'!B269,"")</f>
        <v/>
      </c>
      <c r="C148" t="str">
        <f>IF('RELACIÓ DETALLADA - TVD'!$N269="x",'RELACIÓ DETALLADA - TVD'!E269,"")</f>
        <v/>
      </c>
      <c r="D148" t="str">
        <f>IF('RELACIÓ DETALLADA - TVD'!$N269="x",'RELACIÓ DETALLADA - TVD'!F269,"")</f>
        <v/>
      </c>
      <c r="E148" t="str">
        <f>IF('RELACIÓ DETALLADA - TVD'!$N269="x",'RELACIÓ DETALLADA - TVD'!G269,"")</f>
        <v/>
      </c>
      <c r="F148" t="str">
        <f>IF('RELACIÓ DETALLADA - TVD'!$N269="x",'RELACIÓ DETALLADA - TVD'!H269,"")</f>
        <v/>
      </c>
      <c r="G148" t="str">
        <f>IF('RELACIÓ DETALLADA - TVD'!$N269="x",'RELACIÓ DETALLADA - TVD'!I269,"")</f>
        <v/>
      </c>
      <c r="H148" s="33">
        <v>143</v>
      </c>
      <c r="I148" s="33"/>
      <c r="J148" s="45" t="str">
        <f t="shared" si="12"/>
        <v/>
      </c>
      <c r="K148" s="45" t="str">
        <f t="shared" si="13"/>
        <v/>
      </c>
      <c r="L148" s="45" t="str">
        <f t="shared" si="14"/>
        <v/>
      </c>
      <c r="M148" s="46" t="str">
        <f t="shared" si="15"/>
        <v/>
      </c>
      <c r="N148" s="45" t="str">
        <f t="shared" si="16"/>
        <v/>
      </c>
      <c r="O148" s="47" t="str">
        <f t="shared" si="17"/>
        <v/>
      </c>
    </row>
    <row r="149" spans="1:15" x14ac:dyDescent="0.2">
      <c r="A149" s="33" t="str">
        <f>IF(G149="","",COUNT($G$4:$G149))</f>
        <v/>
      </c>
      <c r="B149" t="str">
        <f>IF('RELACIÓ DETALLADA - TVD'!$N270="x",'RELACIÓ DETALLADA - TVD'!B270,"")</f>
        <v/>
      </c>
      <c r="C149" t="str">
        <f>IF('RELACIÓ DETALLADA - TVD'!$N270="x",'RELACIÓ DETALLADA - TVD'!E270,"")</f>
        <v/>
      </c>
      <c r="D149" t="str">
        <f>IF('RELACIÓ DETALLADA - TVD'!$N270="x",'RELACIÓ DETALLADA - TVD'!F270,"")</f>
        <v/>
      </c>
      <c r="E149" t="str">
        <f>IF('RELACIÓ DETALLADA - TVD'!$N270="x",'RELACIÓ DETALLADA - TVD'!G270,"")</f>
        <v/>
      </c>
      <c r="F149" t="str">
        <f>IF('RELACIÓ DETALLADA - TVD'!$N270="x",'RELACIÓ DETALLADA - TVD'!H270,"")</f>
        <v/>
      </c>
      <c r="G149" t="str">
        <f>IF('RELACIÓ DETALLADA - TVD'!$N270="x",'RELACIÓ DETALLADA - TVD'!I270,"")</f>
        <v/>
      </c>
      <c r="H149" s="33">
        <v>144</v>
      </c>
      <c r="I149" s="33"/>
      <c r="J149" s="45" t="str">
        <f t="shared" si="12"/>
        <v/>
      </c>
      <c r="K149" s="45" t="str">
        <f t="shared" si="13"/>
        <v/>
      </c>
      <c r="L149" s="45" t="str">
        <f t="shared" si="14"/>
        <v/>
      </c>
      <c r="M149" s="46" t="str">
        <f t="shared" si="15"/>
        <v/>
      </c>
      <c r="N149" s="45" t="str">
        <f t="shared" si="16"/>
        <v/>
      </c>
      <c r="O149" s="47" t="str">
        <f t="shared" si="17"/>
        <v/>
      </c>
    </row>
    <row r="150" spans="1:15" x14ac:dyDescent="0.2">
      <c r="A150" s="33" t="str">
        <f>IF(G150="","",COUNT($G$4:$G150))</f>
        <v/>
      </c>
      <c r="B150" t="str">
        <f>IF('RELACIÓ DETALLADA - TVD'!$N271="x",'RELACIÓ DETALLADA - TVD'!B271,"")</f>
        <v/>
      </c>
      <c r="C150" t="str">
        <f>IF('RELACIÓ DETALLADA - TVD'!$N271="x",'RELACIÓ DETALLADA - TVD'!E271,"")</f>
        <v/>
      </c>
      <c r="D150" t="str">
        <f>IF('RELACIÓ DETALLADA - TVD'!$N271="x",'RELACIÓ DETALLADA - TVD'!F271,"")</f>
        <v/>
      </c>
      <c r="E150" t="str">
        <f>IF('RELACIÓ DETALLADA - TVD'!$N271="x",'RELACIÓ DETALLADA - TVD'!G271,"")</f>
        <v/>
      </c>
      <c r="F150" t="str">
        <f>IF('RELACIÓ DETALLADA - TVD'!$N271="x",'RELACIÓ DETALLADA - TVD'!H271,"")</f>
        <v/>
      </c>
      <c r="G150" t="str">
        <f>IF('RELACIÓ DETALLADA - TVD'!$N271="x",'RELACIÓ DETALLADA - TVD'!I271,"")</f>
        <v/>
      </c>
      <c r="H150" s="33">
        <v>145</v>
      </c>
      <c r="I150" s="33"/>
      <c r="J150" s="45" t="str">
        <f t="shared" si="12"/>
        <v/>
      </c>
      <c r="K150" s="45" t="str">
        <f t="shared" si="13"/>
        <v/>
      </c>
      <c r="L150" s="45" t="str">
        <f t="shared" si="14"/>
        <v/>
      </c>
      <c r="M150" s="46" t="str">
        <f t="shared" si="15"/>
        <v/>
      </c>
      <c r="N150" s="45" t="str">
        <f t="shared" si="16"/>
        <v/>
      </c>
      <c r="O150" s="47" t="str">
        <f t="shared" si="17"/>
        <v/>
      </c>
    </row>
    <row r="151" spans="1:15" x14ac:dyDescent="0.2">
      <c r="A151" s="33" t="str">
        <f>IF(G151="","",COUNT($G$4:$G151))</f>
        <v/>
      </c>
      <c r="B151" t="str">
        <f>IF('RELACIÓ DETALLADA - TVD'!$N272="x",'RELACIÓ DETALLADA - TVD'!B272,"")</f>
        <v/>
      </c>
      <c r="C151" t="str">
        <f>IF('RELACIÓ DETALLADA - TVD'!$N272="x",'RELACIÓ DETALLADA - TVD'!E272,"")</f>
        <v/>
      </c>
      <c r="D151" t="str">
        <f>IF('RELACIÓ DETALLADA - TVD'!$N272="x",'RELACIÓ DETALLADA - TVD'!F272,"")</f>
        <v/>
      </c>
      <c r="E151" t="str">
        <f>IF('RELACIÓ DETALLADA - TVD'!$N272="x",'RELACIÓ DETALLADA - TVD'!G272,"")</f>
        <v/>
      </c>
      <c r="F151" t="str">
        <f>IF('RELACIÓ DETALLADA - TVD'!$N272="x",'RELACIÓ DETALLADA - TVD'!H272,"")</f>
        <v/>
      </c>
      <c r="G151" t="str">
        <f>IF('RELACIÓ DETALLADA - TVD'!$N272="x",'RELACIÓ DETALLADA - TVD'!I272,"")</f>
        <v/>
      </c>
      <c r="H151" s="33">
        <v>146</v>
      </c>
      <c r="I151" s="33"/>
      <c r="J151" s="45" t="str">
        <f t="shared" si="12"/>
        <v/>
      </c>
      <c r="K151" s="45" t="str">
        <f t="shared" si="13"/>
        <v/>
      </c>
      <c r="L151" s="45" t="str">
        <f t="shared" si="14"/>
        <v/>
      </c>
      <c r="M151" s="46" t="str">
        <f t="shared" si="15"/>
        <v/>
      </c>
      <c r="N151" s="45" t="str">
        <f t="shared" si="16"/>
        <v/>
      </c>
      <c r="O151" s="47" t="str">
        <f t="shared" si="17"/>
        <v/>
      </c>
    </row>
    <row r="152" spans="1:15" x14ac:dyDescent="0.2">
      <c r="A152" s="33" t="str">
        <f>IF(G152="","",COUNT($G$4:$G152))</f>
        <v/>
      </c>
      <c r="B152" t="str">
        <f>IF('RELACIÓ DETALLADA - TVD'!$N273="x",'RELACIÓ DETALLADA - TVD'!B273,"")</f>
        <v/>
      </c>
      <c r="C152" t="str">
        <f>IF('RELACIÓ DETALLADA - TVD'!$N273="x",'RELACIÓ DETALLADA - TVD'!E273,"")</f>
        <v/>
      </c>
      <c r="D152" t="str">
        <f>IF('RELACIÓ DETALLADA - TVD'!$N273="x",'RELACIÓ DETALLADA - TVD'!F273,"")</f>
        <v/>
      </c>
      <c r="E152" t="str">
        <f>IF('RELACIÓ DETALLADA - TVD'!$N273="x",'RELACIÓ DETALLADA - TVD'!G273,"")</f>
        <v/>
      </c>
      <c r="F152" t="str">
        <f>IF('RELACIÓ DETALLADA - TVD'!$N273="x",'RELACIÓ DETALLADA - TVD'!H273,"")</f>
        <v/>
      </c>
      <c r="G152" t="str">
        <f>IF('RELACIÓ DETALLADA - TVD'!$N273="x",'RELACIÓ DETALLADA - TVD'!I273,"")</f>
        <v/>
      </c>
      <c r="H152" s="33">
        <v>147</v>
      </c>
      <c r="I152" s="33"/>
      <c r="J152" s="45" t="str">
        <f t="shared" si="12"/>
        <v/>
      </c>
      <c r="K152" s="45" t="str">
        <f t="shared" si="13"/>
        <v/>
      </c>
      <c r="L152" s="45" t="str">
        <f t="shared" si="14"/>
        <v/>
      </c>
      <c r="M152" s="46" t="str">
        <f t="shared" si="15"/>
        <v/>
      </c>
      <c r="N152" s="45" t="str">
        <f t="shared" si="16"/>
        <v/>
      </c>
      <c r="O152" s="47" t="str">
        <f t="shared" si="17"/>
        <v/>
      </c>
    </row>
    <row r="153" spans="1:15" x14ac:dyDescent="0.2">
      <c r="A153" s="33" t="str">
        <f>IF(G153="","",COUNT($G$4:$G153))</f>
        <v/>
      </c>
      <c r="B153" t="str">
        <f>IF('RELACIÓ DETALLADA - TVD'!$N274="x",'RELACIÓ DETALLADA - TVD'!B274,"")</f>
        <v/>
      </c>
      <c r="C153" t="str">
        <f>IF('RELACIÓ DETALLADA - TVD'!$N274="x",'RELACIÓ DETALLADA - TVD'!E274,"")</f>
        <v/>
      </c>
      <c r="D153" t="str">
        <f>IF('RELACIÓ DETALLADA - TVD'!$N274="x",'RELACIÓ DETALLADA - TVD'!F274,"")</f>
        <v/>
      </c>
      <c r="E153" t="str">
        <f>IF('RELACIÓ DETALLADA - TVD'!$N274="x",'RELACIÓ DETALLADA - TVD'!G274,"")</f>
        <v/>
      </c>
      <c r="F153" t="str">
        <f>IF('RELACIÓ DETALLADA - TVD'!$N274="x",'RELACIÓ DETALLADA - TVD'!H274,"")</f>
        <v/>
      </c>
      <c r="G153" t="str">
        <f>IF('RELACIÓ DETALLADA - TVD'!$N274="x",'RELACIÓ DETALLADA - TVD'!I274,"")</f>
        <v/>
      </c>
      <c r="H153" s="33">
        <v>148</v>
      </c>
      <c r="I153" s="33"/>
      <c r="J153" s="45" t="str">
        <f t="shared" si="12"/>
        <v/>
      </c>
      <c r="K153" s="45" t="str">
        <f t="shared" si="13"/>
        <v/>
      </c>
      <c r="L153" s="45" t="str">
        <f t="shared" si="14"/>
        <v/>
      </c>
      <c r="M153" s="46" t="str">
        <f t="shared" si="15"/>
        <v/>
      </c>
      <c r="N153" s="45" t="str">
        <f t="shared" si="16"/>
        <v/>
      </c>
      <c r="O153" s="47" t="str">
        <f t="shared" si="17"/>
        <v/>
      </c>
    </row>
    <row r="154" spans="1:15" x14ac:dyDescent="0.2">
      <c r="A154" s="33" t="str">
        <f>IF(G154="","",COUNT($G$4:$G154))</f>
        <v/>
      </c>
      <c r="B154" t="str">
        <f>IF('RELACIÓ DETALLADA - TVD'!$N275="x",'RELACIÓ DETALLADA - TVD'!B275,"")</f>
        <v/>
      </c>
      <c r="C154" t="str">
        <f>IF('RELACIÓ DETALLADA - TVD'!$N275="x",'RELACIÓ DETALLADA - TVD'!E275,"")</f>
        <v/>
      </c>
      <c r="D154" t="str">
        <f>IF('RELACIÓ DETALLADA - TVD'!$N275="x",'RELACIÓ DETALLADA - TVD'!F275,"")</f>
        <v/>
      </c>
      <c r="E154" t="str">
        <f>IF('RELACIÓ DETALLADA - TVD'!$N275="x",'RELACIÓ DETALLADA - TVD'!G275,"")</f>
        <v/>
      </c>
      <c r="F154" t="str">
        <f>IF('RELACIÓ DETALLADA - TVD'!$N275="x",'RELACIÓ DETALLADA - TVD'!H275,"")</f>
        <v/>
      </c>
      <c r="G154" t="str">
        <f>IF('RELACIÓ DETALLADA - TVD'!$N275="x",'RELACIÓ DETALLADA - TVD'!I275,"")</f>
        <v/>
      </c>
      <c r="H154" s="33">
        <v>149</v>
      </c>
      <c r="I154" s="33"/>
      <c r="J154" s="45" t="str">
        <f t="shared" si="12"/>
        <v/>
      </c>
      <c r="K154" s="45" t="str">
        <f t="shared" si="13"/>
        <v/>
      </c>
      <c r="L154" s="45" t="str">
        <f t="shared" si="14"/>
        <v/>
      </c>
      <c r="M154" s="46" t="str">
        <f t="shared" si="15"/>
        <v/>
      </c>
      <c r="N154" s="45" t="str">
        <f t="shared" si="16"/>
        <v/>
      </c>
      <c r="O154" s="47" t="str">
        <f t="shared" si="17"/>
        <v/>
      </c>
    </row>
    <row r="155" spans="1:15" x14ac:dyDescent="0.2">
      <c r="A155" s="33" t="str">
        <f>IF(G155="","",COUNT($G$4:$G155))</f>
        <v/>
      </c>
      <c r="B155" t="str">
        <f>IF('RELACIÓ DETALLADA - TVD'!$N276="x",'RELACIÓ DETALLADA - TVD'!B276,"")</f>
        <v/>
      </c>
      <c r="C155" t="str">
        <f>IF('RELACIÓ DETALLADA - TVD'!$N276="x",'RELACIÓ DETALLADA - TVD'!E276,"")</f>
        <v/>
      </c>
      <c r="D155" t="str">
        <f>IF('RELACIÓ DETALLADA - TVD'!$N276="x",'RELACIÓ DETALLADA - TVD'!F276,"")</f>
        <v/>
      </c>
      <c r="E155" t="str">
        <f>IF('RELACIÓ DETALLADA - TVD'!$N276="x",'RELACIÓ DETALLADA - TVD'!G276,"")</f>
        <v/>
      </c>
      <c r="F155" t="str">
        <f>IF('RELACIÓ DETALLADA - TVD'!$N276="x",'RELACIÓ DETALLADA - TVD'!H276,"")</f>
        <v/>
      </c>
      <c r="G155" t="str">
        <f>IF('RELACIÓ DETALLADA - TVD'!$N276="x",'RELACIÓ DETALLADA - TVD'!I276,"")</f>
        <v/>
      </c>
      <c r="H155" s="33">
        <v>150</v>
      </c>
      <c r="I155" s="33"/>
      <c r="J155" s="45" t="str">
        <f t="shared" si="12"/>
        <v/>
      </c>
      <c r="K155" s="45" t="str">
        <f t="shared" si="13"/>
        <v/>
      </c>
      <c r="L155" s="45" t="str">
        <f t="shared" si="14"/>
        <v/>
      </c>
      <c r="M155" s="46" t="str">
        <f t="shared" si="15"/>
        <v/>
      </c>
      <c r="N155" s="45" t="str">
        <f t="shared" si="16"/>
        <v/>
      </c>
      <c r="O155" s="47" t="str">
        <f t="shared" si="17"/>
        <v/>
      </c>
    </row>
    <row r="156" spans="1:15" x14ac:dyDescent="0.2">
      <c r="A156" s="33" t="str">
        <f>IF(G156="","",COUNT($G$4:$G156))</f>
        <v/>
      </c>
      <c r="B156" t="str">
        <f>IF('RELACIÓ DETALLADA - TVD'!$N277="x",'RELACIÓ DETALLADA - TVD'!B277,"")</f>
        <v/>
      </c>
      <c r="C156" t="str">
        <f>IF('RELACIÓ DETALLADA - TVD'!$N277="x",'RELACIÓ DETALLADA - TVD'!E277,"")</f>
        <v/>
      </c>
      <c r="D156" t="str">
        <f>IF('RELACIÓ DETALLADA - TVD'!$N277="x",'RELACIÓ DETALLADA - TVD'!F277,"")</f>
        <v/>
      </c>
      <c r="E156" t="str">
        <f>IF('RELACIÓ DETALLADA - TVD'!$N277="x",'RELACIÓ DETALLADA - TVD'!G277,"")</f>
        <v/>
      </c>
      <c r="F156" t="str">
        <f>IF('RELACIÓ DETALLADA - TVD'!$N277="x",'RELACIÓ DETALLADA - TVD'!H277,"")</f>
        <v/>
      </c>
      <c r="G156" t="str">
        <f>IF('RELACIÓ DETALLADA - TVD'!$N277="x",'RELACIÓ DETALLADA - TVD'!I277,"")</f>
        <v/>
      </c>
      <c r="H156" s="33">
        <v>151</v>
      </c>
      <c r="I156" s="33"/>
      <c r="J156" s="45" t="str">
        <f t="shared" si="12"/>
        <v/>
      </c>
      <c r="K156" s="45" t="str">
        <f t="shared" si="13"/>
        <v/>
      </c>
      <c r="L156" s="45" t="str">
        <f t="shared" si="14"/>
        <v/>
      </c>
      <c r="M156" s="46" t="str">
        <f t="shared" si="15"/>
        <v/>
      </c>
      <c r="N156" s="45" t="str">
        <f t="shared" si="16"/>
        <v/>
      </c>
      <c r="O156" s="47" t="str">
        <f t="shared" si="17"/>
        <v/>
      </c>
    </row>
    <row r="157" spans="1:15" x14ac:dyDescent="0.2">
      <c r="A157" s="33" t="str">
        <f>IF(G157="","",COUNT($G$4:$G157))</f>
        <v/>
      </c>
      <c r="B157" t="str">
        <f>IF('RELACIÓ DETALLADA - TVD'!$N278="x",'RELACIÓ DETALLADA - TVD'!B278,"")</f>
        <v/>
      </c>
      <c r="C157" t="str">
        <f>IF('RELACIÓ DETALLADA - TVD'!$N278="x",'RELACIÓ DETALLADA - TVD'!E278,"")</f>
        <v/>
      </c>
      <c r="D157" t="str">
        <f>IF('RELACIÓ DETALLADA - TVD'!$N278="x",'RELACIÓ DETALLADA - TVD'!F278,"")</f>
        <v/>
      </c>
      <c r="E157" t="str">
        <f>IF('RELACIÓ DETALLADA - TVD'!$N278="x",'RELACIÓ DETALLADA - TVD'!G278,"")</f>
        <v/>
      </c>
      <c r="F157" t="str">
        <f>IF('RELACIÓ DETALLADA - TVD'!$N278="x",'RELACIÓ DETALLADA - TVD'!H278,"")</f>
        <v/>
      </c>
      <c r="G157" t="str">
        <f>IF('RELACIÓ DETALLADA - TVD'!$N278="x",'RELACIÓ DETALLADA - TVD'!I278,"")</f>
        <v/>
      </c>
      <c r="H157" s="33">
        <v>152</v>
      </c>
      <c r="I157" s="33"/>
      <c r="J157" s="45" t="str">
        <f t="shared" si="12"/>
        <v/>
      </c>
      <c r="K157" s="45" t="str">
        <f t="shared" si="13"/>
        <v/>
      </c>
      <c r="L157" s="45" t="str">
        <f t="shared" si="14"/>
        <v/>
      </c>
      <c r="M157" s="46" t="str">
        <f t="shared" si="15"/>
        <v/>
      </c>
      <c r="N157" s="45" t="str">
        <f t="shared" si="16"/>
        <v/>
      </c>
      <c r="O157" s="47" t="str">
        <f t="shared" si="17"/>
        <v/>
      </c>
    </row>
    <row r="158" spans="1:15" x14ac:dyDescent="0.2">
      <c r="A158" s="33" t="str">
        <f>IF(G158="","",COUNT($G$4:$G158))</f>
        <v/>
      </c>
      <c r="B158" t="str">
        <f>IF('RELACIÓ DETALLADA - TVD'!$N279="x",'RELACIÓ DETALLADA - TVD'!B279,"")</f>
        <v/>
      </c>
      <c r="C158" t="str">
        <f>IF('RELACIÓ DETALLADA - TVD'!$N279="x",'RELACIÓ DETALLADA - TVD'!E279,"")</f>
        <v/>
      </c>
      <c r="D158" t="str">
        <f>IF('RELACIÓ DETALLADA - TVD'!$N279="x",'RELACIÓ DETALLADA - TVD'!F279,"")</f>
        <v/>
      </c>
      <c r="E158" t="str">
        <f>IF('RELACIÓ DETALLADA - TVD'!$N279="x",'RELACIÓ DETALLADA - TVD'!G279,"")</f>
        <v/>
      </c>
      <c r="F158" t="str">
        <f>IF('RELACIÓ DETALLADA - TVD'!$N279="x",'RELACIÓ DETALLADA - TVD'!H279,"")</f>
        <v/>
      </c>
      <c r="G158" t="str">
        <f>IF('RELACIÓ DETALLADA - TVD'!$N279="x",'RELACIÓ DETALLADA - TVD'!I279,"")</f>
        <v/>
      </c>
      <c r="H158" s="33">
        <v>153</v>
      </c>
      <c r="I158" s="33"/>
      <c r="J158" s="45" t="str">
        <f t="shared" si="12"/>
        <v/>
      </c>
      <c r="K158" s="45" t="str">
        <f t="shared" si="13"/>
        <v/>
      </c>
      <c r="L158" s="45" t="str">
        <f t="shared" si="14"/>
        <v/>
      </c>
      <c r="M158" s="46" t="str">
        <f t="shared" si="15"/>
        <v/>
      </c>
      <c r="N158" s="45" t="str">
        <f t="shared" si="16"/>
        <v/>
      </c>
      <c r="O158" s="47" t="str">
        <f t="shared" si="17"/>
        <v/>
      </c>
    </row>
    <row r="159" spans="1:15" x14ac:dyDescent="0.2">
      <c r="A159" s="33" t="str">
        <f>IF(G159="","",COUNT($G$4:$G159))</f>
        <v/>
      </c>
      <c r="B159" t="str">
        <f>IF('RELACIÓ DETALLADA - TVD'!$N280="x",'RELACIÓ DETALLADA - TVD'!B280,"")</f>
        <v/>
      </c>
      <c r="C159" t="str">
        <f>IF('RELACIÓ DETALLADA - TVD'!$N280="x",'RELACIÓ DETALLADA - TVD'!E280,"")</f>
        <v/>
      </c>
      <c r="D159" t="str">
        <f>IF('RELACIÓ DETALLADA - TVD'!$N280="x",'RELACIÓ DETALLADA - TVD'!F280,"")</f>
        <v/>
      </c>
      <c r="E159" t="str">
        <f>IF('RELACIÓ DETALLADA - TVD'!$N280="x",'RELACIÓ DETALLADA - TVD'!G280,"")</f>
        <v/>
      </c>
      <c r="F159" t="str">
        <f>IF('RELACIÓ DETALLADA - TVD'!$N280="x",'RELACIÓ DETALLADA - TVD'!H280,"")</f>
        <v/>
      </c>
      <c r="G159" t="str">
        <f>IF('RELACIÓ DETALLADA - TVD'!$N280="x",'RELACIÓ DETALLADA - TVD'!I280,"")</f>
        <v/>
      </c>
      <c r="H159" s="33">
        <v>154</v>
      </c>
      <c r="I159" s="33"/>
      <c r="J159" s="45" t="str">
        <f t="shared" si="12"/>
        <v/>
      </c>
      <c r="K159" s="45" t="str">
        <f t="shared" si="13"/>
        <v/>
      </c>
      <c r="L159" s="45" t="str">
        <f t="shared" si="14"/>
        <v/>
      </c>
      <c r="M159" s="46" t="str">
        <f t="shared" si="15"/>
        <v/>
      </c>
      <c r="N159" s="45" t="str">
        <f t="shared" si="16"/>
        <v/>
      </c>
      <c r="O159" s="47" t="str">
        <f t="shared" si="17"/>
        <v/>
      </c>
    </row>
    <row r="160" spans="1:15" x14ac:dyDescent="0.2">
      <c r="A160" s="33" t="str">
        <f>IF(G160="","",COUNT($G$4:$G160))</f>
        <v/>
      </c>
      <c r="B160" t="str">
        <f>IF('RELACIÓ DETALLADA - TVD'!$N281="x",'RELACIÓ DETALLADA - TVD'!B281,"")</f>
        <v/>
      </c>
      <c r="C160" t="str">
        <f>IF('RELACIÓ DETALLADA - TVD'!$N281="x",'RELACIÓ DETALLADA - TVD'!E281,"")</f>
        <v/>
      </c>
      <c r="D160" t="str">
        <f>IF('RELACIÓ DETALLADA - TVD'!$N281="x",'RELACIÓ DETALLADA - TVD'!F281,"")</f>
        <v/>
      </c>
      <c r="E160" t="str">
        <f>IF('RELACIÓ DETALLADA - TVD'!$N281="x",'RELACIÓ DETALLADA - TVD'!G281,"")</f>
        <v/>
      </c>
      <c r="F160" t="str">
        <f>IF('RELACIÓ DETALLADA - TVD'!$N281="x",'RELACIÓ DETALLADA - TVD'!H281,"")</f>
        <v/>
      </c>
      <c r="G160" t="str">
        <f>IF('RELACIÓ DETALLADA - TVD'!$N281="x",'RELACIÓ DETALLADA - TVD'!I281,"")</f>
        <v/>
      </c>
      <c r="H160" s="33">
        <v>155</v>
      </c>
      <c r="I160" s="33"/>
      <c r="J160" s="45" t="str">
        <f t="shared" si="12"/>
        <v/>
      </c>
      <c r="K160" s="45" t="str">
        <f t="shared" si="13"/>
        <v/>
      </c>
      <c r="L160" s="45" t="str">
        <f t="shared" si="14"/>
        <v/>
      </c>
      <c r="M160" s="46" t="str">
        <f t="shared" si="15"/>
        <v/>
      </c>
      <c r="N160" s="45" t="str">
        <f t="shared" si="16"/>
        <v/>
      </c>
      <c r="O160" s="47" t="str">
        <f t="shared" si="17"/>
        <v/>
      </c>
    </row>
    <row r="161" spans="1:15" x14ac:dyDescent="0.2">
      <c r="A161" s="33" t="str">
        <f>IF(G161="","",COUNT($G$4:$G161))</f>
        <v/>
      </c>
      <c r="B161" t="str">
        <f>IF('RELACIÓ DETALLADA - TVD'!$N282="x",'RELACIÓ DETALLADA - TVD'!B282,"")</f>
        <v/>
      </c>
      <c r="C161" t="str">
        <f>IF('RELACIÓ DETALLADA - TVD'!$N282="x",'RELACIÓ DETALLADA - TVD'!E282,"")</f>
        <v/>
      </c>
      <c r="D161" t="str">
        <f>IF('RELACIÓ DETALLADA - TVD'!$N282="x",'RELACIÓ DETALLADA - TVD'!F282,"")</f>
        <v/>
      </c>
      <c r="E161" t="str">
        <f>IF('RELACIÓ DETALLADA - TVD'!$N282="x",'RELACIÓ DETALLADA - TVD'!G282,"")</f>
        <v/>
      </c>
      <c r="F161" t="str">
        <f>IF('RELACIÓ DETALLADA - TVD'!$N282="x",'RELACIÓ DETALLADA - TVD'!H282,"")</f>
        <v/>
      </c>
      <c r="G161" t="str">
        <f>IF('RELACIÓ DETALLADA - TVD'!$N282="x",'RELACIÓ DETALLADA - TVD'!I282,"")</f>
        <v/>
      </c>
      <c r="H161" s="33">
        <v>156</v>
      </c>
      <c r="I161" s="33"/>
      <c r="J161" s="45" t="str">
        <f t="shared" si="12"/>
        <v/>
      </c>
      <c r="K161" s="45" t="str">
        <f t="shared" si="13"/>
        <v/>
      </c>
      <c r="L161" s="45" t="str">
        <f t="shared" si="14"/>
        <v/>
      </c>
      <c r="M161" s="46" t="str">
        <f t="shared" si="15"/>
        <v/>
      </c>
      <c r="N161" s="45" t="str">
        <f t="shared" si="16"/>
        <v/>
      </c>
      <c r="O161" s="47" t="str">
        <f t="shared" si="17"/>
        <v/>
      </c>
    </row>
    <row r="162" spans="1:15" x14ac:dyDescent="0.2">
      <c r="A162" s="33" t="str">
        <f>IF(G162="","",COUNT($G$4:$G162))</f>
        <v/>
      </c>
      <c r="B162" t="str">
        <f>IF('RELACIÓ DETALLADA - TVD'!$N283="x",'RELACIÓ DETALLADA - TVD'!B283,"")</f>
        <v/>
      </c>
      <c r="C162" t="str">
        <f>IF('RELACIÓ DETALLADA - TVD'!$N283="x",'RELACIÓ DETALLADA - TVD'!E283,"")</f>
        <v/>
      </c>
      <c r="D162" t="str">
        <f>IF('RELACIÓ DETALLADA - TVD'!$N283="x",'RELACIÓ DETALLADA - TVD'!F283,"")</f>
        <v/>
      </c>
      <c r="E162" t="str">
        <f>IF('RELACIÓ DETALLADA - TVD'!$N283="x",'RELACIÓ DETALLADA - TVD'!G283,"")</f>
        <v/>
      </c>
      <c r="F162" t="str">
        <f>IF('RELACIÓ DETALLADA - TVD'!$N283="x",'RELACIÓ DETALLADA - TVD'!H283,"")</f>
        <v/>
      </c>
      <c r="G162" t="str">
        <f>IF('RELACIÓ DETALLADA - TVD'!$N283="x",'RELACIÓ DETALLADA - TVD'!I283,"")</f>
        <v/>
      </c>
      <c r="H162" s="33">
        <v>157</v>
      </c>
      <c r="I162" s="33"/>
      <c r="J162" s="45" t="str">
        <f t="shared" si="12"/>
        <v/>
      </c>
      <c r="K162" s="45" t="str">
        <f t="shared" si="13"/>
        <v/>
      </c>
      <c r="L162" s="45" t="str">
        <f t="shared" si="14"/>
        <v/>
      </c>
      <c r="M162" s="46" t="str">
        <f t="shared" si="15"/>
        <v/>
      </c>
      <c r="N162" s="45" t="str">
        <f t="shared" si="16"/>
        <v/>
      </c>
      <c r="O162" s="47" t="str">
        <f t="shared" si="17"/>
        <v/>
      </c>
    </row>
    <row r="163" spans="1:15" x14ac:dyDescent="0.2">
      <c r="A163" s="33" t="str">
        <f>IF(G163="","",COUNT($G$4:$G163))</f>
        <v/>
      </c>
      <c r="B163" t="str">
        <f>IF('RELACIÓ DETALLADA - TVD'!$N284="x",'RELACIÓ DETALLADA - TVD'!B284,"")</f>
        <v/>
      </c>
      <c r="C163" t="str">
        <f>IF('RELACIÓ DETALLADA - TVD'!$N284="x",'RELACIÓ DETALLADA - TVD'!E284,"")</f>
        <v/>
      </c>
      <c r="D163" t="str">
        <f>IF('RELACIÓ DETALLADA - TVD'!$N284="x",'RELACIÓ DETALLADA - TVD'!F284,"")</f>
        <v/>
      </c>
      <c r="E163" t="str">
        <f>IF('RELACIÓ DETALLADA - TVD'!$N284="x",'RELACIÓ DETALLADA - TVD'!G284,"")</f>
        <v/>
      </c>
      <c r="F163" t="str">
        <f>IF('RELACIÓ DETALLADA - TVD'!$N284="x",'RELACIÓ DETALLADA - TVD'!H284,"")</f>
        <v/>
      </c>
      <c r="G163" t="str">
        <f>IF('RELACIÓ DETALLADA - TVD'!$N284="x",'RELACIÓ DETALLADA - TVD'!I284,"")</f>
        <v/>
      </c>
      <c r="H163" s="33">
        <v>158</v>
      </c>
      <c r="I163" s="33"/>
      <c r="J163" s="45" t="str">
        <f t="shared" si="12"/>
        <v/>
      </c>
      <c r="K163" s="45" t="str">
        <f t="shared" si="13"/>
        <v/>
      </c>
      <c r="L163" s="45" t="str">
        <f t="shared" si="14"/>
        <v/>
      </c>
      <c r="M163" s="46" t="str">
        <f t="shared" si="15"/>
        <v/>
      </c>
      <c r="N163" s="45" t="str">
        <f t="shared" si="16"/>
        <v/>
      </c>
      <c r="O163" s="47" t="str">
        <f t="shared" si="17"/>
        <v/>
      </c>
    </row>
    <row r="164" spans="1:15" x14ac:dyDescent="0.2">
      <c r="A164" s="33" t="str">
        <f>IF(G164="","",COUNT($G$4:$G164))</f>
        <v/>
      </c>
      <c r="B164" t="str">
        <f>IF('RELACIÓ DETALLADA - TVD'!$N285="x",'RELACIÓ DETALLADA - TVD'!B285,"")</f>
        <v/>
      </c>
      <c r="C164" t="str">
        <f>IF('RELACIÓ DETALLADA - TVD'!$N285="x",'RELACIÓ DETALLADA - TVD'!E285,"")</f>
        <v/>
      </c>
      <c r="D164" t="str">
        <f>IF('RELACIÓ DETALLADA - TVD'!$N285="x",'RELACIÓ DETALLADA - TVD'!F285,"")</f>
        <v/>
      </c>
      <c r="E164" t="str">
        <f>IF('RELACIÓ DETALLADA - TVD'!$N285="x",'RELACIÓ DETALLADA - TVD'!G285,"")</f>
        <v/>
      </c>
      <c r="F164" t="str">
        <f>IF('RELACIÓ DETALLADA - TVD'!$N285="x",'RELACIÓ DETALLADA - TVD'!H285,"")</f>
        <v/>
      </c>
      <c r="G164" t="str">
        <f>IF('RELACIÓ DETALLADA - TVD'!$N285="x",'RELACIÓ DETALLADA - TVD'!I285,"")</f>
        <v/>
      </c>
      <c r="H164" s="33">
        <v>159</v>
      </c>
      <c r="I164" s="33"/>
      <c r="J164" s="45" t="str">
        <f t="shared" si="12"/>
        <v/>
      </c>
      <c r="K164" s="45" t="str">
        <f t="shared" si="13"/>
        <v/>
      </c>
      <c r="L164" s="45" t="str">
        <f t="shared" si="14"/>
        <v/>
      </c>
      <c r="M164" s="46" t="str">
        <f t="shared" si="15"/>
        <v/>
      </c>
      <c r="N164" s="45" t="str">
        <f t="shared" si="16"/>
        <v/>
      </c>
      <c r="O164" s="47" t="str">
        <f t="shared" si="17"/>
        <v/>
      </c>
    </row>
    <row r="165" spans="1:15" x14ac:dyDescent="0.2">
      <c r="A165" s="33" t="str">
        <f>IF(G165="","",COUNT($G$4:$G165))</f>
        <v/>
      </c>
      <c r="B165" t="str">
        <f>IF('RELACIÓ DETALLADA - TVD'!$N286="x",'RELACIÓ DETALLADA - TVD'!B286,"")</f>
        <v/>
      </c>
      <c r="C165" t="str">
        <f>IF('RELACIÓ DETALLADA - TVD'!$N286="x",'RELACIÓ DETALLADA - TVD'!E286,"")</f>
        <v/>
      </c>
      <c r="D165" t="str">
        <f>IF('RELACIÓ DETALLADA - TVD'!$N286="x",'RELACIÓ DETALLADA - TVD'!F286,"")</f>
        <v/>
      </c>
      <c r="E165" t="str">
        <f>IF('RELACIÓ DETALLADA - TVD'!$N286="x",'RELACIÓ DETALLADA - TVD'!G286,"")</f>
        <v/>
      </c>
      <c r="F165" t="str">
        <f>IF('RELACIÓ DETALLADA - TVD'!$N286="x",'RELACIÓ DETALLADA - TVD'!H286,"")</f>
        <v/>
      </c>
      <c r="G165" t="str">
        <f>IF('RELACIÓ DETALLADA - TVD'!$N286="x",'RELACIÓ DETALLADA - TVD'!I286,"")</f>
        <v/>
      </c>
      <c r="H165" s="33">
        <v>160</v>
      </c>
      <c r="I165" s="33"/>
      <c r="J165" s="45" t="str">
        <f t="shared" si="12"/>
        <v/>
      </c>
      <c r="K165" s="45" t="str">
        <f t="shared" si="13"/>
        <v/>
      </c>
      <c r="L165" s="45" t="str">
        <f t="shared" si="14"/>
        <v/>
      </c>
      <c r="M165" s="46" t="str">
        <f t="shared" si="15"/>
        <v/>
      </c>
      <c r="N165" s="45" t="str">
        <f t="shared" si="16"/>
        <v/>
      </c>
      <c r="O165" s="47" t="str">
        <f t="shared" si="17"/>
        <v/>
      </c>
    </row>
    <row r="166" spans="1:15" x14ac:dyDescent="0.2">
      <c r="A166" s="33" t="str">
        <f>IF(G166="","",COUNT($G$4:$G166))</f>
        <v/>
      </c>
      <c r="B166" t="str">
        <f>IF('RELACIÓ DETALLADA - TVD'!$N287="x",'RELACIÓ DETALLADA - TVD'!B287,"")</f>
        <v/>
      </c>
      <c r="C166" t="str">
        <f>IF('RELACIÓ DETALLADA - TVD'!$N287="x",'RELACIÓ DETALLADA - TVD'!E287,"")</f>
        <v/>
      </c>
      <c r="D166" t="str">
        <f>IF('RELACIÓ DETALLADA - TVD'!$N287="x",'RELACIÓ DETALLADA - TVD'!F287,"")</f>
        <v/>
      </c>
      <c r="E166" t="str">
        <f>IF('RELACIÓ DETALLADA - TVD'!$N287="x",'RELACIÓ DETALLADA - TVD'!G287,"")</f>
        <v/>
      </c>
      <c r="F166" t="str">
        <f>IF('RELACIÓ DETALLADA - TVD'!$N287="x",'RELACIÓ DETALLADA - TVD'!H287,"")</f>
        <v/>
      </c>
      <c r="G166" t="str">
        <f>IF('RELACIÓ DETALLADA - TVD'!$N287="x",'RELACIÓ DETALLADA - TVD'!I287,"")</f>
        <v/>
      </c>
      <c r="H166" s="33">
        <v>161</v>
      </c>
      <c r="I166" s="33"/>
      <c r="J166" s="45" t="str">
        <f t="shared" si="12"/>
        <v/>
      </c>
      <c r="K166" s="45" t="str">
        <f t="shared" si="13"/>
        <v/>
      </c>
      <c r="L166" s="45" t="str">
        <f t="shared" si="14"/>
        <v/>
      </c>
      <c r="M166" s="46" t="str">
        <f t="shared" si="15"/>
        <v/>
      </c>
      <c r="N166" s="45" t="str">
        <f t="shared" si="16"/>
        <v/>
      </c>
      <c r="O166" s="47" t="str">
        <f t="shared" si="17"/>
        <v/>
      </c>
    </row>
    <row r="167" spans="1:15" x14ac:dyDescent="0.2">
      <c r="A167" s="33" t="str">
        <f>IF(G167="","",COUNT($G$4:$G167))</f>
        <v/>
      </c>
      <c r="B167" t="str">
        <f>IF('RELACIÓ DETALLADA - TVD'!$N288="x",'RELACIÓ DETALLADA - TVD'!B288,"")</f>
        <v/>
      </c>
      <c r="C167" t="str">
        <f>IF('RELACIÓ DETALLADA - TVD'!$N288="x",'RELACIÓ DETALLADA - TVD'!E288,"")</f>
        <v/>
      </c>
      <c r="D167" t="str">
        <f>IF('RELACIÓ DETALLADA - TVD'!$N288="x",'RELACIÓ DETALLADA - TVD'!F288,"")</f>
        <v/>
      </c>
      <c r="E167" t="str">
        <f>IF('RELACIÓ DETALLADA - TVD'!$N288="x",'RELACIÓ DETALLADA - TVD'!G288,"")</f>
        <v/>
      </c>
      <c r="F167" t="str">
        <f>IF('RELACIÓ DETALLADA - TVD'!$N288="x",'RELACIÓ DETALLADA - TVD'!H288,"")</f>
        <v/>
      </c>
      <c r="G167" t="str">
        <f>IF('RELACIÓ DETALLADA - TVD'!$N288="x",'RELACIÓ DETALLADA - TVD'!I288,"")</f>
        <v/>
      </c>
      <c r="H167" s="33">
        <v>162</v>
      </c>
      <c r="I167" s="33"/>
      <c r="J167" s="45" t="str">
        <f t="shared" si="12"/>
        <v/>
      </c>
      <c r="K167" s="45" t="str">
        <f t="shared" si="13"/>
        <v/>
      </c>
      <c r="L167" s="45" t="str">
        <f t="shared" si="14"/>
        <v/>
      </c>
      <c r="M167" s="46" t="str">
        <f t="shared" si="15"/>
        <v/>
      </c>
      <c r="N167" s="45" t="str">
        <f t="shared" si="16"/>
        <v/>
      </c>
      <c r="O167" s="47" t="str">
        <f t="shared" si="17"/>
        <v/>
      </c>
    </row>
    <row r="168" spans="1:15" x14ac:dyDescent="0.2">
      <c r="A168" s="33" t="str">
        <f>IF(G168="","",COUNT($G$4:$G168))</f>
        <v/>
      </c>
      <c r="B168" t="str">
        <f>IF('RELACIÓ DETALLADA - TVD'!$N289="x",'RELACIÓ DETALLADA - TVD'!B289,"")</f>
        <v/>
      </c>
      <c r="C168" t="str">
        <f>IF('RELACIÓ DETALLADA - TVD'!$N289="x",'RELACIÓ DETALLADA - TVD'!E289,"")</f>
        <v/>
      </c>
      <c r="D168" t="str">
        <f>IF('RELACIÓ DETALLADA - TVD'!$N289="x",'RELACIÓ DETALLADA - TVD'!F289,"")</f>
        <v/>
      </c>
      <c r="E168" t="str">
        <f>IF('RELACIÓ DETALLADA - TVD'!$N289="x",'RELACIÓ DETALLADA - TVD'!G289,"")</f>
        <v/>
      </c>
      <c r="F168" t="str">
        <f>IF('RELACIÓ DETALLADA - TVD'!$N289="x",'RELACIÓ DETALLADA - TVD'!H289,"")</f>
        <v/>
      </c>
      <c r="G168" t="str">
        <f>IF('RELACIÓ DETALLADA - TVD'!$N289="x",'RELACIÓ DETALLADA - TVD'!I289,"")</f>
        <v/>
      </c>
      <c r="H168" s="33">
        <v>163</v>
      </c>
      <c r="I168" s="33"/>
      <c r="J168" s="45" t="str">
        <f t="shared" si="12"/>
        <v/>
      </c>
      <c r="K168" s="45" t="str">
        <f t="shared" si="13"/>
        <v/>
      </c>
      <c r="L168" s="45" t="str">
        <f t="shared" si="14"/>
        <v/>
      </c>
      <c r="M168" s="46" t="str">
        <f t="shared" si="15"/>
        <v/>
      </c>
      <c r="N168" s="45" t="str">
        <f t="shared" si="16"/>
        <v/>
      </c>
      <c r="O168" s="47" t="str">
        <f t="shared" si="17"/>
        <v/>
      </c>
    </row>
    <row r="169" spans="1:15" x14ac:dyDescent="0.2">
      <c r="A169" s="33" t="str">
        <f>IF(G169="","",COUNT($G$4:$G169))</f>
        <v/>
      </c>
      <c r="B169" t="str">
        <f>IF('RELACIÓ DETALLADA - TVD'!$N290="x",'RELACIÓ DETALLADA - TVD'!B290,"")</f>
        <v/>
      </c>
      <c r="C169" t="str">
        <f>IF('RELACIÓ DETALLADA - TVD'!$N290="x",'RELACIÓ DETALLADA - TVD'!E290,"")</f>
        <v/>
      </c>
      <c r="D169" t="str">
        <f>IF('RELACIÓ DETALLADA - TVD'!$N290="x",'RELACIÓ DETALLADA - TVD'!F290,"")</f>
        <v/>
      </c>
      <c r="E169" t="str">
        <f>IF('RELACIÓ DETALLADA - TVD'!$N290="x",'RELACIÓ DETALLADA - TVD'!G290,"")</f>
        <v/>
      </c>
      <c r="F169" t="str">
        <f>IF('RELACIÓ DETALLADA - TVD'!$N290="x",'RELACIÓ DETALLADA - TVD'!H290,"")</f>
        <v/>
      </c>
      <c r="G169" t="str">
        <f>IF('RELACIÓ DETALLADA - TVD'!$N290="x",'RELACIÓ DETALLADA - TVD'!I290,"")</f>
        <v/>
      </c>
      <c r="H169" s="33">
        <v>164</v>
      </c>
      <c r="I169" s="33"/>
      <c r="J169" s="45" t="str">
        <f t="shared" si="12"/>
        <v/>
      </c>
      <c r="K169" s="45" t="str">
        <f t="shared" si="13"/>
        <v/>
      </c>
      <c r="L169" s="45" t="str">
        <f t="shared" si="14"/>
        <v/>
      </c>
      <c r="M169" s="46" t="str">
        <f t="shared" si="15"/>
        <v/>
      </c>
      <c r="N169" s="45" t="str">
        <f t="shared" si="16"/>
        <v/>
      </c>
      <c r="O169" s="47" t="str">
        <f t="shared" si="17"/>
        <v/>
      </c>
    </row>
    <row r="170" spans="1:15" x14ac:dyDescent="0.2">
      <c r="A170" s="33" t="str">
        <f>IF(G170="","",COUNT($G$4:$G170))</f>
        <v/>
      </c>
      <c r="B170" t="str">
        <f>IF('RELACIÓ DETALLADA - TVD'!$N291="x",'RELACIÓ DETALLADA - TVD'!B291,"")</f>
        <v/>
      </c>
      <c r="C170" t="str">
        <f>IF('RELACIÓ DETALLADA - TVD'!$N291="x",'RELACIÓ DETALLADA - TVD'!E291,"")</f>
        <v/>
      </c>
      <c r="D170" t="str">
        <f>IF('RELACIÓ DETALLADA - TVD'!$N291="x",'RELACIÓ DETALLADA - TVD'!F291,"")</f>
        <v/>
      </c>
      <c r="E170" t="str">
        <f>IF('RELACIÓ DETALLADA - TVD'!$N291="x",'RELACIÓ DETALLADA - TVD'!G291,"")</f>
        <v/>
      </c>
      <c r="F170" t="str">
        <f>IF('RELACIÓ DETALLADA - TVD'!$N291="x",'RELACIÓ DETALLADA - TVD'!H291,"")</f>
        <v/>
      </c>
      <c r="G170" t="str">
        <f>IF('RELACIÓ DETALLADA - TVD'!$N291="x",'RELACIÓ DETALLADA - TVD'!I291,"")</f>
        <v/>
      </c>
      <c r="H170" s="33">
        <v>165</v>
      </c>
      <c r="I170" s="33"/>
      <c r="J170" s="45" t="str">
        <f t="shared" si="12"/>
        <v/>
      </c>
      <c r="K170" s="45" t="str">
        <f t="shared" si="13"/>
        <v/>
      </c>
      <c r="L170" s="45" t="str">
        <f t="shared" si="14"/>
        <v/>
      </c>
      <c r="M170" s="46" t="str">
        <f t="shared" si="15"/>
        <v/>
      </c>
      <c r="N170" s="45" t="str">
        <f t="shared" si="16"/>
        <v/>
      </c>
      <c r="O170" s="47" t="str">
        <f t="shared" si="17"/>
        <v/>
      </c>
    </row>
    <row r="171" spans="1:15" x14ac:dyDescent="0.2">
      <c r="A171" s="33" t="str">
        <f>IF(G171="","",COUNT($G$4:$G171))</f>
        <v/>
      </c>
      <c r="B171" t="str">
        <f>IF('RELACIÓ DETALLADA - TVD'!$N292="x",'RELACIÓ DETALLADA - TVD'!B292,"")</f>
        <v/>
      </c>
      <c r="C171" t="str">
        <f>IF('RELACIÓ DETALLADA - TVD'!$N292="x",'RELACIÓ DETALLADA - TVD'!E292,"")</f>
        <v/>
      </c>
      <c r="D171" t="str">
        <f>IF('RELACIÓ DETALLADA - TVD'!$N292="x",'RELACIÓ DETALLADA - TVD'!F292,"")</f>
        <v/>
      </c>
      <c r="E171" t="str">
        <f>IF('RELACIÓ DETALLADA - TVD'!$N292="x",'RELACIÓ DETALLADA - TVD'!G292,"")</f>
        <v/>
      </c>
      <c r="F171" t="str">
        <f>IF('RELACIÓ DETALLADA - TVD'!$N292="x",'RELACIÓ DETALLADA - TVD'!H292,"")</f>
        <v/>
      </c>
      <c r="G171" t="str">
        <f>IF('RELACIÓ DETALLADA - TVD'!$N292="x",'RELACIÓ DETALLADA - TVD'!I292,"")</f>
        <v/>
      </c>
      <c r="H171" s="33">
        <v>166</v>
      </c>
      <c r="I171" s="33"/>
      <c r="J171" s="45" t="str">
        <f t="shared" si="12"/>
        <v/>
      </c>
      <c r="K171" s="45" t="str">
        <f t="shared" si="13"/>
        <v/>
      </c>
      <c r="L171" s="45" t="str">
        <f t="shared" si="14"/>
        <v/>
      </c>
      <c r="M171" s="46" t="str">
        <f t="shared" si="15"/>
        <v/>
      </c>
      <c r="N171" s="45" t="str">
        <f t="shared" si="16"/>
        <v/>
      </c>
      <c r="O171" s="47" t="str">
        <f t="shared" si="17"/>
        <v/>
      </c>
    </row>
    <row r="172" spans="1:15" x14ac:dyDescent="0.2">
      <c r="A172" s="33" t="str">
        <f>IF(G172="","",COUNT($G$4:$G172))</f>
        <v/>
      </c>
      <c r="B172" t="str">
        <f>IF('RELACIÓ DETALLADA - TVD'!$N293="x",'RELACIÓ DETALLADA - TVD'!B293,"")</f>
        <v/>
      </c>
      <c r="C172" t="str">
        <f>IF('RELACIÓ DETALLADA - TVD'!$N293="x",'RELACIÓ DETALLADA - TVD'!E293,"")</f>
        <v/>
      </c>
      <c r="D172" t="str">
        <f>IF('RELACIÓ DETALLADA - TVD'!$N293="x",'RELACIÓ DETALLADA - TVD'!F293,"")</f>
        <v/>
      </c>
      <c r="E172" t="str">
        <f>IF('RELACIÓ DETALLADA - TVD'!$N293="x",'RELACIÓ DETALLADA - TVD'!G293,"")</f>
        <v/>
      </c>
      <c r="F172" t="str">
        <f>IF('RELACIÓ DETALLADA - TVD'!$N293="x",'RELACIÓ DETALLADA - TVD'!H293,"")</f>
        <v/>
      </c>
      <c r="G172" t="str">
        <f>IF('RELACIÓ DETALLADA - TVD'!$N293="x",'RELACIÓ DETALLADA - TVD'!I293,"")</f>
        <v/>
      </c>
      <c r="H172" s="33">
        <v>167</v>
      </c>
      <c r="I172" s="33"/>
      <c r="J172" s="45" t="str">
        <f t="shared" si="12"/>
        <v/>
      </c>
      <c r="K172" s="45" t="str">
        <f t="shared" si="13"/>
        <v/>
      </c>
      <c r="L172" s="45" t="str">
        <f t="shared" si="14"/>
        <v/>
      </c>
      <c r="M172" s="46" t="str">
        <f t="shared" si="15"/>
        <v/>
      </c>
      <c r="N172" s="45" t="str">
        <f t="shared" si="16"/>
        <v/>
      </c>
      <c r="O172" s="47" t="str">
        <f t="shared" si="17"/>
        <v/>
      </c>
    </row>
    <row r="173" spans="1:15" x14ac:dyDescent="0.2">
      <c r="A173" s="33" t="str">
        <f>IF(G173="","",COUNT($G$4:$G173))</f>
        <v/>
      </c>
      <c r="B173" t="str">
        <f>IF('RELACIÓ DETALLADA - TVD'!$N294="x",'RELACIÓ DETALLADA - TVD'!B294,"")</f>
        <v/>
      </c>
      <c r="C173" t="str">
        <f>IF('RELACIÓ DETALLADA - TVD'!$N294="x",'RELACIÓ DETALLADA - TVD'!E294,"")</f>
        <v/>
      </c>
      <c r="D173" t="str">
        <f>IF('RELACIÓ DETALLADA - TVD'!$N294="x",'RELACIÓ DETALLADA - TVD'!F294,"")</f>
        <v/>
      </c>
      <c r="E173" t="str">
        <f>IF('RELACIÓ DETALLADA - TVD'!$N294="x",'RELACIÓ DETALLADA - TVD'!G294,"")</f>
        <v/>
      </c>
      <c r="F173" t="str">
        <f>IF('RELACIÓ DETALLADA - TVD'!$N294="x",'RELACIÓ DETALLADA - TVD'!H294,"")</f>
        <v/>
      </c>
      <c r="G173" t="str">
        <f>IF('RELACIÓ DETALLADA - TVD'!$N294="x",'RELACIÓ DETALLADA - TVD'!I294,"")</f>
        <v/>
      </c>
      <c r="H173" s="33">
        <v>168</v>
      </c>
      <c r="I173" s="33"/>
      <c r="J173" s="45" t="str">
        <f t="shared" si="12"/>
        <v/>
      </c>
      <c r="K173" s="45" t="str">
        <f t="shared" si="13"/>
        <v/>
      </c>
      <c r="L173" s="45" t="str">
        <f t="shared" si="14"/>
        <v/>
      </c>
      <c r="M173" s="46" t="str">
        <f t="shared" si="15"/>
        <v/>
      </c>
      <c r="N173" s="45" t="str">
        <f t="shared" si="16"/>
        <v/>
      </c>
      <c r="O173" s="47" t="str">
        <f t="shared" si="17"/>
        <v/>
      </c>
    </row>
    <row r="174" spans="1:15" x14ac:dyDescent="0.2">
      <c r="A174" s="33" t="str">
        <f>IF(G174="","",COUNT($G$4:$G174))</f>
        <v/>
      </c>
      <c r="B174" t="str">
        <f>IF('RELACIÓ DETALLADA - TVD'!$N295="x",'RELACIÓ DETALLADA - TVD'!B295,"")</f>
        <v/>
      </c>
      <c r="C174" t="str">
        <f>IF('RELACIÓ DETALLADA - TVD'!$N295="x",'RELACIÓ DETALLADA - TVD'!E295,"")</f>
        <v/>
      </c>
      <c r="D174" t="str">
        <f>IF('RELACIÓ DETALLADA - TVD'!$N295="x",'RELACIÓ DETALLADA - TVD'!F295,"")</f>
        <v/>
      </c>
      <c r="E174" t="str">
        <f>IF('RELACIÓ DETALLADA - TVD'!$N295="x",'RELACIÓ DETALLADA - TVD'!G295,"")</f>
        <v/>
      </c>
      <c r="F174" t="str">
        <f>IF('RELACIÓ DETALLADA - TVD'!$N295="x",'RELACIÓ DETALLADA - TVD'!H295,"")</f>
        <v/>
      </c>
      <c r="G174" t="str">
        <f>IF('RELACIÓ DETALLADA - TVD'!$N295="x",'RELACIÓ DETALLADA - TVD'!I295,"")</f>
        <v/>
      </c>
      <c r="H174" s="33">
        <v>169</v>
      </c>
      <c r="I174" s="33"/>
      <c r="J174" s="45" t="str">
        <f t="shared" si="12"/>
        <v/>
      </c>
      <c r="K174" s="45" t="str">
        <f t="shared" si="13"/>
        <v/>
      </c>
      <c r="L174" s="45" t="str">
        <f t="shared" si="14"/>
        <v/>
      </c>
      <c r="M174" s="46" t="str">
        <f t="shared" si="15"/>
        <v/>
      </c>
      <c r="N174" s="45" t="str">
        <f t="shared" si="16"/>
        <v/>
      </c>
      <c r="O174" s="47" t="str">
        <f t="shared" si="17"/>
        <v/>
      </c>
    </row>
    <row r="175" spans="1:15" x14ac:dyDescent="0.2">
      <c r="A175" s="33" t="str">
        <f>IF(G175="","",COUNT($G$4:$G175))</f>
        <v/>
      </c>
      <c r="B175" t="str">
        <f>IF('RELACIÓ DETALLADA - TVD'!$N296="x",'RELACIÓ DETALLADA - TVD'!B296,"")</f>
        <v/>
      </c>
      <c r="C175" t="str">
        <f>IF('RELACIÓ DETALLADA - TVD'!$N296="x",'RELACIÓ DETALLADA - TVD'!E296,"")</f>
        <v/>
      </c>
      <c r="D175" t="str">
        <f>IF('RELACIÓ DETALLADA - TVD'!$N296="x",'RELACIÓ DETALLADA - TVD'!F296,"")</f>
        <v/>
      </c>
      <c r="E175" t="str">
        <f>IF('RELACIÓ DETALLADA - TVD'!$N296="x",'RELACIÓ DETALLADA - TVD'!G296,"")</f>
        <v/>
      </c>
      <c r="F175" t="str">
        <f>IF('RELACIÓ DETALLADA - TVD'!$N296="x",'RELACIÓ DETALLADA - TVD'!H296,"")</f>
        <v/>
      </c>
      <c r="G175" t="str">
        <f>IF('RELACIÓ DETALLADA - TVD'!$N296="x",'RELACIÓ DETALLADA - TVD'!I296,"")</f>
        <v/>
      </c>
      <c r="H175" s="33">
        <v>170</v>
      </c>
      <c r="I175" s="33"/>
      <c r="J175" s="45" t="str">
        <f t="shared" si="12"/>
        <v/>
      </c>
      <c r="K175" s="45" t="str">
        <f t="shared" si="13"/>
        <v/>
      </c>
      <c r="L175" s="45" t="str">
        <f t="shared" si="14"/>
        <v/>
      </c>
      <c r="M175" s="46" t="str">
        <f t="shared" si="15"/>
        <v/>
      </c>
      <c r="N175" s="45" t="str">
        <f t="shared" si="16"/>
        <v/>
      </c>
      <c r="O175" s="47" t="str">
        <f t="shared" si="17"/>
        <v/>
      </c>
    </row>
    <row r="176" spans="1:15" x14ac:dyDescent="0.2">
      <c r="A176" s="33" t="str">
        <f>IF(G176="","",COUNT($G$4:$G176))</f>
        <v/>
      </c>
      <c r="B176" t="str">
        <f>IF('RELACIÓ DETALLADA - TVD'!$N297="x",'RELACIÓ DETALLADA - TVD'!B297,"")</f>
        <v/>
      </c>
      <c r="C176" t="str">
        <f>IF('RELACIÓ DETALLADA - TVD'!$N297="x",'RELACIÓ DETALLADA - TVD'!E297,"")</f>
        <v/>
      </c>
      <c r="D176" t="str">
        <f>IF('RELACIÓ DETALLADA - TVD'!$N297="x",'RELACIÓ DETALLADA - TVD'!F297,"")</f>
        <v/>
      </c>
      <c r="E176" t="str">
        <f>IF('RELACIÓ DETALLADA - TVD'!$N297="x",'RELACIÓ DETALLADA - TVD'!G297,"")</f>
        <v/>
      </c>
      <c r="F176" t="str">
        <f>IF('RELACIÓ DETALLADA - TVD'!$N297="x",'RELACIÓ DETALLADA - TVD'!H297,"")</f>
        <v/>
      </c>
      <c r="G176" t="str">
        <f>IF('RELACIÓ DETALLADA - TVD'!$N297="x",'RELACIÓ DETALLADA - TVD'!I297,"")</f>
        <v/>
      </c>
      <c r="H176" s="33">
        <v>171</v>
      </c>
      <c r="I176" s="33"/>
      <c r="J176" s="45" t="str">
        <f t="shared" si="12"/>
        <v/>
      </c>
      <c r="K176" s="45" t="str">
        <f t="shared" si="13"/>
        <v/>
      </c>
      <c r="L176" s="45" t="str">
        <f t="shared" si="14"/>
        <v/>
      </c>
      <c r="M176" s="46" t="str">
        <f t="shared" si="15"/>
        <v/>
      </c>
      <c r="N176" s="45" t="str">
        <f t="shared" si="16"/>
        <v/>
      </c>
      <c r="O176" s="47" t="str">
        <f t="shared" si="17"/>
        <v/>
      </c>
    </row>
    <row r="177" spans="1:15" x14ac:dyDescent="0.2">
      <c r="A177" s="33" t="str">
        <f>IF(G177="","",COUNT($G$4:$G177))</f>
        <v/>
      </c>
      <c r="B177" t="str">
        <f>IF('RELACIÓ DETALLADA - TVD'!$N298="x",'RELACIÓ DETALLADA - TVD'!B298,"")</f>
        <v/>
      </c>
      <c r="C177" t="str">
        <f>IF('RELACIÓ DETALLADA - TVD'!$N298="x",'RELACIÓ DETALLADA - TVD'!E298,"")</f>
        <v/>
      </c>
      <c r="D177" t="str">
        <f>IF('RELACIÓ DETALLADA - TVD'!$N298="x",'RELACIÓ DETALLADA - TVD'!F298,"")</f>
        <v/>
      </c>
      <c r="E177" t="str">
        <f>IF('RELACIÓ DETALLADA - TVD'!$N298="x",'RELACIÓ DETALLADA - TVD'!G298,"")</f>
        <v/>
      </c>
      <c r="F177" t="str">
        <f>IF('RELACIÓ DETALLADA - TVD'!$N298="x",'RELACIÓ DETALLADA - TVD'!H298,"")</f>
        <v/>
      </c>
      <c r="G177" t="str">
        <f>IF('RELACIÓ DETALLADA - TVD'!$N298="x",'RELACIÓ DETALLADA - TVD'!I298,"")</f>
        <v/>
      </c>
      <c r="H177" s="33">
        <v>172</v>
      </c>
      <c r="I177" s="33"/>
      <c r="J177" s="45" t="str">
        <f t="shared" si="12"/>
        <v/>
      </c>
      <c r="K177" s="45" t="str">
        <f t="shared" si="13"/>
        <v/>
      </c>
      <c r="L177" s="45" t="str">
        <f t="shared" si="14"/>
        <v/>
      </c>
      <c r="M177" s="46" t="str">
        <f t="shared" si="15"/>
        <v/>
      </c>
      <c r="N177" s="45" t="str">
        <f t="shared" si="16"/>
        <v/>
      </c>
      <c r="O177" s="47" t="str">
        <f t="shared" si="17"/>
        <v/>
      </c>
    </row>
    <row r="178" spans="1:15" x14ac:dyDescent="0.2">
      <c r="A178" s="33" t="str">
        <f>IF(G178="","",COUNT($G$4:$G178))</f>
        <v/>
      </c>
      <c r="B178" t="str">
        <f>IF('RELACIÓ DETALLADA - TVD'!$N299="x",'RELACIÓ DETALLADA - TVD'!B299,"")</f>
        <v/>
      </c>
      <c r="C178" t="str">
        <f>IF('RELACIÓ DETALLADA - TVD'!$N299="x",'RELACIÓ DETALLADA - TVD'!E299,"")</f>
        <v/>
      </c>
      <c r="D178" t="str">
        <f>IF('RELACIÓ DETALLADA - TVD'!$N299="x",'RELACIÓ DETALLADA - TVD'!F299,"")</f>
        <v/>
      </c>
      <c r="E178" t="str">
        <f>IF('RELACIÓ DETALLADA - TVD'!$N299="x",'RELACIÓ DETALLADA - TVD'!G299,"")</f>
        <v/>
      </c>
      <c r="F178" t="str">
        <f>IF('RELACIÓ DETALLADA - TVD'!$N299="x",'RELACIÓ DETALLADA - TVD'!H299,"")</f>
        <v/>
      </c>
      <c r="G178" t="str">
        <f>IF('RELACIÓ DETALLADA - TVD'!$N299="x",'RELACIÓ DETALLADA - TVD'!I299,"")</f>
        <v/>
      </c>
      <c r="H178" s="33">
        <v>173</v>
      </c>
      <c r="I178" s="33"/>
      <c r="J178" s="45" t="str">
        <f t="shared" si="12"/>
        <v/>
      </c>
      <c r="K178" s="45" t="str">
        <f t="shared" si="13"/>
        <v/>
      </c>
      <c r="L178" s="45" t="str">
        <f t="shared" si="14"/>
        <v/>
      </c>
      <c r="M178" s="46" t="str">
        <f t="shared" si="15"/>
        <v/>
      </c>
      <c r="N178" s="45" t="str">
        <f t="shared" si="16"/>
        <v/>
      </c>
      <c r="O178" s="47" t="str">
        <f t="shared" si="17"/>
        <v/>
      </c>
    </row>
    <row r="179" spans="1:15" x14ac:dyDescent="0.2">
      <c r="A179" s="33" t="str">
        <f>IF(G179="","",COUNT($G$4:$G179))</f>
        <v/>
      </c>
      <c r="B179" t="str">
        <f>IF('RELACIÓ DETALLADA - TVD'!$N300="x",'RELACIÓ DETALLADA - TVD'!B300,"")</f>
        <v/>
      </c>
      <c r="C179" t="str">
        <f>IF('RELACIÓ DETALLADA - TVD'!$N300="x",'RELACIÓ DETALLADA - TVD'!E300,"")</f>
        <v/>
      </c>
      <c r="D179" t="str">
        <f>IF('RELACIÓ DETALLADA - TVD'!$N300="x",'RELACIÓ DETALLADA - TVD'!F300,"")</f>
        <v/>
      </c>
      <c r="E179" t="str">
        <f>IF('RELACIÓ DETALLADA - TVD'!$N300="x",'RELACIÓ DETALLADA - TVD'!G300,"")</f>
        <v/>
      </c>
      <c r="F179" t="str">
        <f>IF('RELACIÓ DETALLADA - TVD'!$N300="x",'RELACIÓ DETALLADA - TVD'!H300,"")</f>
        <v/>
      </c>
      <c r="G179" t="str">
        <f>IF('RELACIÓ DETALLADA - TVD'!$N300="x",'RELACIÓ DETALLADA - TVD'!I300,"")</f>
        <v/>
      </c>
      <c r="H179" s="33">
        <v>174</v>
      </c>
      <c r="I179" s="33"/>
      <c r="J179" s="45" t="str">
        <f t="shared" si="12"/>
        <v/>
      </c>
      <c r="K179" s="45" t="str">
        <f t="shared" si="13"/>
        <v/>
      </c>
      <c r="L179" s="45" t="str">
        <f t="shared" si="14"/>
        <v/>
      </c>
      <c r="M179" s="46" t="str">
        <f t="shared" si="15"/>
        <v/>
      </c>
      <c r="N179" s="45" t="str">
        <f t="shared" si="16"/>
        <v/>
      </c>
      <c r="O179" s="47" t="str">
        <f t="shared" si="17"/>
        <v/>
      </c>
    </row>
    <row r="180" spans="1:15" x14ac:dyDescent="0.2">
      <c r="A180" s="33" t="str">
        <f>IF(G180="","",COUNT($G$4:$G180))</f>
        <v/>
      </c>
      <c r="B180" t="str">
        <f>IF('RELACIÓ DETALLADA - TVD'!$N301="x",'RELACIÓ DETALLADA - TVD'!B301,"")</f>
        <v/>
      </c>
      <c r="C180" t="str">
        <f>IF('RELACIÓ DETALLADA - TVD'!$N301="x",'RELACIÓ DETALLADA - TVD'!E301,"")</f>
        <v/>
      </c>
      <c r="D180" t="str">
        <f>IF('RELACIÓ DETALLADA - TVD'!$N301="x",'RELACIÓ DETALLADA - TVD'!F301,"")</f>
        <v/>
      </c>
      <c r="E180" t="str">
        <f>IF('RELACIÓ DETALLADA - TVD'!$N301="x",'RELACIÓ DETALLADA - TVD'!G301,"")</f>
        <v/>
      </c>
      <c r="F180" t="str">
        <f>IF('RELACIÓ DETALLADA - TVD'!$N301="x",'RELACIÓ DETALLADA - TVD'!H301,"")</f>
        <v/>
      </c>
      <c r="G180" t="str">
        <f>IF('RELACIÓ DETALLADA - TVD'!$N301="x",'RELACIÓ DETALLADA - TVD'!I301,"")</f>
        <v/>
      </c>
      <c r="H180" s="33">
        <v>175</v>
      </c>
      <c r="I180" s="33"/>
      <c r="J180" s="45" t="str">
        <f t="shared" si="12"/>
        <v/>
      </c>
      <c r="K180" s="45" t="str">
        <f t="shared" si="13"/>
        <v/>
      </c>
      <c r="L180" s="45" t="str">
        <f t="shared" si="14"/>
        <v/>
      </c>
      <c r="M180" s="46" t="str">
        <f t="shared" si="15"/>
        <v/>
      </c>
      <c r="N180" s="45" t="str">
        <f t="shared" si="16"/>
        <v/>
      </c>
      <c r="O180" s="47" t="str">
        <f t="shared" si="17"/>
        <v/>
      </c>
    </row>
    <row r="181" spans="1:15" x14ac:dyDescent="0.2">
      <c r="A181" s="33" t="str">
        <f>IF(G181="","",COUNT($G$4:$G181))</f>
        <v/>
      </c>
      <c r="B181" t="str">
        <f>IF('RELACIÓ DETALLADA - TVD'!$N302="x",'RELACIÓ DETALLADA - TVD'!B302,"")</f>
        <v/>
      </c>
      <c r="C181" t="str">
        <f>IF('RELACIÓ DETALLADA - TVD'!$N302="x",'RELACIÓ DETALLADA - TVD'!E302,"")</f>
        <v/>
      </c>
      <c r="D181" t="str">
        <f>IF('RELACIÓ DETALLADA - TVD'!$N302="x",'RELACIÓ DETALLADA - TVD'!F302,"")</f>
        <v/>
      </c>
      <c r="E181" t="str">
        <f>IF('RELACIÓ DETALLADA - TVD'!$N302="x",'RELACIÓ DETALLADA - TVD'!G302,"")</f>
        <v/>
      </c>
      <c r="F181" t="str">
        <f>IF('RELACIÓ DETALLADA - TVD'!$N302="x",'RELACIÓ DETALLADA - TVD'!H302,"")</f>
        <v/>
      </c>
      <c r="G181" t="str">
        <f>IF('RELACIÓ DETALLADA - TVD'!$N302="x",'RELACIÓ DETALLADA - TVD'!I302,"")</f>
        <v/>
      </c>
      <c r="H181" s="33">
        <v>176</v>
      </c>
      <c r="I181" s="33"/>
      <c r="J181" s="45" t="str">
        <f t="shared" si="12"/>
        <v/>
      </c>
      <c r="K181" s="45" t="str">
        <f t="shared" si="13"/>
        <v/>
      </c>
      <c r="L181" s="45" t="str">
        <f t="shared" si="14"/>
        <v/>
      </c>
      <c r="M181" s="46" t="str">
        <f t="shared" si="15"/>
        <v/>
      </c>
      <c r="N181" s="45" t="str">
        <f t="shared" si="16"/>
        <v/>
      </c>
      <c r="O181" s="47" t="str">
        <f t="shared" si="17"/>
        <v/>
      </c>
    </row>
    <row r="182" spans="1:15" x14ac:dyDescent="0.2">
      <c r="A182" s="33" t="str">
        <f>IF(G182="","",COUNT($G$4:$G182))</f>
        <v/>
      </c>
      <c r="B182" t="str">
        <f>IF('RELACIÓ DETALLADA - TVD'!$N303="x",'RELACIÓ DETALLADA - TVD'!B303,"")</f>
        <v/>
      </c>
      <c r="C182" t="str">
        <f>IF('RELACIÓ DETALLADA - TVD'!$N303="x",'RELACIÓ DETALLADA - TVD'!E303,"")</f>
        <v/>
      </c>
      <c r="D182" t="str">
        <f>IF('RELACIÓ DETALLADA - TVD'!$N303="x",'RELACIÓ DETALLADA - TVD'!F303,"")</f>
        <v/>
      </c>
      <c r="E182" t="str">
        <f>IF('RELACIÓ DETALLADA - TVD'!$N303="x",'RELACIÓ DETALLADA - TVD'!G303,"")</f>
        <v/>
      </c>
      <c r="F182" t="str">
        <f>IF('RELACIÓ DETALLADA - TVD'!$N303="x",'RELACIÓ DETALLADA - TVD'!H303,"")</f>
        <v/>
      </c>
      <c r="G182" t="str">
        <f>IF('RELACIÓ DETALLADA - TVD'!$N303="x",'RELACIÓ DETALLADA - TVD'!I303,"")</f>
        <v/>
      </c>
      <c r="H182" s="33">
        <v>177</v>
      </c>
      <c r="I182" s="33"/>
      <c r="J182" s="45" t="str">
        <f t="shared" si="12"/>
        <v/>
      </c>
      <c r="K182" s="45" t="str">
        <f t="shared" si="13"/>
        <v/>
      </c>
      <c r="L182" s="45" t="str">
        <f t="shared" si="14"/>
        <v/>
      </c>
      <c r="M182" s="46" t="str">
        <f t="shared" si="15"/>
        <v/>
      </c>
      <c r="N182" s="45" t="str">
        <f t="shared" si="16"/>
        <v/>
      </c>
      <c r="O182" s="47" t="str">
        <f t="shared" si="17"/>
        <v/>
      </c>
    </row>
    <row r="183" spans="1:15" x14ac:dyDescent="0.2">
      <c r="A183" s="33" t="str">
        <f>IF(G183="","",COUNT($G$4:$G183))</f>
        <v/>
      </c>
      <c r="B183" t="str">
        <f>IF('RELACIÓ DETALLADA - TVD'!$N304="x",'RELACIÓ DETALLADA - TVD'!B304,"")</f>
        <v/>
      </c>
      <c r="C183" t="str">
        <f>IF('RELACIÓ DETALLADA - TVD'!$N304="x",'RELACIÓ DETALLADA - TVD'!E304,"")</f>
        <v/>
      </c>
      <c r="D183" t="str">
        <f>IF('RELACIÓ DETALLADA - TVD'!$N304="x",'RELACIÓ DETALLADA - TVD'!F304,"")</f>
        <v/>
      </c>
      <c r="E183" t="str">
        <f>IF('RELACIÓ DETALLADA - TVD'!$N304="x",'RELACIÓ DETALLADA - TVD'!G304,"")</f>
        <v/>
      </c>
      <c r="F183" t="str">
        <f>IF('RELACIÓ DETALLADA - TVD'!$N304="x",'RELACIÓ DETALLADA - TVD'!H304,"")</f>
        <v/>
      </c>
      <c r="G183" t="str">
        <f>IF('RELACIÓ DETALLADA - TVD'!$N304="x",'RELACIÓ DETALLADA - TVD'!I304,"")</f>
        <v/>
      </c>
      <c r="H183" s="33">
        <v>178</v>
      </c>
      <c r="I183" s="33"/>
      <c r="J183" s="45" t="str">
        <f t="shared" si="12"/>
        <v/>
      </c>
      <c r="K183" s="45" t="str">
        <f t="shared" si="13"/>
        <v/>
      </c>
      <c r="L183" s="45" t="str">
        <f t="shared" si="14"/>
        <v/>
      </c>
      <c r="M183" s="46" t="str">
        <f t="shared" si="15"/>
        <v/>
      </c>
      <c r="N183" s="45" t="str">
        <f t="shared" si="16"/>
        <v/>
      </c>
      <c r="O183" s="47" t="str">
        <f t="shared" si="17"/>
        <v/>
      </c>
    </row>
    <row r="184" spans="1:15" x14ac:dyDescent="0.2">
      <c r="A184" s="33" t="str">
        <f>IF(G184="","",COUNT($G$4:$G184))</f>
        <v/>
      </c>
      <c r="B184" t="str">
        <f>IF('RELACIÓ DETALLADA - TVD'!$N305="x",'RELACIÓ DETALLADA - TVD'!B305,"")</f>
        <v/>
      </c>
      <c r="C184" t="str">
        <f>IF('RELACIÓ DETALLADA - TVD'!$N305="x",'RELACIÓ DETALLADA - TVD'!E305,"")</f>
        <v/>
      </c>
      <c r="D184" t="str">
        <f>IF('RELACIÓ DETALLADA - TVD'!$N305="x",'RELACIÓ DETALLADA - TVD'!F305,"")</f>
        <v/>
      </c>
      <c r="E184" t="str">
        <f>IF('RELACIÓ DETALLADA - TVD'!$N305="x",'RELACIÓ DETALLADA - TVD'!G305,"")</f>
        <v/>
      </c>
      <c r="F184" t="str">
        <f>IF('RELACIÓ DETALLADA - TVD'!$N305="x",'RELACIÓ DETALLADA - TVD'!H305,"")</f>
        <v/>
      </c>
      <c r="G184" t="str">
        <f>IF('RELACIÓ DETALLADA - TVD'!$N305="x",'RELACIÓ DETALLADA - TVD'!I305,"")</f>
        <v/>
      </c>
      <c r="H184" s="33">
        <v>179</v>
      </c>
      <c r="I184" s="33"/>
      <c r="J184" s="45" t="str">
        <f t="shared" si="12"/>
        <v/>
      </c>
      <c r="K184" s="45" t="str">
        <f t="shared" si="13"/>
        <v/>
      </c>
      <c r="L184" s="45" t="str">
        <f t="shared" si="14"/>
        <v/>
      </c>
      <c r="M184" s="46" t="str">
        <f t="shared" si="15"/>
        <v/>
      </c>
      <c r="N184" s="45" t="str">
        <f t="shared" si="16"/>
        <v/>
      </c>
      <c r="O184" s="47" t="str">
        <f t="shared" si="17"/>
        <v/>
      </c>
    </row>
    <row r="185" spans="1:15" x14ac:dyDescent="0.2">
      <c r="A185" s="33" t="str">
        <f>IF(G185="","",COUNT($G$4:$G185))</f>
        <v/>
      </c>
      <c r="B185" t="str">
        <f>IF('RELACIÓ DETALLADA - TVD'!$N306="x",'RELACIÓ DETALLADA - TVD'!B306,"")</f>
        <v/>
      </c>
      <c r="C185" t="str">
        <f>IF('RELACIÓ DETALLADA - TVD'!$N306="x",'RELACIÓ DETALLADA - TVD'!E306,"")</f>
        <v/>
      </c>
      <c r="D185" t="str">
        <f>IF('RELACIÓ DETALLADA - TVD'!$N306="x",'RELACIÓ DETALLADA - TVD'!F306,"")</f>
        <v/>
      </c>
      <c r="E185" t="str">
        <f>IF('RELACIÓ DETALLADA - TVD'!$N306="x",'RELACIÓ DETALLADA - TVD'!G306,"")</f>
        <v/>
      </c>
      <c r="F185" t="str">
        <f>IF('RELACIÓ DETALLADA - TVD'!$N306="x",'RELACIÓ DETALLADA - TVD'!H306,"")</f>
        <v/>
      </c>
      <c r="G185" t="str">
        <f>IF('RELACIÓ DETALLADA - TVD'!$N306="x",'RELACIÓ DETALLADA - TVD'!I306,"")</f>
        <v/>
      </c>
      <c r="H185" s="33">
        <v>180</v>
      </c>
      <c r="I185" s="33"/>
      <c r="J185" s="45" t="str">
        <f t="shared" si="12"/>
        <v/>
      </c>
      <c r="K185" s="45" t="str">
        <f t="shared" si="13"/>
        <v/>
      </c>
      <c r="L185" s="45" t="str">
        <f t="shared" si="14"/>
        <v/>
      </c>
      <c r="M185" s="46" t="str">
        <f t="shared" si="15"/>
        <v/>
      </c>
      <c r="N185" s="45" t="str">
        <f t="shared" si="16"/>
        <v/>
      </c>
      <c r="O185" s="47" t="str">
        <f t="shared" si="17"/>
        <v/>
      </c>
    </row>
    <row r="186" spans="1:15" x14ac:dyDescent="0.2">
      <c r="A186" s="33" t="str">
        <f>IF(G186="","",COUNT($G$4:$G186))</f>
        <v/>
      </c>
      <c r="B186" t="str">
        <f>IF('RELACIÓ DETALLADA - TVD'!$N307="x",'RELACIÓ DETALLADA - TVD'!B307,"")</f>
        <v/>
      </c>
      <c r="C186" t="str">
        <f>IF('RELACIÓ DETALLADA - TVD'!$N307="x",'RELACIÓ DETALLADA - TVD'!E307,"")</f>
        <v/>
      </c>
      <c r="D186" t="str">
        <f>IF('RELACIÓ DETALLADA - TVD'!$N307="x",'RELACIÓ DETALLADA - TVD'!F307,"")</f>
        <v/>
      </c>
      <c r="E186" t="str">
        <f>IF('RELACIÓ DETALLADA - TVD'!$N307="x",'RELACIÓ DETALLADA - TVD'!G307,"")</f>
        <v/>
      </c>
      <c r="F186" t="str">
        <f>IF('RELACIÓ DETALLADA - TVD'!$N307="x",'RELACIÓ DETALLADA - TVD'!H307,"")</f>
        <v/>
      </c>
      <c r="G186" t="str">
        <f>IF('RELACIÓ DETALLADA - TVD'!$N307="x",'RELACIÓ DETALLADA - TVD'!I307,"")</f>
        <v/>
      </c>
      <c r="H186" s="33">
        <v>181</v>
      </c>
      <c r="I186" s="33"/>
      <c r="J186" s="45" t="str">
        <f t="shared" si="12"/>
        <v/>
      </c>
      <c r="K186" s="45" t="str">
        <f t="shared" si="13"/>
        <v/>
      </c>
      <c r="L186" s="45" t="str">
        <f t="shared" si="14"/>
        <v/>
      </c>
      <c r="M186" s="46" t="str">
        <f t="shared" si="15"/>
        <v/>
      </c>
      <c r="N186" s="45" t="str">
        <f t="shared" si="16"/>
        <v/>
      </c>
      <c r="O186" s="47" t="str">
        <f t="shared" si="17"/>
        <v/>
      </c>
    </row>
    <row r="187" spans="1:15" x14ac:dyDescent="0.2">
      <c r="A187" s="33" t="str">
        <f>IF(G187="","",COUNT($G$4:$G187))</f>
        <v/>
      </c>
      <c r="B187" t="str">
        <f>IF('RELACIÓ DETALLADA - TVD'!$N308="x",'RELACIÓ DETALLADA - TVD'!B308,"")</f>
        <v/>
      </c>
      <c r="C187" t="str">
        <f>IF('RELACIÓ DETALLADA - TVD'!$N308="x",'RELACIÓ DETALLADA - TVD'!E308,"")</f>
        <v/>
      </c>
      <c r="D187" t="str">
        <f>IF('RELACIÓ DETALLADA - TVD'!$N308="x",'RELACIÓ DETALLADA - TVD'!F308,"")</f>
        <v/>
      </c>
      <c r="E187" t="str">
        <f>IF('RELACIÓ DETALLADA - TVD'!$N308="x",'RELACIÓ DETALLADA - TVD'!G308,"")</f>
        <v/>
      </c>
      <c r="F187" t="str">
        <f>IF('RELACIÓ DETALLADA - TVD'!$N308="x",'RELACIÓ DETALLADA - TVD'!H308,"")</f>
        <v/>
      </c>
      <c r="G187" t="str">
        <f>IF('RELACIÓ DETALLADA - TVD'!$N308="x",'RELACIÓ DETALLADA - TVD'!I308,"")</f>
        <v/>
      </c>
      <c r="H187" s="33">
        <v>182</v>
      </c>
      <c r="I187" s="33"/>
      <c r="J187" s="45" t="str">
        <f t="shared" si="12"/>
        <v/>
      </c>
      <c r="K187" s="45" t="str">
        <f t="shared" si="13"/>
        <v/>
      </c>
      <c r="L187" s="45" t="str">
        <f t="shared" si="14"/>
        <v/>
      </c>
      <c r="M187" s="46" t="str">
        <f t="shared" si="15"/>
        <v/>
      </c>
      <c r="N187" s="45" t="str">
        <f t="shared" si="16"/>
        <v/>
      </c>
      <c r="O187" s="47" t="str">
        <f t="shared" si="17"/>
        <v/>
      </c>
    </row>
    <row r="188" spans="1:15" x14ac:dyDescent="0.2">
      <c r="A188" s="33" t="str">
        <f>IF(G188="","",COUNT($G$4:$G188))</f>
        <v/>
      </c>
      <c r="B188" t="str">
        <f>IF('RELACIÓ DETALLADA - TVD'!$N309="x",'RELACIÓ DETALLADA - TVD'!B309,"")</f>
        <v/>
      </c>
      <c r="C188" t="str">
        <f>IF('RELACIÓ DETALLADA - TVD'!$N309="x",'RELACIÓ DETALLADA - TVD'!E309,"")</f>
        <v/>
      </c>
      <c r="D188" t="str">
        <f>IF('RELACIÓ DETALLADA - TVD'!$N309="x",'RELACIÓ DETALLADA - TVD'!F309,"")</f>
        <v/>
      </c>
      <c r="E188" t="str">
        <f>IF('RELACIÓ DETALLADA - TVD'!$N309="x",'RELACIÓ DETALLADA - TVD'!G309,"")</f>
        <v/>
      </c>
      <c r="F188" t="str">
        <f>IF('RELACIÓ DETALLADA - TVD'!$N309="x",'RELACIÓ DETALLADA - TVD'!H309,"")</f>
        <v/>
      </c>
      <c r="G188" t="str">
        <f>IF('RELACIÓ DETALLADA - TVD'!$N309="x",'RELACIÓ DETALLADA - TVD'!I309,"")</f>
        <v/>
      </c>
      <c r="H188" s="33">
        <v>183</v>
      </c>
      <c r="I188" s="33"/>
      <c r="J188" s="45" t="str">
        <f t="shared" si="12"/>
        <v/>
      </c>
      <c r="K188" s="45" t="str">
        <f t="shared" si="13"/>
        <v/>
      </c>
      <c r="L188" s="45" t="str">
        <f t="shared" si="14"/>
        <v/>
      </c>
      <c r="M188" s="46" t="str">
        <f t="shared" si="15"/>
        <v/>
      </c>
      <c r="N188" s="45" t="str">
        <f t="shared" si="16"/>
        <v/>
      </c>
      <c r="O188" s="47" t="str">
        <f t="shared" si="17"/>
        <v/>
      </c>
    </row>
    <row r="189" spans="1:15" x14ac:dyDescent="0.2">
      <c r="A189" s="33" t="str">
        <f>IF(G189="","",COUNT($G$4:$G189))</f>
        <v/>
      </c>
      <c r="B189" t="str">
        <f>IF('RELACIÓ DETALLADA - TVD'!$N310="x",'RELACIÓ DETALLADA - TVD'!B310,"")</f>
        <v/>
      </c>
      <c r="C189" t="str">
        <f>IF('RELACIÓ DETALLADA - TVD'!$N310="x",'RELACIÓ DETALLADA - TVD'!E310,"")</f>
        <v/>
      </c>
      <c r="D189" t="str">
        <f>IF('RELACIÓ DETALLADA - TVD'!$N310="x",'RELACIÓ DETALLADA - TVD'!F310,"")</f>
        <v/>
      </c>
      <c r="E189" t="str">
        <f>IF('RELACIÓ DETALLADA - TVD'!$N310="x",'RELACIÓ DETALLADA - TVD'!G310,"")</f>
        <v/>
      </c>
      <c r="F189" t="str">
        <f>IF('RELACIÓ DETALLADA - TVD'!$N310="x",'RELACIÓ DETALLADA - TVD'!H310,"")</f>
        <v/>
      </c>
      <c r="G189" t="str">
        <f>IF('RELACIÓ DETALLADA - TVD'!$N310="x",'RELACIÓ DETALLADA - TVD'!I310,"")</f>
        <v/>
      </c>
      <c r="H189" s="33">
        <v>184</v>
      </c>
      <c r="I189" s="33"/>
      <c r="J189" s="45" t="str">
        <f t="shared" si="12"/>
        <v/>
      </c>
      <c r="K189" s="45" t="str">
        <f t="shared" si="13"/>
        <v/>
      </c>
      <c r="L189" s="45" t="str">
        <f t="shared" si="14"/>
        <v/>
      </c>
      <c r="M189" s="46" t="str">
        <f t="shared" si="15"/>
        <v/>
      </c>
      <c r="N189" s="45" t="str">
        <f t="shared" si="16"/>
        <v/>
      </c>
      <c r="O189" s="47" t="str">
        <f t="shared" si="17"/>
        <v/>
      </c>
    </row>
    <row r="190" spans="1:15" x14ac:dyDescent="0.2">
      <c r="A190" s="33" t="str">
        <f>IF(G190="","",COUNT($G$4:$G190))</f>
        <v/>
      </c>
      <c r="B190" t="str">
        <f>IF('RELACIÓ DETALLADA - TVD'!$N311="x",'RELACIÓ DETALLADA - TVD'!B311,"")</f>
        <v/>
      </c>
      <c r="C190" t="str">
        <f>IF('RELACIÓ DETALLADA - TVD'!$N311="x",'RELACIÓ DETALLADA - TVD'!E311,"")</f>
        <v/>
      </c>
      <c r="D190" t="str">
        <f>IF('RELACIÓ DETALLADA - TVD'!$N311="x",'RELACIÓ DETALLADA - TVD'!F311,"")</f>
        <v/>
      </c>
      <c r="E190" t="str">
        <f>IF('RELACIÓ DETALLADA - TVD'!$N311="x",'RELACIÓ DETALLADA - TVD'!G311,"")</f>
        <v/>
      </c>
      <c r="F190" t="str">
        <f>IF('RELACIÓ DETALLADA - TVD'!$N311="x",'RELACIÓ DETALLADA - TVD'!H311,"")</f>
        <v/>
      </c>
      <c r="G190" t="str">
        <f>IF('RELACIÓ DETALLADA - TVD'!$N311="x",'RELACIÓ DETALLADA - TVD'!I311,"")</f>
        <v/>
      </c>
      <c r="H190" s="33">
        <v>185</v>
      </c>
      <c r="I190" s="33"/>
      <c r="J190" s="45" t="str">
        <f t="shared" si="12"/>
        <v/>
      </c>
      <c r="K190" s="45" t="str">
        <f t="shared" si="13"/>
        <v/>
      </c>
      <c r="L190" s="45" t="str">
        <f t="shared" si="14"/>
        <v/>
      </c>
      <c r="M190" s="46" t="str">
        <f t="shared" si="15"/>
        <v/>
      </c>
      <c r="N190" s="45" t="str">
        <f t="shared" si="16"/>
        <v/>
      </c>
      <c r="O190" s="47" t="str">
        <f t="shared" si="17"/>
        <v/>
      </c>
    </row>
    <row r="191" spans="1:15" x14ac:dyDescent="0.2">
      <c r="A191" s="33" t="str">
        <f>IF(G191="","",COUNT($G$4:$G191))</f>
        <v/>
      </c>
      <c r="B191" t="str">
        <f>IF('RELACIÓ DETALLADA - TVD'!$N312="x",'RELACIÓ DETALLADA - TVD'!B312,"")</f>
        <v/>
      </c>
      <c r="C191" t="str">
        <f>IF('RELACIÓ DETALLADA - TVD'!$N312="x",'RELACIÓ DETALLADA - TVD'!E312,"")</f>
        <v/>
      </c>
      <c r="D191" t="str">
        <f>IF('RELACIÓ DETALLADA - TVD'!$N312="x",'RELACIÓ DETALLADA - TVD'!F312,"")</f>
        <v/>
      </c>
      <c r="E191" t="str">
        <f>IF('RELACIÓ DETALLADA - TVD'!$N312="x",'RELACIÓ DETALLADA - TVD'!G312,"")</f>
        <v/>
      </c>
      <c r="F191" t="str">
        <f>IF('RELACIÓ DETALLADA - TVD'!$N312="x",'RELACIÓ DETALLADA - TVD'!H312,"")</f>
        <v/>
      </c>
      <c r="G191" t="str">
        <f>IF('RELACIÓ DETALLADA - TVD'!$N312="x",'RELACIÓ DETALLADA - TVD'!I312,"")</f>
        <v/>
      </c>
      <c r="H191" s="33">
        <v>186</v>
      </c>
      <c r="I191" s="33"/>
      <c r="J191" s="45" t="str">
        <f t="shared" si="12"/>
        <v/>
      </c>
      <c r="K191" s="45" t="str">
        <f t="shared" si="13"/>
        <v/>
      </c>
      <c r="L191" s="45" t="str">
        <f t="shared" si="14"/>
        <v/>
      </c>
      <c r="M191" s="46" t="str">
        <f t="shared" si="15"/>
        <v/>
      </c>
      <c r="N191" s="45" t="str">
        <f t="shared" si="16"/>
        <v/>
      </c>
      <c r="O191" s="47" t="str">
        <f t="shared" si="17"/>
        <v/>
      </c>
    </row>
    <row r="192" spans="1:15" x14ac:dyDescent="0.2">
      <c r="A192" s="33" t="str">
        <f>IF(G192="","",COUNT($G$4:$G192))</f>
        <v/>
      </c>
      <c r="B192" t="str">
        <f>IF('RELACIÓ DETALLADA - TVD'!$N313="x",'RELACIÓ DETALLADA - TVD'!B313,"")</f>
        <v/>
      </c>
      <c r="C192" t="str">
        <f>IF('RELACIÓ DETALLADA - TVD'!$N313="x",'RELACIÓ DETALLADA - TVD'!E313,"")</f>
        <v/>
      </c>
      <c r="D192" t="str">
        <f>IF('RELACIÓ DETALLADA - TVD'!$N313="x",'RELACIÓ DETALLADA - TVD'!F313,"")</f>
        <v/>
      </c>
      <c r="E192" t="str">
        <f>IF('RELACIÓ DETALLADA - TVD'!$N313="x",'RELACIÓ DETALLADA - TVD'!G313,"")</f>
        <v/>
      </c>
      <c r="F192" t="str">
        <f>IF('RELACIÓ DETALLADA - TVD'!$N313="x",'RELACIÓ DETALLADA - TVD'!H313,"")</f>
        <v/>
      </c>
      <c r="G192" t="str">
        <f>IF('RELACIÓ DETALLADA - TVD'!$N313="x",'RELACIÓ DETALLADA - TVD'!I313,"")</f>
        <v/>
      </c>
      <c r="H192" s="33">
        <v>187</v>
      </c>
      <c r="I192" s="33"/>
      <c r="J192" s="45" t="str">
        <f t="shared" si="12"/>
        <v/>
      </c>
      <c r="K192" s="45" t="str">
        <f t="shared" si="13"/>
        <v/>
      </c>
      <c r="L192" s="45" t="str">
        <f t="shared" si="14"/>
        <v/>
      </c>
      <c r="M192" s="46" t="str">
        <f t="shared" si="15"/>
        <v/>
      </c>
      <c r="N192" s="45" t="str">
        <f t="shared" si="16"/>
        <v/>
      </c>
      <c r="O192" s="47" t="str">
        <f t="shared" si="17"/>
        <v/>
      </c>
    </row>
    <row r="193" spans="1:15" x14ac:dyDescent="0.2">
      <c r="A193" s="33" t="str">
        <f>IF(G193="","",COUNT($G$4:$G193))</f>
        <v/>
      </c>
      <c r="B193" t="str">
        <f>IF('RELACIÓ DETALLADA - TVD'!$N314="x",'RELACIÓ DETALLADA - TVD'!B314,"")</f>
        <v/>
      </c>
      <c r="C193" t="str">
        <f>IF('RELACIÓ DETALLADA - TVD'!$N314="x",'RELACIÓ DETALLADA - TVD'!E314,"")</f>
        <v/>
      </c>
      <c r="D193" t="str">
        <f>IF('RELACIÓ DETALLADA - TVD'!$N314="x",'RELACIÓ DETALLADA - TVD'!F314,"")</f>
        <v/>
      </c>
      <c r="E193" t="str">
        <f>IF('RELACIÓ DETALLADA - TVD'!$N314="x",'RELACIÓ DETALLADA - TVD'!G314,"")</f>
        <v/>
      </c>
      <c r="F193" t="str">
        <f>IF('RELACIÓ DETALLADA - TVD'!$N314="x",'RELACIÓ DETALLADA - TVD'!H314,"")</f>
        <v/>
      </c>
      <c r="G193" t="str">
        <f>IF('RELACIÓ DETALLADA - TVD'!$N314="x",'RELACIÓ DETALLADA - TVD'!I314,"")</f>
        <v/>
      </c>
      <c r="H193" s="33">
        <v>188</v>
      </c>
      <c r="I193" s="33"/>
      <c r="J193" s="45" t="str">
        <f t="shared" si="12"/>
        <v/>
      </c>
      <c r="K193" s="45" t="str">
        <f t="shared" si="13"/>
        <v/>
      </c>
      <c r="L193" s="45" t="str">
        <f t="shared" si="14"/>
        <v/>
      </c>
      <c r="M193" s="46" t="str">
        <f t="shared" si="15"/>
        <v/>
      </c>
      <c r="N193" s="45" t="str">
        <f t="shared" si="16"/>
        <v/>
      </c>
      <c r="O193" s="47" t="str">
        <f t="shared" si="17"/>
        <v/>
      </c>
    </row>
    <row r="194" spans="1:15" x14ac:dyDescent="0.2">
      <c r="A194" s="33" t="str">
        <f>IF(G194="","",COUNT($G$4:$G194))</f>
        <v/>
      </c>
      <c r="B194" t="str">
        <f>IF('RELACIÓ DETALLADA - TVD'!$N315="x",'RELACIÓ DETALLADA - TVD'!B315,"")</f>
        <v/>
      </c>
      <c r="C194" t="str">
        <f>IF('RELACIÓ DETALLADA - TVD'!$N315="x",'RELACIÓ DETALLADA - TVD'!E315,"")</f>
        <v/>
      </c>
      <c r="D194" t="str">
        <f>IF('RELACIÓ DETALLADA - TVD'!$N315="x",'RELACIÓ DETALLADA - TVD'!F315,"")</f>
        <v/>
      </c>
      <c r="E194" t="str">
        <f>IF('RELACIÓ DETALLADA - TVD'!$N315="x",'RELACIÓ DETALLADA - TVD'!G315,"")</f>
        <v/>
      </c>
      <c r="F194" t="str">
        <f>IF('RELACIÓ DETALLADA - TVD'!$N315="x",'RELACIÓ DETALLADA - TVD'!H315,"")</f>
        <v/>
      </c>
      <c r="G194" t="str">
        <f>IF('RELACIÓ DETALLADA - TVD'!$N315="x",'RELACIÓ DETALLADA - TVD'!I315,"")</f>
        <v/>
      </c>
      <c r="H194" s="33">
        <v>189</v>
      </c>
      <c r="I194" s="33"/>
      <c r="J194" s="45" t="str">
        <f t="shared" si="12"/>
        <v/>
      </c>
      <c r="K194" s="45" t="str">
        <f t="shared" si="13"/>
        <v/>
      </c>
      <c r="L194" s="45" t="str">
        <f t="shared" si="14"/>
        <v/>
      </c>
      <c r="M194" s="46" t="str">
        <f t="shared" si="15"/>
        <v/>
      </c>
      <c r="N194" s="45" t="str">
        <f t="shared" si="16"/>
        <v/>
      </c>
      <c r="O194" s="47" t="str">
        <f t="shared" si="17"/>
        <v/>
      </c>
    </row>
    <row r="195" spans="1:15" x14ac:dyDescent="0.2">
      <c r="A195" s="33" t="str">
        <f>IF(G195="","",COUNT($G$4:$G195))</f>
        <v/>
      </c>
      <c r="B195" t="str">
        <f>IF('RELACIÓ DETALLADA - TVD'!$N316="x",'RELACIÓ DETALLADA - TVD'!B316,"")</f>
        <v/>
      </c>
      <c r="C195" t="str">
        <f>IF('RELACIÓ DETALLADA - TVD'!$N316="x",'RELACIÓ DETALLADA - TVD'!E316,"")</f>
        <v/>
      </c>
      <c r="D195" t="str">
        <f>IF('RELACIÓ DETALLADA - TVD'!$N316="x",'RELACIÓ DETALLADA - TVD'!F316,"")</f>
        <v/>
      </c>
      <c r="E195" t="str">
        <f>IF('RELACIÓ DETALLADA - TVD'!$N316="x",'RELACIÓ DETALLADA - TVD'!G316,"")</f>
        <v/>
      </c>
      <c r="F195" t="str">
        <f>IF('RELACIÓ DETALLADA - TVD'!$N316="x",'RELACIÓ DETALLADA - TVD'!H316,"")</f>
        <v/>
      </c>
      <c r="G195" t="str">
        <f>IF('RELACIÓ DETALLADA - TVD'!$N316="x",'RELACIÓ DETALLADA - TVD'!I316,"")</f>
        <v/>
      </c>
      <c r="H195" s="33">
        <v>190</v>
      </c>
      <c r="I195" s="33"/>
      <c r="J195" s="45" t="str">
        <f t="shared" si="12"/>
        <v/>
      </c>
      <c r="K195" s="45" t="str">
        <f t="shared" si="13"/>
        <v/>
      </c>
      <c r="L195" s="45" t="str">
        <f t="shared" si="14"/>
        <v/>
      </c>
      <c r="M195" s="46" t="str">
        <f t="shared" si="15"/>
        <v/>
      </c>
      <c r="N195" s="45" t="str">
        <f t="shared" si="16"/>
        <v/>
      </c>
      <c r="O195" s="47" t="str">
        <f t="shared" si="17"/>
        <v/>
      </c>
    </row>
    <row r="196" spans="1:15" x14ac:dyDescent="0.2">
      <c r="A196" s="33" t="str">
        <f>IF(G196="","",COUNT($G$4:$G196))</f>
        <v/>
      </c>
      <c r="B196" t="str">
        <f>IF('RELACIÓ DETALLADA - TVD'!$N317="x",'RELACIÓ DETALLADA - TVD'!B317,"")</f>
        <v/>
      </c>
      <c r="C196" t="str">
        <f>IF('RELACIÓ DETALLADA - TVD'!$N317="x",'RELACIÓ DETALLADA - TVD'!E317,"")</f>
        <v/>
      </c>
      <c r="D196" t="str">
        <f>IF('RELACIÓ DETALLADA - TVD'!$N317="x",'RELACIÓ DETALLADA - TVD'!F317,"")</f>
        <v/>
      </c>
      <c r="E196" t="str">
        <f>IF('RELACIÓ DETALLADA - TVD'!$N317="x",'RELACIÓ DETALLADA - TVD'!G317,"")</f>
        <v/>
      </c>
      <c r="F196" t="str">
        <f>IF('RELACIÓ DETALLADA - TVD'!$N317="x",'RELACIÓ DETALLADA - TVD'!H317,"")</f>
        <v/>
      </c>
      <c r="G196" t="str">
        <f>IF('RELACIÓ DETALLADA - TVD'!$N317="x",'RELACIÓ DETALLADA - TVD'!I317,"")</f>
        <v/>
      </c>
      <c r="H196" s="33">
        <v>191</v>
      </c>
      <c r="I196" s="33"/>
      <c r="J196" s="45" t="str">
        <f t="shared" si="12"/>
        <v/>
      </c>
      <c r="K196" s="45" t="str">
        <f t="shared" si="13"/>
        <v/>
      </c>
      <c r="L196" s="45" t="str">
        <f t="shared" si="14"/>
        <v/>
      </c>
      <c r="M196" s="46" t="str">
        <f t="shared" si="15"/>
        <v/>
      </c>
      <c r="N196" s="45" t="str">
        <f t="shared" si="16"/>
        <v/>
      </c>
      <c r="O196" s="47" t="str">
        <f t="shared" si="17"/>
        <v/>
      </c>
    </row>
    <row r="197" spans="1:15" x14ac:dyDescent="0.2">
      <c r="A197" s="33" t="str">
        <f>IF(G197="","",COUNT($G$4:$G197))</f>
        <v/>
      </c>
      <c r="B197" t="str">
        <f>IF('RELACIÓ DETALLADA - TVD'!$N318="x",'RELACIÓ DETALLADA - TVD'!B318,"")</f>
        <v/>
      </c>
      <c r="C197" t="str">
        <f>IF('RELACIÓ DETALLADA - TVD'!$N318="x",'RELACIÓ DETALLADA - TVD'!E318,"")</f>
        <v/>
      </c>
      <c r="D197" t="str">
        <f>IF('RELACIÓ DETALLADA - TVD'!$N318="x",'RELACIÓ DETALLADA - TVD'!F318,"")</f>
        <v/>
      </c>
      <c r="E197" t="str">
        <f>IF('RELACIÓ DETALLADA - TVD'!$N318="x",'RELACIÓ DETALLADA - TVD'!G318,"")</f>
        <v/>
      </c>
      <c r="F197" t="str">
        <f>IF('RELACIÓ DETALLADA - TVD'!$N318="x",'RELACIÓ DETALLADA - TVD'!H318,"")</f>
        <v/>
      </c>
      <c r="G197" t="str">
        <f>IF('RELACIÓ DETALLADA - TVD'!$N318="x",'RELACIÓ DETALLADA - TVD'!I318,"")</f>
        <v/>
      </c>
      <c r="H197" s="33">
        <v>192</v>
      </c>
      <c r="I197" s="33"/>
      <c r="J197" s="45" t="str">
        <f t="shared" si="12"/>
        <v/>
      </c>
      <c r="K197" s="45" t="str">
        <f t="shared" si="13"/>
        <v/>
      </c>
      <c r="L197" s="45" t="str">
        <f t="shared" si="14"/>
        <v/>
      </c>
      <c r="M197" s="46" t="str">
        <f t="shared" si="15"/>
        <v/>
      </c>
      <c r="N197" s="45" t="str">
        <f t="shared" si="16"/>
        <v/>
      </c>
      <c r="O197" s="47" t="str">
        <f t="shared" si="17"/>
        <v/>
      </c>
    </row>
    <row r="198" spans="1:15" x14ac:dyDescent="0.2">
      <c r="A198" s="33" t="str">
        <f>IF(G198="","",COUNT($G$4:$G198))</f>
        <v/>
      </c>
      <c r="B198" t="str">
        <f>IF('RELACIÓ DETALLADA - TVD'!$N319="x",'RELACIÓ DETALLADA - TVD'!B319,"")</f>
        <v/>
      </c>
      <c r="C198" t="str">
        <f>IF('RELACIÓ DETALLADA - TVD'!$N319="x",'RELACIÓ DETALLADA - TVD'!E319,"")</f>
        <v/>
      </c>
      <c r="D198" t="str">
        <f>IF('RELACIÓ DETALLADA - TVD'!$N319="x",'RELACIÓ DETALLADA - TVD'!F319,"")</f>
        <v/>
      </c>
      <c r="E198" t="str">
        <f>IF('RELACIÓ DETALLADA - TVD'!$N319="x",'RELACIÓ DETALLADA - TVD'!G319,"")</f>
        <v/>
      </c>
      <c r="F198" t="str">
        <f>IF('RELACIÓ DETALLADA - TVD'!$N319="x",'RELACIÓ DETALLADA - TVD'!H319,"")</f>
        <v/>
      </c>
      <c r="G198" t="str">
        <f>IF('RELACIÓ DETALLADA - TVD'!$N319="x",'RELACIÓ DETALLADA - TVD'!I319,"")</f>
        <v/>
      </c>
      <c r="H198" s="33">
        <v>193</v>
      </c>
      <c r="I198" s="33"/>
      <c r="J198" s="45" t="str">
        <f t="shared" ref="J198:J261" si="18">IFERROR(VLOOKUP($H198,$A$4:$G$381,2,FALSE),"")</f>
        <v/>
      </c>
      <c r="K198" s="45" t="str">
        <f t="shared" ref="K198:K261" si="19">IFERROR(VLOOKUP($H198,$A$4:$G$381,3,FALSE),"")</f>
        <v/>
      </c>
      <c r="L198" s="45" t="str">
        <f t="shared" ref="L198:L261" si="20">IFERROR(VLOOKUP($H198,$A$4:$G$381,4,FALSE),"")</f>
        <v/>
      </c>
      <c r="M198" s="46" t="str">
        <f t="shared" ref="M198:M261" si="21">IFERROR(VLOOKUP($H198,$A$4:$G$381,5,FALSE),"")</f>
        <v/>
      </c>
      <c r="N198" s="45" t="str">
        <f t="shared" ref="N198:N261" si="22">IFERROR(VLOOKUP($H198,$A$4:$G$381,6,FALSE),"")</f>
        <v/>
      </c>
      <c r="O198" s="47" t="str">
        <f t="shared" ref="O198:O261" si="23">IFERROR(VLOOKUP($H198,$A$4:$G$381,7,FALSE),"")</f>
        <v/>
      </c>
    </row>
    <row r="199" spans="1:15" x14ac:dyDescent="0.2">
      <c r="A199" s="33" t="str">
        <f>IF(G199="","",COUNT($G$4:$G199))</f>
        <v/>
      </c>
      <c r="B199" t="str">
        <f>IF('RELACIÓ DETALLADA - TVD'!$N320="x",'RELACIÓ DETALLADA - TVD'!B320,"")</f>
        <v/>
      </c>
      <c r="C199" t="str">
        <f>IF('RELACIÓ DETALLADA - TVD'!$N320="x",'RELACIÓ DETALLADA - TVD'!E320,"")</f>
        <v/>
      </c>
      <c r="D199" t="str">
        <f>IF('RELACIÓ DETALLADA - TVD'!$N320="x",'RELACIÓ DETALLADA - TVD'!F320,"")</f>
        <v/>
      </c>
      <c r="E199" t="str">
        <f>IF('RELACIÓ DETALLADA - TVD'!$N320="x",'RELACIÓ DETALLADA - TVD'!G320,"")</f>
        <v/>
      </c>
      <c r="F199" t="str">
        <f>IF('RELACIÓ DETALLADA - TVD'!$N320="x",'RELACIÓ DETALLADA - TVD'!H320,"")</f>
        <v/>
      </c>
      <c r="G199" t="str">
        <f>IF('RELACIÓ DETALLADA - TVD'!$N320="x",'RELACIÓ DETALLADA - TVD'!I320,"")</f>
        <v/>
      </c>
      <c r="H199" s="33">
        <v>194</v>
      </c>
      <c r="I199" s="33"/>
      <c r="J199" s="45" t="str">
        <f t="shared" si="18"/>
        <v/>
      </c>
      <c r="K199" s="45" t="str">
        <f t="shared" si="19"/>
        <v/>
      </c>
      <c r="L199" s="45" t="str">
        <f t="shared" si="20"/>
        <v/>
      </c>
      <c r="M199" s="46" t="str">
        <f t="shared" si="21"/>
        <v/>
      </c>
      <c r="N199" s="45" t="str">
        <f t="shared" si="22"/>
        <v/>
      </c>
      <c r="O199" s="47" t="str">
        <f t="shared" si="23"/>
        <v/>
      </c>
    </row>
    <row r="200" spans="1:15" x14ac:dyDescent="0.2">
      <c r="A200" s="33" t="str">
        <f>IF(G200="","",COUNT($G$4:$G200))</f>
        <v/>
      </c>
      <c r="B200" t="str">
        <f>IF('RELACIÓ DETALLADA - TVD'!$N321="x",'RELACIÓ DETALLADA - TVD'!B321,"")</f>
        <v/>
      </c>
      <c r="C200" t="str">
        <f>IF('RELACIÓ DETALLADA - TVD'!$N321="x",'RELACIÓ DETALLADA - TVD'!E321,"")</f>
        <v/>
      </c>
      <c r="D200" t="str">
        <f>IF('RELACIÓ DETALLADA - TVD'!$N321="x",'RELACIÓ DETALLADA - TVD'!F321,"")</f>
        <v/>
      </c>
      <c r="E200" t="str">
        <f>IF('RELACIÓ DETALLADA - TVD'!$N321="x",'RELACIÓ DETALLADA - TVD'!G321,"")</f>
        <v/>
      </c>
      <c r="F200" t="str">
        <f>IF('RELACIÓ DETALLADA - TVD'!$N321="x",'RELACIÓ DETALLADA - TVD'!H321,"")</f>
        <v/>
      </c>
      <c r="G200" t="str">
        <f>IF('RELACIÓ DETALLADA - TVD'!$N321="x",'RELACIÓ DETALLADA - TVD'!I321,"")</f>
        <v/>
      </c>
      <c r="H200" s="33">
        <v>195</v>
      </c>
      <c r="I200" s="33"/>
      <c r="J200" s="45" t="str">
        <f t="shared" si="18"/>
        <v/>
      </c>
      <c r="K200" s="45" t="str">
        <f t="shared" si="19"/>
        <v/>
      </c>
      <c r="L200" s="45" t="str">
        <f t="shared" si="20"/>
        <v/>
      </c>
      <c r="M200" s="46" t="str">
        <f t="shared" si="21"/>
        <v/>
      </c>
      <c r="N200" s="45" t="str">
        <f t="shared" si="22"/>
        <v/>
      </c>
      <c r="O200" s="47" t="str">
        <f t="shared" si="23"/>
        <v/>
      </c>
    </row>
    <row r="201" spans="1:15" x14ac:dyDescent="0.2">
      <c r="A201" s="33" t="str">
        <f>IF(G201="","",COUNT($G$4:$G201))</f>
        <v/>
      </c>
      <c r="B201" t="str">
        <f>IF('RELACIÓ DETALLADA - TVD'!$N322="x",'RELACIÓ DETALLADA - TVD'!B322,"")</f>
        <v/>
      </c>
      <c r="C201" t="str">
        <f>IF('RELACIÓ DETALLADA - TVD'!$N322="x",'RELACIÓ DETALLADA - TVD'!E322,"")</f>
        <v/>
      </c>
      <c r="D201" t="str">
        <f>IF('RELACIÓ DETALLADA - TVD'!$N322="x",'RELACIÓ DETALLADA - TVD'!F322,"")</f>
        <v/>
      </c>
      <c r="E201" t="str">
        <f>IF('RELACIÓ DETALLADA - TVD'!$N322="x",'RELACIÓ DETALLADA - TVD'!G322,"")</f>
        <v/>
      </c>
      <c r="F201" t="str">
        <f>IF('RELACIÓ DETALLADA - TVD'!$N322="x",'RELACIÓ DETALLADA - TVD'!H322,"")</f>
        <v/>
      </c>
      <c r="G201" t="str">
        <f>IF('RELACIÓ DETALLADA - TVD'!$N322="x",'RELACIÓ DETALLADA - TVD'!I322,"")</f>
        <v/>
      </c>
      <c r="H201" s="33">
        <v>196</v>
      </c>
      <c r="I201" s="33"/>
      <c r="J201" s="45" t="str">
        <f t="shared" si="18"/>
        <v/>
      </c>
      <c r="K201" s="45" t="str">
        <f t="shared" si="19"/>
        <v/>
      </c>
      <c r="L201" s="45" t="str">
        <f t="shared" si="20"/>
        <v/>
      </c>
      <c r="M201" s="46" t="str">
        <f t="shared" si="21"/>
        <v/>
      </c>
      <c r="N201" s="45" t="str">
        <f t="shared" si="22"/>
        <v/>
      </c>
      <c r="O201" s="47" t="str">
        <f t="shared" si="23"/>
        <v/>
      </c>
    </row>
    <row r="202" spans="1:15" x14ac:dyDescent="0.2">
      <c r="A202" s="33" t="str">
        <f>IF(G202="","",COUNT($G$4:$G202))</f>
        <v/>
      </c>
      <c r="B202" t="str">
        <f>IF('RELACIÓ DETALLADA - TVD'!$N323="x",'RELACIÓ DETALLADA - TVD'!B323,"")</f>
        <v/>
      </c>
      <c r="C202" t="str">
        <f>IF('RELACIÓ DETALLADA - TVD'!$N323="x",'RELACIÓ DETALLADA - TVD'!E323,"")</f>
        <v/>
      </c>
      <c r="D202" t="str">
        <f>IF('RELACIÓ DETALLADA - TVD'!$N323="x",'RELACIÓ DETALLADA - TVD'!F323,"")</f>
        <v/>
      </c>
      <c r="E202" t="str">
        <f>IF('RELACIÓ DETALLADA - TVD'!$N323="x",'RELACIÓ DETALLADA - TVD'!G323,"")</f>
        <v/>
      </c>
      <c r="F202" t="str">
        <f>IF('RELACIÓ DETALLADA - TVD'!$N323="x",'RELACIÓ DETALLADA - TVD'!H323,"")</f>
        <v/>
      </c>
      <c r="G202" t="str">
        <f>IF('RELACIÓ DETALLADA - TVD'!$N323="x",'RELACIÓ DETALLADA - TVD'!I323,"")</f>
        <v/>
      </c>
      <c r="H202" s="33">
        <v>197</v>
      </c>
      <c r="I202" s="33"/>
      <c r="J202" s="45" t="str">
        <f t="shared" si="18"/>
        <v/>
      </c>
      <c r="K202" s="45" t="str">
        <f t="shared" si="19"/>
        <v/>
      </c>
      <c r="L202" s="45" t="str">
        <f t="shared" si="20"/>
        <v/>
      </c>
      <c r="M202" s="46" t="str">
        <f t="shared" si="21"/>
        <v/>
      </c>
      <c r="N202" s="45" t="str">
        <f t="shared" si="22"/>
        <v/>
      </c>
      <c r="O202" s="47" t="str">
        <f t="shared" si="23"/>
        <v/>
      </c>
    </row>
    <row r="203" spans="1:15" x14ac:dyDescent="0.2">
      <c r="A203" s="33" t="str">
        <f>IF(G203="","",COUNT($G$4:$G203))</f>
        <v/>
      </c>
      <c r="B203" t="str">
        <f>IF('RELACIÓ DETALLADA - TVD'!$N324="x",'RELACIÓ DETALLADA - TVD'!B324,"")</f>
        <v/>
      </c>
      <c r="C203" t="str">
        <f>IF('RELACIÓ DETALLADA - TVD'!$N324="x",'RELACIÓ DETALLADA - TVD'!E324,"")</f>
        <v/>
      </c>
      <c r="D203" t="str">
        <f>IF('RELACIÓ DETALLADA - TVD'!$N324="x",'RELACIÓ DETALLADA - TVD'!F324,"")</f>
        <v/>
      </c>
      <c r="E203" t="str">
        <f>IF('RELACIÓ DETALLADA - TVD'!$N324="x",'RELACIÓ DETALLADA - TVD'!G324,"")</f>
        <v/>
      </c>
      <c r="F203" t="str">
        <f>IF('RELACIÓ DETALLADA - TVD'!$N324="x",'RELACIÓ DETALLADA - TVD'!H324,"")</f>
        <v/>
      </c>
      <c r="G203" t="str">
        <f>IF('RELACIÓ DETALLADA - TVD'!$N324="x",'RELACIÓ DETALLADA - TVD'!I324,"")</f>
        <v/>
      </c>
      <c r="H203" s="33">
        <v>198</v>
      </c>
      <c r="I203" s="33"/>
      <c r="J203" s="45" t="str">
        <f t="shared" si="18"/>
        <v/>
      </c>
      <c r="K203" s="45" t="str">
        <f t="shared" si="19"/>
        <v/>
      </c>
      <c r="L203" s="45" t="str">
        <f t="shared" si="20"/>
        <v/>
      </c>
      <c r="M203" s="46" t="str">
        <f t="shared" si="21"/>
        <v/>
      </c>
      <c r="N203" s="45" t="str">
        <f t="shared" si="22"/>
        <v/>
      </c>
      <c r="O203" s="47" t="str">
        <f t="shared" si="23"/>
        <v/>
      </c>
    </row>
    <row r="204" spans="1:15" x14ac:dyDescent="0.2">
      <c r="A204" s="33" t="str">
        <f>IF(G204="","",COUNT($G$4:$G204))</f>
        <v/>
      </c>
      <c r="B204" t="str">
        <f>IF('RELACIÓ DETALLADA - TVD'!$N325="x",'RELACIÓ DETALLADA - TVD'!B325,"")</f>
        <v/>
      </c>
      <c r="C204" t="str">
        <f>IF('RELACIÓ DETALLADA - TVD'!$N325="x",'RELACIÓ DETALLADA - TVD'!E325,"")</f>
        <v/>
      </c>
      <c r="D204" t="str">
        <f>IF('RELACIÓ DETALLADA - TVD'!$N325="x",'RELACIÓ DETALLADA - TVD'!F325,"")</f>
        <v/>
      </c>
      <c r="E204" t="str">
        <f>IF('RELACIÓ DETALLADA - TVD'!$N325="x",'RELACIÓ DETALLADA - TVD'!G325,"")</f>
        <v/>
      </c>
      <c r="F204" t="str">
        <f>IF('RELACIÓ DETALLADA - TVD'!$N325="x",'RELACIÓ DETALLADA - TVD'!H325,"")</f>
        <v/>
      </c>
      <c r="G204" t="str">
        <f>IF('RELACIÓ DETALLADA - TVD'!$N325="x",'RELACIÓ DETALLADA - TVD'!I325,"")</f>
        <v/>
      </c>
      <c r="H204" s="33">
        <v>199</v>
      </c>
      <c r="I204" s="33"/>
      <c r="J204" s="45" t="str">
        <f t="shared" si="18"/>
        <v/>
      </c>
      <c r="K204" s="45" t="str">
        <f t="shared" si="19"/>
        <v/>
      </c>
      <c r="L204" s="45" t="str">
        <f t="shared" si="20"/>
        <v/>
      </c>
      <c r="M204" s="46" t="str">
        <f t="shared" si="21"/>
        <v/>
      </c>
      <c r="N204" s="45" t="str">
        <f t="shared" si="22"/>
        <v/>
      </c>
      <c r="O204" s="47" t="str">
        <f t="shared" si="23"/>
        <v/>
      </c>
    </row>
    <row r="205" spans="1:15" x14ac:dyDescent="0.2">
      <c r="A205" s="33" t="str">
        <f>IF(G205="","",COUNT($G$4:$G205))</f>
        <v/>
      </c>
      <c r="B205" t="str">
        <f>IF('RELACIÓ DETALLADA - TVD'!$N326="x",'RELACIÓ DETALLADA - TVD'!B326,"")</f>
        <v/>
      </c>
      <c r="C205" t="str">
        <f>IF('RELACIÓ DETALLADA - TVD'!$N326="x",'RELACIÓ DETALLADA - TVD'!E326,"")</f>
        <v/>
      </c>
      <c r="D205" t="str">
        <f>IF('RELACIÓ DETALLADA - TVD'!$N326="x",'RELACIÓ DETALLADA - TVD'!F326,"")</f>
        <v/>
      </c>
      <c r="E205" t="str">
        <f>IF('RELACIÓ DETALLADA - TVD'!$N326="x",'RELACIÓ DETALLADA - TVD'!G326,"")</f>
        <v/>
      </c>
      <c r="F205" t="str">
        <f>IF('RELACIÓ DETALLADA - TVD'!$N326="x",'RELACIÓ DETALLADA - TVD'!H326,"")</f>
        <v/>
      </c>
      <c r="G205" t="str">
        <f>IF('RELACIÓ DETALLADA - TVD'!$N326="x",'RELACIÓ DETALLADA - TVD'!I326,"")</f>
        <v/>
      </c>
      <c r="H205" s="33">
        <v>200</v>
      </c>
      <c r="I205" s="33"/>
      <c r="J205" s="45" t="str">
        <f t="shared" si="18"/>
        <v/>
      </c>
      <c r="K205" s="45" t="str">
        <f t="shared" si="19"/>
        <v/>
      </c>
      <c r="L205" s="45" t="str">
        <f t="shared" si="20"/>
        <v/>
      </c>
      <c r="M205" s="46" t="str">
        <f t="shared" si="21"/>
        <v/>
      </c>
      <c r="N205" s="45" t="str">
        <f t="shared" si="22"/>
        <v/>
      </c>
      <c r="O205" s="47" t="str">
        <f t="shared" si="23"/>
        <v/>
      </c>
    </row>
    <row r="206" spans="1:15" x14ac:dyDescent="0.2">
      <c r="A206" s="33" t="str">
        <f>IF(G206="","",COUNT($G$4:$G206))</f>
        <v/>
      </c>
      <c r="B206" t="str">
        <f>IF('RELACIÓ DETALLADA - TVD'!$N327="x",'RELACIÓ DETALLADA - TVD'!B327,"")</f>
        <v/>
      </c>
      <c r="C206" t="str">
        <f>IF('RELACIÓ DETALLADA - TVD'!$N327="x",'RELACIÓ DETALLADA - TVD'!E327,"")</f>
        <v/>
      </c>
      <c r="D206" t="str">
        <f>IF('RELACIÓ DETALLADA - TVD'!$N327="x",'RELACIÓ DETALLADA - TVD'!F327,"")</f>
        <v/>
      </c>
      <c r="E206" t="str">
        <f>IF('RELACIÓ DETALLADA - TVD'!$N327="x",'RELACIÓ DETALLADA - TVD'!G327,"")</f>
        <v/>
      </c>
      <c r="F206" t="str">
        <f>IF('RELACIÓ DETALLADA - TVD'!$N327="x",'RELACIÓ DETALLADA - TVD'!H327,"")</f>
        <v/>
      </c>
      <c r="G206" t="str">
        <f>IF('RELACIÓ DETALLADA - TVD'!$N327="x",'RELACIÓ DETALLADA - TVD'!I327,"")</f>
        <v/>
      </c>
      <c r="H206" s="33">
        <v>201</v>
      </c>
      <c r="I206" s="33"/>
      <c r="J206" s="45" t="str">
        <f t="shared" si="18"/>
        <v/>
      </c>
      <c r="K206" s="45" t="str">
        <f t="shared" si="19"/>
        <v/>
      </c>
      <c r="L206" s="45" t="str">
        <f t="shared" si="20"/>
        <v/>
      </c>
      <c r="M206" s="46" t="str">
        <f t="shared" si="21"/>
        <v/>
      </c>
      <c r="N206" s="45" t="str">
        <f t="shared" si="22"/>
        <v/>
      </c>
      <c r="O206" s="47" t="str">
        <f t="shared" si="23"/>
        <v/>
      </c>
    </row>
    <row r="207" spans="1:15" x14ac:dyDescent="0.2">
      <c r="A207" s="33" t="str">
        <f>IF(G207="","",COUNT($G$4:$G207))</f>
        <v/>
      </c>
      <c r="B207" t="str">
        <f>IF('RELACIÓ DETALLADA - TVD'!$N328="x",'RELACIÓ DETALLADA - TVD'!B328,"")</f>
        <v/>
      </c>
      <c r="C207" t="str">
        <f>IF('RELACIÓ DETALLADA - TVD'!$N328="x",'RELACIÓ DETALLADA - TVD'!E328,"")</f>
        <v/>
      </c>
      <c r="D207" t="str">
        <f>IF('RELACIÓ DETALLADA - TVD'!$N328="x",'RELACIÓ DETALLADA - TVD'!F328,"")</f>
        <v/>
      </c>
      <c r="E207" t="str">
        <f>IF('RELACIÓ DETALLADA - TVD'!$N328="x",'RELACIÓ DETALLADA - TVD'!G328,"")</f>
        <v/>
      </c>
      <c r="F207" t="str">
        <f>IF('RELACIÓ DETALLADA - TVD'!$N328="x",'RELACIÓ DETALLADA - TVD'!H328,"")</f>
        <v/>
      </c>
      <c r="G207" t="str">
        <f>IF('RELACIÓ DETALLADA - TVD'!$N328="x",'RELACIÓ DETALLADA - TVD'!I328,"")</f>
        <v/>
      </c>
      <c r="H207" s="33">
        <v>202</v>
      </c>
      <c r="I207" s="33"/>
      <c r="J207" s="45" t="str">
        <f t="shared" si="18"/>
        <v/>
      </c>
      <c r="K207" s="45" t="str">
        <f t="shared" si="19"/>
        <v/>
      </c>
      <c r="L207" s="45" t="str">
        <f t="shared" si="20"/>
        <v/>
      </c>
      <c r="M207" s="46" t="str">
        <f t="shared" si="21"/>
        <v/>
      </c>
      <c r="N207" s="45" t="str">
        <f t="shared" si="22"/>
        <v/>
      </c>
      <c r="O207" s="47" t="str">
        <f t="shared" si="23"/>
        <v/>
      </c>
    </row>
    <row r="208" spans="1:15" x14ac:dyDescent="0.2">
      <c r="A208" s="33" t="str">
        <f>IF(G208="","",COUNT($G$4:$G208))</f>
        <v/>
      </c>
      <c r="B208" t="str">
        <f>IF('RELACIÓ DETALLADA - TVD'!$N329="x",'RELACIÓ DETALLADA - TVD'!B329,"")</f>
        <v/>
      </c>
      <c r="C208" t="str">
        <f>IF('RELACIÓ DETALLADA - TVD'!$N329="x",'RELACIÓ DETALLADA - TVD'!E329,"")</f>
        <v/>
      </c>
      <c r="D208" t="str">
        <f>IF('RELACIÓ DETALLADA - TVD'!$N329="x",'RELACIÓ DETALLADA - TVD'!F329,"")</f>
        <v/>
      </c>
      <c r="E208" t="str">
        <f>IF('RELACIÓ DETALLADA - TVD'!$N329="x",'RELACIÓ DETALLADA - TVD'!G329,"")</f>
        <v/>
      </c>
      <c r="F208" t="str">
        <f>IF('RELACIÓ DETALLADA - TVD'!$N329="x",'RELACIÓ DETALLADA - TVD'!H329,"")</f>
        <v/>
      </c>
      <c r="G208" t="str">
        <f>IF('RELACIÓ DETALLADA - TVD'!$N329="x",'RELACIÓ DETALLADA - TVD'!I329,"")</f>
        <v/>
      </c>
      <c r="H208" s="33">
        <v>203</v>
      </c>
      <c r="I208" s="33"/>
      <c r="J208" s="45" t="str">
        <f t="shared" si="18"/>
        <v/>
      </c>
      <c r="K208" s="45" t="str">
        <f t="shared" si="19"/>
        <v/>
      </c>
      <c r="L208" s="45" t="str">
        <f t="shared" si="20"/>
        <v/>
      </c>
      <c r="M208" s="46" t="str">
        <f t="shared" si="21"/>
        <v/>
      </c>
      <c r="N208" s="45" t="str">
        <f t="shared" si="22"/>
        <v/>
      </c>
      <c r="O208" s="47" t="str">
        <f t="shared" si="23"/>
        <v/>
      </c>
    </row>
    <row r="209" spans="1:15" x14ac:dyDescent="0.2">
      <c r="A209" s="33" t="str">
        <f>IF(G209="","",COUNT($G$4:$G209))</f>
        <v/>
      </c>
      <c r="B209" t="str">
        <f>IF('RELACIÓ DETALLADA - TVD'!$N330="x",'RELACIÓ DETALLADA - TVD'!B330,"")</f>
        <v/>
      </c>
      <c r="C209" t="str">
        <f>IF('RELACIÓ DETALLADA - TVD'!$N330="x",'RELACIÓ DETALLADA - TVD'!E330,"")</f>
        <v/>
      </c>
      <c r="D209" t="str">
        <f>IF('RELACIÓ DETALLADA - TVD'!$N330="x",'RELACIÓ DETALLADA - TVD'!F330,"")</f>
        <v/>
      </c>
      <c r="E209" t="str">
        <f>IF('RELACIÓ DETALLADA - TVD'!$N330="x",'RELACIÓ DETALLADA - TVD'!G330,"")</f>
        <v/>
      </c>
      <c r="F209" t="str">
        <f>IF('RELACIÓ DETALLADA - TVD'!$N330="x",'RELACIÓ DETALLADA - TVD'!H330,"")</f>
        <v/>
      </c>
      <c r="G209" t="str">
        <f>IF('RELACIÓ DETALLADA - TVD'!$N330="x",'RELACIÓ DETALLADA - TVD'!I330,"")</f>
        <v/>
      </c>
      <c r="H209" s="33">
        <v>204</v>
      </c>
      <c r="I209" s="33"/>
      <c r="J209" s="45" t="str">
        <f t="shared" si="18"/>
        <v/>
      </c>
      <c r="K209" s="45" t="str">
        <f t="shared" si="19"/>
        <v/>
      </c>
      <c r="L209" s="45" t="str">
        <f t="shared" si="20"/>
        <v/>
      </c>
      <c r="M209" s="46" t="str">
        <f t="shared" si="21"/>
        <v/>
      </c>
      <c r="N209" s="45" t="str">
        <f t="shared" si="22"/>
        <v/>
      </c>
      <c r="O209" s="47" t="str">
        <f t="shared" si="23"/>
        <v/>
      </c>
    </row>
    <row r="210" spans="1:15" x14ac:dyDescent="0.2">
      <c r="A210" s="33" t="str">
        <f>IF(G210="","",COUNT($G$4:$G210))</f>
        <v/>
      </c>
      <c r="B210" t="str">
        <f>IF('RELACIÓ DETALLADA - TVD'!$N331="x",'RELACIÓ DETALLADA - TVD'!B331,"")</f>
        <v/>
      </c>
      <c r="C210" t="str">
        <f>IF('RELACIÓ DETALLADA - TVD'!$N331="x",'RELACIÓ DETALLADA - TVD'!E331,"")</f>
        <v/>
      </c>
      <c r="D210" t="str">
        <f>IF('RELACIÓ DETALLADA - TVD'!$N331="x",'RELACIÓ DETALLADA - TVD'!F331,"")</f>
        <v/>
      </c>
      <c r="E210" t="str">
        <f>IF('RELACIÓ DETALLADA - TVD'!$N331="x",'RELACIÓ DETALLADA - TVD'!G331,"")</f>
        <v/>
      </c>
      <c r="F210" t="str">
        <f>IF('RELACIÓ DETALLADA - TVD'!$N331="x",'RELACIÓ DETALLADA - TVD'!H331,"")</f>
        <v/>
      </c>
      <c r="G210" t="str">
        <f>IF('RELACIÓ DETALLADA - TVD'!$N331="x",'RELACIÓ DETALLADA - TVD'!I331,"")</f>
        <v/>
      </c>
      <c r="H210" s="33">
        <v>205</v>
      </c>
      <c r="I210" s="33"/>
      <c r="J210" s="45" t="str">
        <f t="shared" si="18"/>
        <v/>
      </c>
      <c r="K210" s="45" t="str">
        <f t="shared" si="19"/>
        <v/>
      </c>
      <c r="L210" s="45" t="str">
        <f t="shared" si="20"/>
        <v/>
      </c>
      <c r="M210" s="46" t="str">
        <f t="shared" si="21"/>
        <v/>
      </c>
      <c r="N210" s="45" t="str">
        <f t="shared" si="22"/>
        <v/>
      </c>
      <c r="O210" s="47" t="str">
        <f t="shared" si="23"/>
        <v/>
      </c>
    </row>
    <row r="211" spans="1:15" x14ac:dyDescent="0.2">
      <c r="A211" s="33" t="str">
        <f>IF(G211="","",COUNT($G$4:$G211))</f>
        <v/>
      </c>
      <c r="B211" t="str">
        <f>IF('RELACIÓ DETALLADA - TVD'!$N332="x",'RELACIÓ DETALLADA - TVD'!B332,"")</f>
        <v/>
      </c>
      <c r="C211" t="str">
        <f>IF('RELACIÓ DETALLADA - TVD'!$N332="x",'RELACIÓ DETALLADA - TVD'!E332,"")</f>
        <v/>
      </c>
      <c r="D211" t="str">
        <f>IF('RELACIÓ DETALLADA - TVD'!$N332="x",'RELACIÓ DETALLADA - TVD'!F332,"")</f>
        <v/>
      </c>
      <c r="E211" t="str">
        <f>IF('RELACIÓ DETALLADA - TVD'!$N332="x",'RELACIÓ DETALLADA - TVD'!G332,"")</f>
        <v/>
      </c>
      <c r="F211" t="str">
        <f>IF('RELACIÓ DETALLADA - TVD'!$N332="x",'RELACIÓ DETALLADA - TVD'!H332,"")</f>
        <v/>
      </c>
      <c r="G211" t="str">
        <f>IF('RELACIÓ DETALLADA - TVD'!$N332="x",'RELACIÓ DETALLADA - TVD'!I332,"")</f>
        <v/>
      </c>
      <c r="H211" s="33">
        <v>206</v>
      </c>
      <c r="I211" s="33"/>
      <c r="J211" s="45" t="str">
        <f t="shared" si="18"/>
        <v/>
      </c>
      <c r="K211" s="45" t="str">
        <f t="shared" si="19"/>
        <v/>
      </c>
      <c r="L211" s="45" t="str">
        <f t="shared" si="20"/>
        <v/>
      </c>
      <c r="M211" s="46" t="str">
        <f t="shared" si="21"/>
        <v/>
      </c>
      <c r="N211" s="45" t="str">
        <f t="shared" si="22"/>
        <v/>
      </c>
      <c r="O211" s="47" t="str">
        <f t="shared" si="23"/>
        <v/>
      </c>
    </row>
    <row r="212" spans="1:15" x14ac:dyDescent="0.2">
      <c r="A212" s="33" t="str">
        <f>IF(G212="","",COUNT($G$4:$G212))</f>
        <v/>
      </c>
      <c r="B212" t="str">
        <f>IF('RELACIÓ DETALLADA - TVD'!$N333="x",'RELACIÓ DETALLADA - TVD'!B333,"")</f>
        <v/>
      </c>
      <c r="C212" t="str">
        <f>IF('RELACIÓ DETALLADA - TVD'!$N333="x",'RELACIÓ DETALLADA - TVD'!E333,"")</f>
        <v/>
      </c>
      <c r="D212" t="str">
        <f>IF('RELACIÓ DETALLADA - TVD'!$N333="x",'RELACIÓ DETALLADA - TVD'!F333,"")</f>
        <v/>
      </c>
      <c r="E212" t="str">
        <f>IF('RELACIÓ DETALLADA - TVD'!$N333="x",'RELACIÓ DETALLADA - TVD'!G333,"")</f>
        <v/>
      </c>
      <c r="F212" t="str">
        <f>IF('RELACIÓ DETALLADA - TVD'!$N333="x",'RELACIÓ DETALLADA - TVD'!H333,"")</f>
        <v/>
      </c>
      <c r="G212" t="str">
        <f>IF('RELACIÓ DETALLADA - TVD'!$N333="x",'RELACIÓ DETALLADA - TVD'!I333,"")</f>
        <v/>
      </c>
      <c r="H212" s="33">
        <v>207</v>
      </c>
      <c r="I212" s="33"/>
      <c r="J212" s="45" t="str">
        <f t="shared" si="18"/>
        <v/>
      </c>
      <c r="K212" s="45" t="str">
        <f t="shared" si="19"/>
        <v/>
      </c>
      <c r="L212" s="45" t="str">
        <f t="shared" si="20"/>
        <v/>
      </c>
      <c r="M212" s="46" t="str">
        <f t="shared" si="21"/>
        <v/>
      </c>
      <c r="N212" s="45" t="str">
        <f t="shared" si="22"/>
        <v/>
      </c>
      <c r="O212" s="47" t="str">
        <f t="shared" si="23"/>
        <v/>
      </c>
    </row>
    <row r="213" spans="1:15" x14ac:dyDescent="0.2">
      <c r="A213" s="33" t="str">
        <f>IF(G213="","",COUNT($G$4:$G213))</f>
        <v/>
      </c>
      <c r="B213" t="str">
        <f>IF('RELACIÓ DETALLADA - TVD'!$N334="x",'RELACIÓ DETALLADA - TVD'!B334,"")</f>
        <v/>
      </c>
      <c r="C213" t="str">
        <f>IF('RELACIÓ DETALLADA - TVD'!$N334="x",'RELACIÓ DETALLADA - TVD'!E334,"")</f>
        <v/>
      </c>
      <c r="D213" t="str">
        <f>IF('RELACIÓ DETALLADA - TVD'!$N334="x",'RELACIÓ DETALLADA - TVD'!F334,"")</f>
        <v/>
      </c>
      <c r="E213" t="str">
        <f>IF('RELACIÓ DETALLADA - TVD'!$N334="x",'RELACIÓ DETALLADA - TVD'!G334,"")</f>
        <v/>
      </c>
      <c r="F213" t="str">
        <f>IF('RELACIÓ DETALLADA - TVD'!$N334="x",'RELACIÓ DETALLADA - TVD'!H334,"")</f>
        <v/>
      </c>
      <c r="G213" t="str">
        <f>IF('RELACIÓ DETALLADA - TVD'!$N334="x",'RELACIÓ DETALLADA - TVD'!I334,"")</f>
        <v/>
      </c>
      <c r="H213" s="33">
        <v>208</v>
      </c>
      <c r="I213" s="33"/>
      <c r="J213" s="45" t="str">
        <f t="shared" si="18"/>
        <v/>
      </c>
      <c r="K213" s="45" t="str">
        <f t="shared" si="19"/>
        <v/>
      </c>
      <c r="L213" s="45" t="str">
        <f t="shared" si="20"/>
        <v/>
      </c>
      <c r="M213" s="46" t="str">
        <f t="shared" si="21"/>
        <v/>
      </c>
      <c r="N213" s="45" t="str">
        <f t="shared" si="22"/>
        <v/>
      </c>
      <c r="O213" s="47" t="str">
        <f t="shared" si="23"/>
        <v/>
      </c>
    </row>
    <row r="214" spans="1:15" x14ac:dyDescent="0.2">
      <c r="A214" s="33" t="str">
        <f>IF(G214="","",COUNT($G$4:$G214))</f>
        <v/>
      </c>
      <c r="B214" t="str">
        <f>IF('RELACIÓ DETALLADA - TVD'!$N335="x",'RELACIÓ DETALLADA - TVD'!B335,"")</f>
        <v/>
      </c>
      <c r="C214" t="str">
        <f>IF('RELACIÓ DETALLADA - TVD'!$N335="x",'RELACIÓ DETALLADA - TVD'!E335,"")</f>
        <v/>
      </c>
      <c r="D214" t="str">
        <f>IF('RELACIÓ DETALLADA - TVD'!$N335="x",'RELACIÓ DETALLADA - TVD'!F335,"")</f>
        <v/>
      </c>
      <c r="E214" t="str">
        <f>IF('RELACIÓ DETALLADA - TVD'!$N335="x",'RELACIÓ DETALLADA - TVD'!G335,"")</f>
        <v/>
      </c>
      <c r="F214" t="str">
        <f>IF('RELACIÓ DETALLADA - TVD'!$N335="x",'RELACIÓ DETALLADA - TVD'!H335,"")</f>
        <v/>
      </c>
      <c r="G214" t="str">
        <f>IF('RELACIÓ DETALLADA - TVD'!$N335="x",'RELACIÓ DETALLADA - TVD'!I335,"")</f>
        <v/>
      </c>
      <c r="H214" s="33">
        <v>209</v>
      </c>
      <c r="I214" s="33"/>
      <c r="J214" s="45" t="str">
        <f t="shared" si="18"/>
        <v/>
      </c>
      <c r="K214" s="45" t="str">
        <f t="shared" si="19"/>
        <v/>
      </c>
      <c r="L214" s="45" t="str">
        <f t="shared" si="20"/>
        <v/>
      </c>
      <c r="M214" s="46" t="str">
        <f t="shared" si="21"/>
        <v/>
      </c>
      <c r="N214" s="45" t="str">
        <f t="shared" si="22"/>
        <v/>
      </c>
      <c r="O214" s="47" t="str">
        <f t="shared" si="23"/>
        <v/>
      </c>
    </row>
    <row r="215" spans="1:15" x14ac:dyDescent="0.2">
      <c r="A215" s="33" t="str">
        <f>IF(G215="","",COUNT($G$4:$G215))</f>
        <v/>
      </c>
      <c r="B215" t="str">
        <f>IF('RELACIÓ DETALLADA - TVD'!$N336="x",'RELACIÓ DETALLADA - TVD'!B336,"")</f>
        <v/>
      </c>
      <c r="C215" t="str">
        <f>IF('RELACIÓ DETALLADA - TVD'!$N336="x",'RELACIÓ DETALLADA - TVD'!E336,"")</f>
        <v/>
      </c>
      <c r="D215" t="str">
        <f>IF('RELACIÓ DETALLADA - TVD'!$N336="x",'RELACIÓ DETALLADA - TVD'!F336,"")</f>
        <v/>
      </c>
      <c r="E215" t="str">
        <f>IF('RELACIÓ DETALLADA - TVD'!$N336="x",'RELACIÓ DETALLADA - TVD'!G336,"")</f>
        <v/>
      </c>
      <c r="F215" t="str">
        <f>IF('RELACIÓ DETALLADA - TVD'!$N336="x",'RELACIÓ DETALLADA - TVD'!H336,"")</f>
        <v/>
      </c>
      <c r="G215" t="str">
        <f>IF('RELACIÓ DETALLADA - TVD'!$N336="x",'RELACIÓ DETALLADA - TVD'!I336,"")</f>
        <v/>
      </c>
      <c r="H215" s="33">
        <v>210</v>
      </c>
      <c r="I215" s="33"/>
      <c r="J215" s="45" t="str">
        <f t="shared" si="18"/>
        <v/>
      </c>
      <c r="K215" s="45" t="str">
        <f t="shared" si="19"/>
        <v/>
      </c>
      <c r="L215" s="45" t="str">
        <f t="shared" si="20"/>
        <v/>
      </c>
      <c r="M215" s="46" t="str">
        <f t="shared" si="21"/>
        <v/>
      </c>
      <c r="N215" s="45" t="str">
        <f t="shared" si="22"/>
        <v/>
      </c>
      <c r="O215" s="47" t="str">
        <f t="shared" si="23"/>
        <v/>
      </c>
    </row>
    <row r="216" spans="1:15" x14ac:dyDescent="0.2">
      <c r="A216" s="33" t="str">
        <f>IF(G216="","",COUNT($G$4:$G216))</f>
        <v/>
      </c>
      <c r="B216" t="str">
        <f>IF('RELACIÓ DETALLADA - TVD'!$N337="x",'RELACIÓ DETALLADA - TVD'!B337,"")</f>
        <v/>
      </c>
      <c r="C216" t="str">
        <f>IF('RELACIÓ DETALLADA - TVD'!$N337="x",'RELACIÓ DETALLADA - TVD'!E337,"")</f>
        <v/>
      </c>
      <c r="D216" t="str">
        <f>IF('RELACIÓ DETALLADA - TVD'!$N337="x",'RELACIÓ DETALLADA - TVD'!F337,"")</f>
        <v/>
      </c>
      <c r="E216" t="str">
        <f>IF('RELACIÓ DETALLADA - TVD'!$N337="x",'RELACIÓ DETALLADA - TVD'!G337,"")</f>
        <v/>
      </c>
      <c r="F216" t="str">
        <f>IF('RELACIÓ DETALLADA - TVD'!$N337="x",'RELACIÓ DETALLADA - TVD'!H337,"")</f>
        <v/>
      </c>
      <c r="G216" t="str">
        <f>IF('RELACIÓ DETALLADA - TVD'!$N337="x",'RELACIÓ DETALLADA - TVD'!I337,"")</f>
        <v/>
      </c>
      <c r="H216" s="33">
        <v>211</v>
      </c>
      <c r="I216" s="33"/>
      <c r="J216" s="45" t="str">
        <f t="shared" si="18"/>
        <v/>
      </c>
      <c r="K216" s="45" t="str">
        <f t="shared" si="19"/>
        <v/>
      </c>
      <c r="L216" s="45" t="str">
        <f t="shared" si="20"/>
        <v/>
      </c>
      <c r="M216" s="46" t="str">
        <f t="shared" si="21"/>
        <v/>
      </c>
      <c r="N216" s="45" t="str">
        <f t="shared" si="22"/>
        <v/>
      </c>
      <c r="O216" s="47" t="str">
        <f t="shared" si="23"/>
        <v/>
      </c>
    </row>
    <row r="217" spans="1:15" x14ac:dyDescent="0.2">
      <c r="A217" s="33" t="str">
        <f>IF(G217="","",COUNT($G$4:$G217))</f>
        <v/>
      </c>
      <c r="B217" t="str">
        <f>IF('RELACIÓ DETALLADA - TVD'!$N338="x",'RELACIÓ DETALLADA - TVD'!B338,"")</f>
        <v/>
      </c>
      <c r="C217" t="str">
        <f>IF('RELACIÓ DETALLADA - TVD'!$N338="x",'RELACIÓ DETALLADA - TVD'!E338,"")</f>
        <v/>
      </c>
      <c r="D217" t="str">
        <f>IF('RELACIÓ DETALLADA - TVD'!$N338="x",'RELACIÓ DETALLADA - TVD'!F338,"")</f>
        <v/>
      </c>
      <c r="E217" t="str">
        <f>IF('RELACIÓ DETALLADA - TVD'!$N338="x",'RELACIÓ DETALLADA - TVD'!G338,"")</f>
        <v/>
      </c>
      <c r="F217" t="str">
        <f>IF('RELACIÓ DETALLADA - TVD'!$N338="x",'RELACIÓ DETALLADA - TVD'!H338,"")</f>
        <v/>
      </c>
      <c r="G217" t="str">
        <f>IF('RELACIÓ DETALLADA - TVD'!$N338="x",'RELACIÓ DETALLADA - TVD'!I338,"")</f>
        <v/>
      </c>
      <c r="H217" s="33">
        <v>212</v>
      </c>
      <c r="I217" s="33"/>
      <c r="J217" s="45" t="str">
        <f t="shared" si="18"/>
        <v/>
      </c>
      <c r="K217" s="45" t="str">
        <f t="shared" si="19"/>
        <v/>
      </c>
      <c r="L217" s="45" t="str">
        <f t="shared" si="20"/>
        <v/>
      </c>
      <c r="M217" s="46" t="str">
        <f t="shared" si="21"/>
        <v/>
      </c>
      <c r="N217" s="45" t="str">
        <f t="shared" si="22"/>
        <v/>
      </c>
      <c r="O217" s="47" t="str">
        <f t="shared" si="23"/>
        <v/>
      </c>
    </row>
    <row r="218" spans="1:15" x14ac:dyDescent="0.2">
      <c r="A218" s="33" t="str">
        <f>IF(G218="","",COUNT($G$4:$G218))</f>
        <v/>
      </c>
      <c r="B218" t="str">
        <f>IF('RELACIÓ DETALLADA - TVD'!$N339="x",'RELACIÓ DETALLADA - TVD'!B339,"")</f>
        <v/>
      </c>
      <c r="C218" t="str">
        <f>IF('RELACIÓ DETALLADA - TVD'!$N339="x",'RELACIÓ DETALLADA - TVD'!E339,"")</f>
        <v/>
      </c>
      <c r="D218" t="str">
        <f>IF('RELACIÓ DETALLADA - TVD'!$N339="x",'RELACIÓ DETALLADA - TVD'!F339,"")</f>
        <v/>
      </c>
      <c r="E218" t="str">
        <f>IF('RELACIÓ DETALLADA - TVD'!$N339="x",'RELACIÓ DETALLADA - TVD'!G339,"")</f>
        <v/>
      </c>
      <c r="F218" t="str">
        <f>IF('RELACIÓ DETALLADA - TVD'!$N339="x",'RELACIÓ DETALLADA - TVD'!H339,"")</f>
        <v/>
      </c>
      <c r="G218" t="str">
        <f>IF('RELACIÓ DETALLADA - TVD'!$N339="x",'RELACIÓ DETALLADA - TVD'!I339,"")</f>
        <v/>
      </c>
      <c r="H218" s="33">
        <v>213</v>
      </c>
      <c r="I218" s="33"/>
      <c r="J218" s="45" t="str">
        <f t="shared" si="18"/>
        <v/>
      </c>
      <c r="K218" s="45" t="str">
        <f t="shared" si="19"/>
        <v/>
      </c>
      <c r="L218" s="45" t="str">
        <f t="shared" si="20"/>
        <v/>
      </c>
      <c r="M218" s="46" t="str">
        <f t="shared" si="21"/>
        <v/>
      </c>
      <c r="N218" s="45" t="str">
        <f t="shared" si="22"/>
        <v/>
      </c>
      <c r="O218" s="47" t="str">
        <f t="shared" si="23"/>
        <v/>
      </c>
    </row>
    <row r="219" spans="1:15" x14ac:dyDescent="0.2">
      <c r="A219" s="33" t="str">
        <f>IF(G219="","",COUNT($G$4:$G219))</f>
        <v/>
      </c>
      <c r="B219" t="str">
        <f>IF('RELACIÓ DETALLADA - TVD'!$N340="x",'RELACIÓ DETALLADA - TVD'!B340,"")</f>
        <v/>
      </c>
      <c r="C219" t="str">
        <f>IF('RELACIÓ DETALLADA - TVD'!$N340="x",'RELACIÓ DETALLADA - TVD'!E340,"")</f>
        <v/>
      </c>
      <c r="D219" t="str">
        <f>IF('RELACIÓ DETALLADA - TVD'!$N340="x",'RELACIÓ DETALLADA - TVD'!F340,"")</f>
        <v/>
      </c>
      <c r="E219" t="str">
        <f>IF('RELACIÓ DETALLADA - TVD'!$N340="x",'RELACIÓ DETALLADA - TVD'!G340,"")</f>
        <v/>
      </c>
      <c r="F219" t="str">
        <f>IF('RELACIÓ DETALLADA - TVD'!$N340="x",'RELACIÓ DETALLADA - TVD'!H340,"")</f>
        <v/>
      </c>
      <c r="G219" t="str">
        <f>IF('RELACIÓ DETALLADA - TVD'!$N340="x",'RELACIÓ DETALLADA - TVD'!I340,"")</f>
        <v/>
      </c>
      <c r="H219" s="33">
        <v>214</v>
      </c>
      <c r="I219" s="33"/>
      <c r="J219" s="45" t="str">
        <f t="shared" si="18"/>
        <v/>
      </c>
      <c r="K219" s="45" t="str">
        <f t="shared" si="19"/>
        <v/>
      </c>
      <c r="L219" s="45" t="str">
        <f t="shared" si="20"/>
        <v/>
      </c>
      <c r="M219" s="46" t="str">
        <f t="shared" si="21"/>
        <v/>
      </c>
      <c r="N219" s="45" t="str">
        <f t="shared" si="22"/>
        <v/>
      </c>
      <c r="O219" s="47" t="str">
        <f t="shared" si="23"/>
        <v/>
      </c>
    </row>
    <row r="220" spans="1:15" x14ac:dyDescent="0.2">
      <c r="A220" s="33" t="str">
        <f>IF(G220="","",COUNT($G$4:$G220))</f>
        <v/>
      </c>
      <c r="B220" t="str">
        <f>IF('RELACIÓ DETALLADA - TVD'!$N341="x",'RELACIÓ DETALLADA - TVD'!B341,"")</f>
        <v/>
      </c>
      <c r="C220" t="str">
        <f>IF('RELACIÓ DETALLADA - TVD'!$N341="x",'RELACIÓ DETALLADA - TVD'!E341,"")</f>
        <v/>
      </c>
      <c r="D220" t="str">
        <f>IF('RELACIÓ DETALLADA - TVD'!$N341="x",'RELACIÓ DETALLADA - TVD'!F341,"")</f>
        <v/>
      </c>
      <c r="E220" t="str">
        <f>IF('RELACIÓ DETALLADA - TVD'!$N341="x",'RELACIÓ DETALLADA - TVD'!G341,"")</f>
        <v/>
      </c>
      <c r="F220" t="str">
        <f>IF('RELACIÓ DETALLADA - TVD'!$N341="x",'RELACIÓ DETALLADA - TVD'!H341,"")</f>
        <v/>
      </c>
      <c r="G220" t="str">
        <f>IF('RELACIÓ DETALLADA - TVD'!$N341="x",'RELACIÓ DETALLADA - TVD'!I341,"")</f>
        <v/>
      </c>
      <c r="H220" s="33">
        <v>215</v>
      </c>
      <c r="I220" s="33"/>
      <c r="J220" s="45" t="str">
        <f t="shared" si="18"/>
        <v/>
      </c>
      <c r="K220" s="45" t="str">
        <f t="shared" si="19"/>
        <v/>
      </c>
      <c r="L220" s="45" t="str">
        <f t="shared" si="20"/>
        <v/>
      </c>
      <c r="M220" s="46" t="str">
        <f t="shared" si="21"/>
        <v/>
      </c>
      <c r="N220" s="45" t="str">
        <f t="shared" si="22"/>
        <v/>
      </c>
      <c r="O220" s="47" t="str">
        <f t="shared" si="23"/>
        <v/>
      </c>
    </row>
    <row r="221" spans="1:15" x14ac:dyDescent="0.2">
      <c r="A221" s="33" t="e">
        <f>IF(G221="","",COUNT($G$4:$G221))</f>
        <v>#REF!</v>
      </c>
      <c r="B221" t="e">
        <f>IF('RELACIÓ DETALLADA - TVD'!#REF!="x",'RELACIÓ DETALLADA - TVD'!#REF!,"")</f>
        <v>#REF!</v>
      </c>
      <c r="C221" t="e">
        <f>IF('RELACIÓ DETALLADA - TVD'!#REF!="x",'RELACIÓ DETALLADA - TVD'!#REF!,"")</f>
        <v>#REF!</v>
      </c>
      <c r="D221" t="e">
        <f>IF('RELACIÓ DETALLADA - TVD'!#REF!="x",'RELACIÓ DETALLADA - TVD'!#REF!,"")</f>
        <v>#REF!</v>
      </c>
      <c r="E221" t="e">
        <f>IF('RELACIÓ DETALLADA - TVD'!#REF!="x",'RELACIÓ DETALLADA - TVD'!#REF!,"")</f>
        <v>#REF!</v>
      </c>
      <c r="F221" t="e">
        <f>IF('RELACIÓ DETALLADA - TVD'!#REF!="x",'RELACIÓ DETALLADA - TVD'!#REF!,"")</f>
        <v>#REF!</v>
      </c>
      <c r="G221" t="e">
        <f>IF('RELACIÓ DETALLADA - TVD'!#REF!="x",'RELACIÓ DETALLADA - TVD'!#REF!,"")</f>
        <v>#REF!</v>
      </c>
      <c r="H221" s="33">
        <v>216</v>
      </c>
      <c r="I221" s="33"/>
      <c r="J221" s="45" t="str">
        <f t="shared" si="18"/>
        <v/>
      </c>
      <c r="K221" s="45" t="str">
        <f t="shared" si="19"/>
        <v/>
      </c>
      <c r="L221" s="45" t="str">
        <f t="shared" si="20"/>
        <v/>
      </c>
      <c r="M221" s="46" t="str">
        <f t="shared" si="21"/>
        <v/>
      </c>
      <c r="N221" s="45" t="str">
        <f t="shared" si="22"/>
        <v/>
      </c>
      <c r="O221" s="47" t="str">
        <f t="shared" si="23"/>
        <v/>
      </c>
    </row>
    <row r="222" spans="1:15" x14ac:dyDescent="0.2">
      <c r="A222" s="33" t="str">
        <f>IF(G222="","",COUNT($G$4:$G222))</f>
        <v/>
      </c>
      <c r="B222" t="str">
        <f>IF('RELACIÓ DETALLADA - TVD'!$N342="x",'RELACIÓ DETALLADA - TVD'!B342,"")</f>
        <v/>
      </c>
      <c r="C222" t="str">
        <f>IF('RELACIÓ DETALLADA - TVD'!$N342="x",'RELACIÓ DETALLADA - TVD'!E342,"")</f>
        <v/>
      </c>
      <c r="D222" t="str">
        <f>IF('RELACIÓ DETALLADA - TVD'!$N342="x",'RELACIÓ DETALLADA - TVD'!F342,"")</f>
        <v/>
      </c>
      <c r="E222" t="str">
        <f>IF('RELACIÓ DETALLADA - TVD'!$N342="x",'RELACIÓ DETALLADA - TVD'!G342,"")</f>
        <v/>
      </c>
      <c r="F222" t="str">
        <f>IF('RELACIÓ DETALLADA - TVD'!$N342="x",'RELACIÓ DETALLADA - TVD'!H342,"")</f>
        <v/>
      </c>
      <c r="G222" t="str">
        <f>IF('RELACIÓ DETALLADA - TVD'!$N342="x",'RELACIÓ DETALLADA - TVD'!I342,"")</f>
        <v/>
      </c>
      <c r="H222" s="33">
        <v>217</v>
      </c>
      <c r="I222" s="33"/>
      <c r="J222" s="45" t="str">
        <f t="shared" si="18"/>
        <v/>
      </c>
      <c r="K222" s="45" t="str">
        <f t="shared" si="19"/>
        <v/>
      </c>
      <c r="L222" s="45" t="str">
        <f t="shared" si="20"/>
        <v/>
      </c>
      <c r="M222" s="46" t="str">
        <f t="shared" si="21"/>
        <v/>
      </c>
      <c r="N222" s="45" t="str">
        <f t="shared" si="22"/>
        <v/>
      </c>
      <c r="O222" s="47" t="str">
        <f t="shared" si="23"/>
        <v/>
      </c>
    </row>
    <row r="223" spans="1:15" x14ac:dyDescent="0.2">
      <c r="A223" s="33" t="str">
        <f>IF(G223="","",COUNT($G$4:$G223))</f>
        <v/>
      </c>
      <c r="B223" t="str">
        <f>IF('RELACIÓ DETALLADA - TVD'!$N343="x",'RELACIÓ DETALLADA - TVD'!B343,"")</f>
        <v/>
      </c>
      <c r="C223" t="str">
        <f>IF('RELACIÓ DETALLADA - TVD'!$N343="x",'RELACIÓ DETALLADA - TVD'!E343,"")</f>
        <v/>
      </c>
      <c r="D223" t="str">
        <f>IF('RELACIÓ DETALLADA - TVD'!$N343="x",'RELACIÓ DETALLADA - TVD'!F343,"")</f>
        <v/>
      </c>
      <c r="E223" t="str">
        <f>IF('RELACIÓ DETALLADA - TVD'!$N343="x",'RELACIÓ DETALLADA - TVD'!G343,"")</f>
        <v/>
      </c>
      <c r="F223" t="str">
        <f>IF('RELACIÓ DETALLADA - TVD'!$N343="x",'RELACIÓ DETALLADA - TVD'!H343,"")</f>
        <v/>
      </c>
      <c r="G223" t="str">
        <f>IF('RELACIÓ DETALLADA - TVD'!$N343="x",'RELACIÓ DETALLADA - TVD'!I343,"")</f>
        <v/>
      </c>
      <c r="H223" s="33">
        <v>218</v>
      </c>
      <c r="I223" s="33"/>
      <c r="J223" s="45" t="str">
        <f t="shared" si="18"/>
        <v/>
      </c>
      <c r="K223" s="45" t="str">
        <f t="shared" si="19"/>
        <v/>
      </c>
      <c r="L223" s="45" t="str">
        <f t="shared" si="20"/>
        <v/>
      </c>
      <c r="M223" s="46" t="str">
        <f t="shared" si="21"/>
        <v/>
      </c>
      <c r="N223" s="45" t="str">
        <f t="shared" si="22"/>
        <v/>
      </c>
      <c r="O223" s="47" t="str">
        <f t="shared" si="23"/>
        <v/>
      </c>
    </row>
    <row r="224" spans="1:15" x14ac:dyDescent="0.2">
      <c r="A224" s="33" t="str">
        <f>IF(G224="","",COUNT($G$4:$G224))</f>
        <v/>
      </c>
      <c r="B224" t="str">
        <f>IF('RELACIÓ DETALLADA - TVD'!$N344="x",'RELACIÓ DETALLADA - TVD'!B344,"")</f>
        <v/>
      </c>
      <c r="C224" t="str">
        <f>IF('RELACIÓ DETALLADA - TVD'!$N344="x",'RELACIÓ DETALLADA - TVD'!E344,"")</f>
        <v/>
      </c>
      <c r="D224" t="str">
        <f>IF('RELACIÓ DETALLADA - TVD'!$N344="x",'RELACIÓ DETALLADA - TVD'!F344,"")</f>
        <v/>
      </c>
      <c r="E224" t="str">
        <f>IF('RELACIÓ DETALLADA - TVD'!$N344="x",'RELACIÓ DETALLADA - TVD'!G344,"")</f>
        <v/>
      </c>
      <c r="F224" t="str">
        <f>IF('RELACIÓ DETALLADA - TVD'!$N344="x",'RELACIÓ DETALLADA - TVD'!H344,"")</f>
        <v/>
      </c>
      <c r="G224" t="str">
        <f>IF('RELACIÓ DETALLADA - TVD'!$N344="x",'RELACIÓ DETALLADA - TVD'!I344,"")</f>
        <v/>
      </c>
      <c r="H224" s="33">
        <v>219</v>
      </c>
      <c r="I224" s="33"/>
      <c r="J224" s="45" t="str">
        <f t="shared" si="18"/>
        <v/>
      </c>
      <c r="K224" s="45" t="str">
        <f t="shared" si="19"/>
        <v/>
      </c>
      <c r="L224" s="45" t="str">
        <f t="shared" si="20"/>
        <v/>
      </c>
      <c r="M224" s="46" t="str">
        <f t="shared" si="21"/>
        <v/>
      </c>
      <c r="N224" s="45" t="str">
        <f t="shared" si="22"/>
        <v/>
      </c>
      <c r="O224" s="47" t="str">
        <f t="shared" si="23"/>
        <v/>
      </c>
    </row>
    <row r="225" spans="1:15" x14ac:dyDescent="0.2">
      <c r="A225" s="33" t="str">
        <f>IF(G225="","",COUNT($G$4:$G225))</f>
        <v/>
      </c>
      <c r="B225" t="str">
        <f>IF('RELACIÓ DETALLADA - TVD'!$N365="x",'RELACIÓ DETALLADA - TVD'!B365,"")</f>
        <v/>
      </c>
      <c r="C225" t="str">
        <f>IF('RELACIÓ DETALLADA - TVD'!$N365="x",'RELACIÓ DETALLADA - TVD'!E365,"")</f>
        <v/>
      </c>
      <c r="D225" t="str">
        <f>IF('RELACIÓ DETALLADA - TVD'!$N365="x",'RELACIÓ DETALLADA - TVD'!F365,"")</f>
        <v/>
      </c>
      <c r="E225" t="str">
        <f>IF('RELACIÓ DETALLADA - TVD'!$N365="x",'RELACIÓ DETALLADA - TVD'!G365,"")</f>
        <v/>
      </c>
      <c r="F225" t="str">
        <f>IF('RELACIÓ DETALLADA - TVD'!$N365="x",'RELACIÓ DETALLADA - TVD'!H365,"")</f>
        <v/>
      </c>
      <c r="G225" t="str">
        <f>IF('RELACIÓ DETALLADA - TVD'!$N365="x",'RELACIÓ DETALLADA - TVD'!I365,"")</f>
        <v/>
      </c>
      <c r="H225" s="33">
        <v>220</v>
      </c>
      <c r="I225" s="33"/>
      <c r="J225" s="45" t="str">
        <f t="shared" si="18"/>
        <v/>
      </c>
      <c r="K225" s="45" t="str">
        <f t="shared" si="19"/>
        <v/>
      </c>
      <c r="L225" s="45" t="str">
        <f t="shared" si="20"/>
        <v/>
      </c>
      <c r="M225" s="46" t="str">
        <f t="shared" si="21"/>
        <v/>
      </c>
      <c r="N225" s="45" t="str">
        <f t="shared" si="22"/>
        <v/>
      </c>
      <c r="O225" s="47" t="str">
        <f t="shared" si="23"/>
        <v/>
      </c>
    </row>
    <row r="226" spans="1:15" x14ac:dyDescent="0.2">
      <c r="A226" s="33" t="str">
        <f>IF(G226="","",COUNT($G$4:$G226))</f>
        <v/>
      </c>
      <c r="B226" t="str">
        <f>IF('RELACIÓ DETALLADA - TVD'!$N366="x",'RELACIÓ DETALLADA - TVD'!B366,"")</f>
        <v/>
      </c>
      <c r="C226" t="str">
        <f>IF('RELACIÓ DETALLADA - TVD'!$N366="x",'RELACIÓ DETALLADA - TVD'!E366,"")</f>
        <v/>
      </c>
      <c r="D226" t="str">
        <f>IF('RELACIÓ DETALLADA - TVD'!$N366="x",'RELACIÓ DETALLADA - TVD'!F366,"")</f>
        <v/>
      </c>
      <c r="E226" t="str">
        <f>IF('RELACIÓ DETALLADA - TVD'!$N366="x",'RELACIÓ DETALLADA - TVD'!G366,"")</f>
        <v/>
      </c>
      <c r="F226" t="str">
        <f>IF('RELACIÓ DETALLADA - TVD'!$N366="x",'RELACIÓ DETALLADA - TVD'!H366,"")</f>
        <v/>
      </c>
      <c r="G226" t="str">
        <f>IF('RELACIÓ DETALLADA - TVD'!$N366="x",'RELACIÓ DETALLADA - TVD'!I366,"")</f>
        <v/>
      </c>
      <c r="H226" s="33">
        <v>221</v>
      </c>
      <c r="I226" s="33"/>
      <c r="J226" s="45" t="str">
        <f t="shared" si="18"/>
        <v/>
      </c>
      <c r="K226" s="45" t="str">
        <f t="shared" si="19"/>
        <v/>
      </c>
      <c r="L226" s="45" t="str">
        <f t="shared" si="20"/>
        <v/>
      </c>
      <c r="M226" s="46" t="str">
        <f t="shared" si="21"/>
        <v/>
      </c>
      <c r="N226" s="45" t="str">
        <f t="shared" si="22"/>
        <v/>
      </c>
      <c r="O226" s="47" t="str">
        <f t="shared" si="23"/>
        <v/>
      </c>
    </row>
    <row r="227" spans="1:15" x14ac:dyDescent="0.2">
      <c r="A227" s="33" t="str">
        <f>IF(G227="","",COUNT($G$4:$G227))</f>
        <v/>
      </c>
      <c r="B227" t="str">
        <f>IF('RELACIÓ DETALLADA - TVD'!$N367="x",'RELACIÓ DETALLADA - TVD'!B367,"")</f>
        <v/>
      </c>
      <c r="C227" t="str">
        <f>IF('RELACIÓ DETALLADA - TVD'!$N367="x",'RELACIÓ DETALLADA - TVD'!E367,"")</f>
        <v/>
      </c>
      <c r="D227" t="str">
        <f>IF('RELACIÓ DETALLADA - TVD'!$N367="x",'RELACIÓ DETALLADA - TVD'!F367,"")</f>
        <v/>
      </c>
      <c r="E227" t="str">
        <f>IF('RELACIÓ DETALLADA - TVD'!$N367="x",'RELACIÓ DETALLADA - TVD'!G367,"")</f>
        <v/>
      </c>
      <c r="F227" t="str">
        <f>IF('RELACIÓ DETALLADA - TVD'!$N367="x",'RELACIÓ DETALLADA - TVD'!H367,"")</f>
        <v/>
      </c>
      <c r="G227" t="str">
        <f>IF('RELACIÓ DETALLADA - TVD'!$N367="x",'RELACIÓ DETALLADA - TVD'!I367,"")</f>
        <v/>
      </c>
      <c r="H227" s="33">
        <v>222</v>
      </c>
      <c r="I227" s="33"/>
      <c r="J227" s="45" t="str">
        <f t="shared" si="18"/>
        <v/>
      </c>
      <c r="K227" s="45" t="str">
        <f t="shared" si="19"/>
        <v/>
      </c>
      <c r="L227" s="45" t="str">
        <f t="shared" si="20"/>
        <v/>
      </c>
      <c r="M227" s="46" t="str">
        <f t="shared" si="21"/>
        <v/>
      </c>
      <c r="N227" s="45" t="str">
        <f t="shared" si="22"/>
        <v/>
      </c>
      <c r="O227" s="47" t="str">
        <f t="shared" si="23"/>
        <v/>
      </c>
    </row>
    <row r="228" spans="1:15" x14ac:dyDescent="0.2">
      <c r="A228" s="33" t="str">
        <f>IF(G228="","",COUNT($G$4:$G228))</f>
        <v/>
      </c>
      <c r="B228" t="str">
        <f>IF('RELACIÓ DETALLADA - TVD'!$N368="x",'RELACIÓ DETALLADA - TVD'!B368,"")</f>
        <v/>
      </c>
      <c r="C228" t="str">
        <f>IF('RELACIÓ DETALLADA - TVD'!$N368="x",'RELACIÓ DETALLADA - TVD'!E368,"")</f>
        <v/>
      </c>
      <c r="D228" t="str">
        <f>IF('RELACIÓ DETALLADA - TVD'!$N368="x",'RELACIÓ DETALLADA - TVD'!F368,"")</f>
        <v/>
      </c>
      <c r="E228" t="str">
        <f>IF('RELACIÓ DETALLADA - TVD'!$N368="x",'RELACIÓ DETALLADA - TVD'!G368,"")</f>
        <v/>
      </c>
      <c r="F228" t="str">
        <f>IF('RELACIÓ DETALLADA - TVD'!$N368="x",'RELACIÓ DETALLADA - TVD'!H368,"")</f>
        <v/>
      </c>
      <c r="G228" t="str">
        <f>IF('RELACIÓ DETALLADA - TVD'!$N368="x",'RELACIÓ DETALLADA - TVD'!I368,"")</f>
        <v/>
      </c>
      <c r="H228" s="33">
        <v>223</v>
      </c>
      <c r="I228" s="33"/>
      <c r="J228" s="45" t="str">
        <f t="shared" si="18"/>
        <v/>
      </c>
      <c r="K228" s="45" t="str">
        <f t="shared" si="19"/>
        <v/>
      </c>
      <c r="L228" s="45" t="str">
        <f t="shared" si="20"/>
        <v/>
      </c>
      <c r="M228" s="46" t="str">
        <f t="shared" si="21"/>
        <v/>
      </c>
      <c r="N228" s="45" t="str">
        <f t="shared" si="22"/>
        <v/>
      </c>
      <c r="O228" s="47" t="str">
        <f t="shared" si="23"/>
        <v/>
      </c>
    </row>
    <row r="229" spans="1:15" x14ac:dyDescent="0.2">
      <c r="A229" s="33" t="str">
        <f>IF(G229="","",COUNT($G$4:$G229))</f>
        <v/>
      </c>
      <c r="B229" t="str">
        <f>IF('RELACIÓ DETALLADA - TVD'!$N409="x",'RELACIÓ DETALLADA - TVD'!B409,"")</f>
        <v/>
      </c>
      <c r="C229" t="str">
        <f>IF('RELACIÓ DETALLADA - TVD'!$N409="x",'RELACIÓ DETALLADA - TVD'!E409,"")</f>
        <v/>
      </c>
      <c r="D229" t="str">
        <f>IF('RELACIÓ DETALLADA - TVD'!$N409="x",'RELACIÓ DETALLADA - TVD'!F409,"")</f>
        <v/>
      </c>
      <c r="E229" t="str">
        <f>IF('RELACIÓ DETALLADA - TVD'!$N409="x",'RELACIÓ DETALLADA - TVD'!G409,"")</f>
        <v/>
      </c>
      <c r="F229" t="str">
        <f>IF('RELACIÓ DETALLADA - TVD'!$N409="x",'RELACIÓ DETALLADA - TVD'!H409,"")</f>
        <v/>
      </c>
      <c r="G229" t="str">
        <f>IF('RELACIÓ DETALLADA - TVD'!$N409="x",'RELACIÓ DETALLADA - TVD'!I409,"")</f>
        <v/>
      </c>
      <c r="H229" s="33">
        <v>224</v>
      </c>
      <c r="I229" s="33"/>
      <c r="J229" s="45" t="str">
        <f t="shared" si="18"/>
        <v/>
      </c>
      <c r="K229" s="45" t="str">
        <f t="shared" si="19"/>
        <v/>
      </c>
      <c r="L229" s="45" t="str">
        <f t="shared" si="20"/>
        <v/>
      </c>
      <c r="M229" s="46" t="str">
        <f t="shared" si="21"/>
        <v/>
      </c>
      <c r="N229" s="45" t="str">
        <f t="shared" si="22"/>
        <v/>
      </c>
      <c r="O229" s="47" t="str">
        <f t="shared" si="23"/>
        <v/>
      </c>
    </row>
    <row r="230" spans="1:15" x14ac:dyDescent="0.2">
      <c r="A230" s="33" t="str">
        <f>IF(G230="","",COUNT($G$4:$G230))</f>
        <v/>
      </c>
      <c r="B230" t="str">
        <f>IF('RELACIÓ DETALLADA - TVD'!$N410="x",'RELACIÓ DETALLADA - TVD'!B410,"")</f>
        <v/>
      </c>
      <c r="C230" t="str">
        <f>IF('RELACIÓ DETALLADA - TVD'!$N410="x",'RELACIÓ DETALLADA - TVD'!E410,"")</f>
        <v/>
      </c>
      <c r="D230" t="str">
        <f>IF('RELACIÓ DETALLADA - TVD'!$N410="x",'RELACIÓ DETALLADA - TVD'!F410,"")</f>
        <v/>
      </c>
      <c r="E230" t="str">
        <f>IF('RELACIÓ DETALLADA - TVD'!$N410="x",'RELACIÓ DETALLADA - TVD'!G410,"")</f>
        <v/>
      </c>
      <c r="F230" t="str">
        <f>IF('RELACIÓ DETALLADA - TVD'!$N410="x",'RELACIÓ DETALLADA - TVD'!H410,"")</f>
        <v/>
      </c>
      <c r="G230" t="str">
        <f>IF('RELACIÓ DETALLADA - TVD'!$N410="x",'RELACIÓ DETALLADA - TVD'!I410,"")</f>
        <v/>
      </c>
      <c r="H230" s="33">
        <v>225</v>
      </c>
      <c r="I230" s="33"/>
      <c r="J230" s="45" t="str">
        <f t="shared" si="18"/>
        <v/>
      </c>
      <c r="K230" s="45" t="str">
        <f t="shared" si="19"/>
        <v/>
      </c>
      <c r="L230" s="45" t="str">
        <f t="shared" si="20"/>
        <v/>
      </c>
      <c r="M230" s="46" t="str">
        <f t="shared" si="21"/>
        <v/>
      </c>
      <c r="N230" s="45" t="str">
        <f t="shared" si="22"/>
        <v/>
      </c>
      <c r="O230" s="47" t="str">
        <f t="shared" si="23"/>
        <v/>
      </c>
    </row>
    <row r="231" spans="1:15" x14ac:dyDescent="0.2">
      <c r="A231" s="33" t="str">
        <f>IF(G231="","",COUNT($G$4:$G231))</f>
        <v/>
      </c>
      <c r="B231" t="str">
        <f>IF('RELACIÓ DETALLADA - TVD'!$N411="x",'RELACIÓ DETALLADA - TVD'!B411,"")</f>
        <v/>
      </c>
      <c r="C231" t="str">
        <f>IF('RELACIÓ DETALLADA - TVD'!$N411="x",'RELACIÓ DETALLADA - TVD'!E411,"")</f>
        <v/>
      </c>
      <c r="D231" t="str">
        <f>IF('RELACIÓ DETALLADA - TVD'!$N411="x",'RELACIÓ DETALLADA - TVD'!F411,"")</f>
        <v/>
      </c>
      <c r="E231" t="str">
        <f>IF('RELACIÓ DETALLADA - TVD'!$N411="x",'RELACIÓ DETALLADA - TVD'!G411,"")</f>
        <v/>
      </c>
      <c r="F231" t="str">
        <f>IF('RELACIÓ DETALLADA - TVD'!$N411="x",'RELACIÓ DETALLADA - TVD'!H411,"")</f>
        <v/>
      </c>
      <c r="G231" t="str">
        <f>IF('RELACIÓ DETALLADA - TVD'!$N411="x",'RELACIÓ DETALLADA - TVD'!I411,"")</f>
        <v/>
      </c>
      <c r="H231" s="33">
        <v>226</v>
      </c>
      <c r="I231" s="33"/>
      <c r="J231" s="45" t="str">
        <f t="shared" si="18"/>
        <v/>
      </c>
      <c r="K231" s="45" t="str">
        <f t="shared" si="19"/>
        <v/>
      </c>
      <c r="L231" s="45" t="str">
        <f t="shared" si="20"/>
        <v/>
      </c>
      <c r="M231" s="46" t="str">
        <f t="shared" si="21"/>
        <v/>
      </c>
      <c r="N231" s="45" t="str">
        <f t="shared" si="22"/>
        <v/>
      </c>
      <c r="O231" s="47" t="str">
        <f t="shared" si="23"/>
        <v/>
      </c>
    </row>
    <row r="232" spans="1:15" x14ac:dyDescent="0.2">
      <c r="A232" s="33" t="str">
        <f>IF(G232="","",COUNT($G$4:$G232))</f>
        <v/>
      </c>
      <c r="B232" t="str">
        <f>IF('RELACIÓ DETALLADA - TVD'!$N412="x",'RELACIÓ DETALLADA - TVD'!B412,"")</f>
        <v/>
      </c>
      <c r="C232" t="str">
        <f>IF('RELACIÓ DETALLADA - TVD'!$N412="x",'RELACIÓ DETALLADA - TVD'!E412,"")</f>
        <v/>
      </c>
      <c r="D232" t="str">
        <f>IF('RELACIÓ DETALLADA - TVD'!$N412="x",'RELACIÓ DETALLADA - TVD'!F412,"")</f>
        <v/>
      </c>
      <c r="E232" t="str">
        <f>IF('RELACIÓ DETALLADA - TVD'!$N412="x",'RELACIÓ DETALLADA - TVD'!G412,"")</f>
        <v/>
      </c>
      <c r="F232" t="str">
        <f>IF('RELACIÓ DETALLADA - TVD'!$N412="x",'RELACIÓ DETALLADA - TVD'!H412,"")</f>
        <v/>
      </c>
      <c r="G232" t="str">
        <f>IF('RELACIÓ DETALLADA - TVD'!$N412="x",'RELACIÓ DETALLADA - TVD'!I412,"")</f>
        <v/>
      </c>
      <c r="H232" s="33">
        <v>227</v>
      </c>
      <c r="I232" s="33"/>
      <c r="J232" s="45" t="str">
        <f t="shared" si="18"/>
        <v/>
      </c>
      <c r="K232" s="45" t="str">
        <f t="shared" si="19"/>
        <v/>
      </c>
      <c r="L232" s="45" t="str">
        <f t="shared" si="20"/>
        <v/>
      </c>
      <c r="M232" s="46" t="str">
        <f t="shared" si="21"/>
        <v/>
      </c>
      <c r="N232" s="45" t="str">
        <f t="shared" si="22"/>
        <v/>
      </c>
      <c r="O232" s="47" t="str">
        <f t="shared" si="23"/>
        <v/>
      </c>
    </row>
    <row r="233" spans="1:15" x14ac:dyDescent="0.2">
      <c r="A233" s="33" t="str">
        <f>IF(G233="","",COUNT($G$4:$G233))</f>
        <v/>
      </c>
      <c r="B233" t="str">
        <f>IF('RELACIÓ DETALLADA - TVD'!$N413="x",'RELACIÓ DETALLADA - TVD'!B413,"")</f>
        <v/>
      </c>
      <c r="C233" t="str">
        <f>IF('RELACIÓ DETALLADA - TVD'!$N413="x",'RELACIÓ DETALLADA - TVD'!E413,"")</f>
        <v/>
      </c>
      <c r="D233" t="str">
        <f>IF('RELACIÓ DETALLADA - TVD'!$N413="x",'RELACIÓ DETALLADA - TVD'!F413,"")</f>
        <v/>
      </c>
      <c r="E233" t="str">
        <f>IF('RELACIÓ DETALLADA - TVD'!$N413="x",'RELACIÓ DETALLADA - TVD'!G413,"")</f>
        <v/>
      </c>
      <c r="F233" t="str">
        <f>IF('RELACIÓ DETALLADA - TVD'!$N413="x",'RELACIÓ DETALLADA - TVD'!H413,"")</f>
        <v/>
      </c>
      <c r="G233" t="str">
        <f>IF('RELACIÓ DETALLADA - TVD'!$N413="x",'RELACIÓ DETALLADA - TVD'!I413,"")</f>
        <v/>
      </c>
      <c r="H233" s="33">
        <v>228</v>
      </c>
      <c r="I233" s="33"/>
      <c r="J233" s="45" t="str">
        <f t="shared" si="18"/>
        <v/>
      </c>
      <c r="K233" s="45" t="str">
        <f t="shared" si="19"/>
        <v/>
      </c>
      <c r="L233" s="45" t="str">
        <f t="shared" si="20"/>
        <v/>
      </c>
      <c r="M233" s="46" t="str">
        <f t="shared" si="21"/>
        <v/>
      </c>
      <c r="N233" s="45" t="str">
        <f t="shared" si="22"/>
        <v/>
      </c>
      <c r="O233" s="47" t="str">
        <f t="shared" si="23"/>
        <v/>
      </c>
    </row>
    <row r="234" spans="1:15" x14ac:dyDescent="0.2">
      <c r="A234" s="33" t="str">
        <f>IF(G234="","",COUNT($G$4:$G234))</f>
        <v/>
      </c>
      <c r="B234" t="str">
        <f>IF('RELACIÓ DETALLADA - TVD'!$N414="x",'RELACIÓ DETALLADA - TVD'!B414,"")</f>
        <v/>
      </c>
      <c r="C234" t="str">
        <f>IF('RELACIÓ DETALLADA - TVD'!$N414="x",'RELACIÓ DETALLADA - TVD'!E414,"")</f>
        <v/>
      </c>
      <c r="D234" t="str">
        <f>IF('RELACIÓ DETALLADA - TVD'!$N414="x",'RELACIÓ DETALLADA - TVD'!F414,"")</f>
        <v/>
      </c>
      <c r="E234" t="str">
        <f>IF('RELACIÓ DETALLADA - TVD'!$N414="x",'RELACIÓ DETALLADA - TVD'!G414,"")</f>
        <v/>
      </c>
      <c r="F234" t="str">
        <f>IF('RELACIÓ DETALLADA - TVD'!$N414="x",'RELACIÓ DETALLADA - TVD'!H414,"")</f>
        <v/>
      </c>
      <c r="G234" t="str">
        <f>IF('RELACIÓ DETALLADA - TVD'!$N414="x",'RELACIÓ DETALLADA - TVD'!I414,"")</f>
        <v/>
      </c>
      <c r="H234" s="33">
        <v>229</v>
      </c>
      <c r="I234" s="33"/>
      <c r="J234" s="45" t="str">
        <f t="shared" si="18"/>
        <v/>
      </c>
      <c r="K234" s="45" t="str">
        <f t="shared" si="19"/>
        <v/>
      </c>
      <c r="L234" s="45" t="str">
        <f t="shared" si="20"/>
        <v/>
      </c>
      <c r="M234" s="46" t="str">
        <f t="shared" si="21"/>
        <v/>
      </c>
      <c r="N234" s="45" t="str">
        <f t="shared" si="22"/>
        <v/>
      </c>
      <c r="O234" s="47" t="str">
        <f t="shared" si="23"/>
        <v/>
      </c>
    </row>
    <row r="235" spans="1:15" x14ac:dyDescent="0.2">
      <c r="A235" s="33" t="str">
        <f>IF(G235="","",COUNT($G$4:$G235))</f>
        <v/>
      </c>
      <c r="B235" t="str">
        <f>IF('RELACIÓ DETALLADA - TVD'!$N415="x",'RELACIÓ DETALLADA - TVD'!B415,"")</f>
        <v/>
      </c>
      <c r="C235" t="str">
        <f>IF('RELACIÓ DETALLADA - TVD'!$N415="x",'RELACIÓ DETALLADA - TVD'!E415,"")</f>
        <v/>
      </c>
      <c r="D235" t="str">
        <f>IF('RELACIÓ DETALLADA - TVD'!$N415="x",'RELACIÓ DETALLADA - TVD'!F415,"")</f>
        <v/>
      </c>
      <c r="E235" t="str">
        <f>IF('RELACIÓ DETALLADA - TVD'!$N415="x",'RELACIÓ DETALLADA - TVD'!G415,"")</f>
        <v/>
      </c>
      <c r="F235" t="str">
        <f>IF('RELACIÓ DETALLADA - TVD'!$N415="x",'RELACIÓ DETALLADA - TVD'!H415,"")</f>
        <v/>
      </c>
      <c r="G235" t="str">
        <f>IF('RELACIÓ DETALLADA - TVD'!$N415="x",'RELACIÓ DETALLADA - TVD'!I415,"")</f>
        <v/>
      </c>
      <c r="H235" s="33">
        <v>230</v>
      </c>
      <c r="I235" s="33"/>
      <c r="J235" s="45" t="str">
        <f t="shared" si="18"/>
        <v/>
      </c>
      <c r="K235" s="45" t="str">
        <f t="shared" si="19"/>
        <v/>
      </c>
      <c r="L235" s="45" t="str">
        <f t="shared" si="20"/>
        <v/>
      </c>
      <c r="M235" s="46" t="str">
        <f t="shared" si="21"/>
        <v/>
      </c>
      <c r="N235" s="45" t="str">
        <f t="shared" si="22"/>
        <v/>
      </c>
      <c r="O235" s="47" t="str">
        <f t="shared" si="23"/>
        <v/>
      </c>
    </row>
    <row r="236" spans="1:15" x14ac:dyDescent="0.2">
      <c r="A236" s="33" t="str">
        <f>IF(G236="","",COUNT($G$4:$G236))</f>
        <v/>
      </c>
      <c r="B236" t="str">
        <f>IF('RELACIÓ DETALLADA - TVD'!$N416="x",'RELACIÓ DETALLADA - TVD'!B416,"")</f>
        <v/>
      </c>
      <c r="C236" t="str">
        <f>IF('RELACIÓ DETALLADA - TVD'!$N416="x",'RELACIÓ DETALLADA - TVD'!E416,"")</f>
        <v/>
      </c>
      <c r="D236" t="str">
        <f>IF('RELACIÓ DETALLADA - TVD'!$N416="x",'RELACIÓ DETALLADA - TVD'!F416,"")</f>
        <v/>
      </c>
      <c r="E236" t="str">
        <f>IF('RELACIÓ DETALLADA - TVD'!$N416="x",'RELACIÓ DETALLADA - TVD'!G416,"")</f>
        <v/>
      </c>
      <c r="F236" t="str">
        <f>IF('RELACIÓ DETALLADA - TVD'!$N416="x",'RELACIÓ DETALLADA - TVD'!H416,"")</f>
        <v/>
      </c>
      <c r="G236" t="str">
        <f>IF('RELACIÓ DETALLADA - TVD'!$N416="x",'RELACIÓ DETALLADA - TVD'!I416,"")</f>
        <v/>
      </c>
      <c r="H236" s="33">
        <v>231</v>
      </c>
      <c r="I236" s="33"/>
      <c r="J236" s="45" t="str">
        <f t="shared" si="18"/>
        <v/>
      </c>
      <c r="K236" s="45" t="str">
        <f t="shared" si="19"/>
        <v/>
      </c>
      <c r="L236" s="45" t="str">
        <f t="shared" si="20"/>
        <v/>
      </c>
      <c r="M236" s="46" t="str">
        <f t="shared" si="21"/>
        <v/>
      </c>
      <c r="N236" s="45" t="str">
        <f t="shared" si="22"/>
        <v/>
      </c>
      <c r="O236" s="47" t="str">
        <f t="shared" si="23"/>
        <v/>
      </c>
    </row>
    <row r="237" spans="1:15" x14ac:dyDescent="0.2">
      <c r="A237" s="33" t="str">
        <f>IF(G237="","",COUNT($G$4:$G237))</f>
        <v/>
      </c>
      <c r="B237" t="str">
        <f>IF('RELACIÓ DETALLADA - TVD'!$N417="x",'RELACIÓ DETALLADA - TVD'!B417,"")</f>
        <v/>
      </c>
      <c r="C237" t="str">
        <f>IF('RELACIÓ DETALLADA - TVD'!$N417="x",'RELACIÓ DETALLADA - TVD'!E417,"")</f>
        <v/>
      </c>
      <c r="D237" t="str">
        <f>IF('RELACIÓ DETALLADA - TVD'!$N417="x",'RELACIÓ DETALLADA - TVD'!F417,"")</f>
        <v/>
      </c>
      <c r="E237" t="str">
        <f>IF('RELACIÓ DETALLADA - TVD'!$N417="x",'RELACIÓ DETALLADA - TVD'!G417,"")</f>
        <v/>
      </c>
      <c r="F237" t="str">
        <f>IF('RELACIÓ DETALLADA - TVD'!$N417="x",'RELACIÓ DETALLADA - TVD'!H417,"")</f>
        <v/>
      </c>
      <c r="G237" t="str">
        <f>IF('RELACIÓ DETALLADA - TVD'!$N417="x",'RELACIÓ DETALLADA - TVD'!I417,"")</f>
        <v/>
      </c>
      <c r="H237" s="33">
        <v>232</v>
      </c>
      <c r="I237" s="33"/>
      <c r="J237" s="45" t="str">
        <f t="shared" si="18"/>
        <v/>
      </c>
      <c r="K237" s="45" t="str">
        <f t="shared" si="19"/>
        <v/>
      </c>
      <c r="L237" s="45" t="str">
        <f t="shared" si="20"/>
        <v/>
      </c>
      <c r="M237" s="46" t="str">
        <f t="shared" si="21"/>
        <v/>
      </c>
      <c r="N237" s="45" t="str">
        <f t="shared" si="22"/>
        <v/>
      </c>
      <c r="O237" s="47" t="str">
        <f t="shared" si="23"/>
        <v/>
      </c>
    </row>
    <row r="238" spans="1:15" x14ac:dyDescent="0.2">
      <c r="A238" s="33" t="str">
        <f>IF(G238="","",COUNT($G$4:$G238))</f>
        <v/>
      </c>
      <c r="B238" t="str">
        <f>IF('RELACIÓ DETALLADA - TVD'!$N418="x",'RELACIÓ DETALLADA - TVD'!B418,"")</f>
        <v/>
      </c>
      <c r="C238" t="str">
        <f>IF('RELACIÓ DETALLADA - TVD'!$N418="x",'RELACIÓ DETALLADA - TVD'!E418,"")</f>
        <v/>
      </c>
      <c r="D238" t="str">
        <f>IF('RELACIÓ DETALLADA - TVD'!$N418="x",'RELACIÓ DETALLADA - TVD'!F418,"")</f>
        <v/>
      </c>
      <c r="E238" t="str">
        <f>IF('RELACIÓ DETALLADA - TVD'!$N418="x",'RELACIÓ DETALLADA - TVD'!G418,"")</f>
        <v/>
      </c>
      <c r="F238" t="str">
        <f>IF('RELACIÓ DETALLADA - TVD'!$N418="x",'RELACIÓ DETALLADA - TVD'!H418,"")</f>
        <v/>
      </c>
      <c r="G238" t="str">
        <f>IF('RELACIÓ DETALLADA - TVD'!$N418="x",'RELACIÓ DETALLADA - TVD'!I418,"")</f>
        <v/>
      </c>
      <c r="H238" s="33">
        <v>233</v>
      </c>
      <c r="I238" s="33"/>
      <c r="J238" s="45" t="str">
        <f t="shared" si="18"/>
        <v/>
      </c>
      <c r="K238" s="45" t="str">
        <f t="shared" si="19"/>
        <v/>
      </c>
      <c r="L238" s="45" t="str">
        <f t="shared" si="20"/>
        <v/>
      </c>
      <c r="M238" s="46" t="str">
        <f t="shared" si="21"/>
        <v/>
      </c>
      <c r="N238" s="45" t="str">
        <f t="shared" si="22"/>
        <v/>
      </c>
      <c r="O238" s="47" t="str">
        <f t="shared" si="23"/>
        <v/>
      </c>
    </row>
    <row r="239" spans="1:15" x14ac:dyDescent="0.2">
      <c r="A239" s="33" t="str">
        <f>IF(G239="","",COUNT($G$4:$G239))</f>
        <v/>
      </c>
      <c r="B239" t="str">
        <f>IF('RELACIÓ DETALLADA - TVD'!$N419="x",'RELACIÓ DETALLADA - TVD'!B419,"")</f>
        <v/>
      </c>
      <c r="C239" t="str">
        <f>IF('RELACIÓ DETALLADA - TVD'!$N419="x",'RELACIÓ DETALLADA - TVD'!E419,"")</f>
        <v/>
      </c>
      <c r="D239" t="str">
        <f>IF('RELACIÓ DETALLADA - TVD'!$N419="x",'RELACIÓ DETALLADA - TVD'!F419,"")</f>
        <v/>
      </c>
      <c r="E239" t="str">
        <f>IF('RELACIÓ DETALLADA - TVD'!$N419="x",'RELACIÓ DETALLADA - TVD'!G419,"")</f>
        <v/>
      </c>
      <c r="F239" t="str">
        <f>IF('RELACIÓ DETALLADA - TVD'!$N419="x",'RELACIÓ DETALLADA - TVD'!H419,"")</f>
        <v/>
      </c>
      <c r="G239" t="str">
        <f>IF('RELACIÓ DETALLADA - TVD'!$N419="x",'RELACIÓ DETALLADA - TVD'!I419,"")</f>
        <v/>
      </c>
      <c r="H239" s="33">
        <v>234</v>
      </c>
      <c r="I239" s="33"/>
      <c r="J239" s="45" t="str">
        <f t="shared" si="18"/>
        <v/>
      </c>
      <c r="K239" s="45" t="str">
        <f t="shared" si="19"/>
        <v/>
      </c>
      <c r="L239" s="45" t="str">
        <f t="shared" si="20"/>
        <v/>
      </c>
      <c r="M239" s="46" t="str">
        <f t="shared" si="21"/>
        <v/>
      </c>
      <c r="N239" s="45" t="str">
        <f t="shared" si="22"/>
        <v/>
      </c>
      <c r="O239" s="47" t="str">
        <f t="shared" si="23"/>
        <v/>
      </c>
    </row>
    <row r="240" spans="1:15" x14ac:dyDescent="0.2">
      <c r="A240" s="33" t="str">
        <f>IF(G240="","",COUNT($G$4:$G240))</f>
        <v/>
      </c>
      <c r="B240" t="str">
        <f>IF('RELACIÓ DETALLADA - TVD'!$N420="x",'RELACIÓ DETALLADA - TVD'!B420,"")</f>
        <v/>
      </c>
      <c r="C240" t="str">
        <f>IF('RELACIÓ DETALLADA - TVD'!$N420="x",'RELACIÓ DETALLADA - TVD'!E420,"")</f>
        <v/>
      </c>
      <c r="D240" t="str">
        <f>IF('RELACIÓ DETALLADA - TVD'!$N420="x",'RELACIÓ DETALLADA - TVD'!F420,"")</f>
        <v/>
      </c>
      <c r="E240" t="str">
        <f>IF('RELACIÓ DETALLADA - TVD'!$N420="x",'RELACIÓ DETALLADA - TVD'!G420,"")</f>
        <v/>
      </c>
      <c r="F240" t="str">
        <f>IF('RELACIÓ DETALLADA - TVD'!$N420="x",'RELACIÓ DETALLADA - TVD'!H420,"")</f>
        <v/>
      </c>
      <c r="G240" t="str">
        <f>IF('RELACIÓ DETALLADA - TVD'!$N420="x",'RELACIÓ DETALLADA - TVD'!I420,"")</f>
        <v/>
      </c>
      <c r="H240" s="33">
        <v>235</v>
      </c>
      <c r="I240" s="33"/>
      <c r="J240" s="45" t="str">
        <f t="shared" si="18"/>
        <v/>
      </c>
      <c r="K240" s="45" t="str">
        <f t="shared" si="19"/>
        <v/>
      </c>
      <c r="L240" s="45" t="str">
        <f t="shared" si="20"/>
        <v/>
      </c>
      <c r="M240" s="46" t="str">
        <f t="shared" si="21"/>
        <v/>
      </c>
      <c r="N240" s="45" t="str">
        <f t="shared" si="22"/>
        <v/>
      </c>
      <c r="O240" s="47" t="str">
        <f t="shared" si="23"/>
        <v/>
      </c>
    </row>
    <row r="241" spans="1:15" x14ac:dyDescent="0.2">
      <c r="A241" s="33" t="str">
        <f>IF(G241="","",COUNT($G$4:$G241))</f>
        <v/>
      </c>
      <c r="B241" t="str">
        <f>IF('RELACIÓ DETALLADA - TVD'!$N421="x",'RELACIÓ DETALLADA - TVD'!B421,"")</f>
        <v/>
      </c>
      <c r="C241" t="str">
        <f>IF('RELACIÓ DETALLADA - TVD'!$N421="x",'RELACIÓ DETALLADA - TVD'!E421,"")</f>
        <v/>
      </c>
      <c r="D241" t="str">
        <f>IF('RELACIÓ DETALLADA - TVD'!$N421="x",'RELACIÓ DETALLADA - TVD'!F421,"")</f>
        <v/>
      </c>
      <c r="E241" t="str">
        <f>IF('RELACIÓ DETALLADA - TVD'!$N421="x",'RELACIÓ DETALLADA - TVD'!G421,"")</f>
        <v/>
      </c>
      <c r="F241" t="str">
        <f>IF('RELACIÓ DETALLADA - TVD'!$N421="x",'RELACIÓ DETALLADA - TVD'!H421,"")</f>
        <v/>
      </c>
      <c r="G241" t="str">
        <f>IF('RELACIÓ DETALLADA - TVD'!$N421="x",'RELACIÓ DETALLADA - TVD'!I421,"")</f>
        <v/>
      </c>
      <c r="H241" s="33">
        <v>236</v>
      </c>
      <c r="I241" s="33"/>
      <c r="J241" s="45" t="str">
        <f t="shared" si="18"/>
        <v/>
      </c>
      <c r="K241" s="45" t="str">
        <f t="shared" si="19"/>
        <v/>
      </c>
      <c r="L241" s="45" t="str">
        <f t="shared" si="20"/>
        <v/>
      </c>
      <c r="M241" s="46" t="str">
        <f t="shared" si="21"/>
        <v/>
      </c>
      <c r="N241" s="45" t="str">
        <f t="shared" si="22"/>
        <v/>
      </c>
      <c r="O241" s="47" t="str">
        <f t="shared" si="23"/>
        <v/>
      </c>
    </row>
    <row r="242" spans="1:15" x14ac:dyDescent="0.2">
      <c r="A242" s="33" t="str">
        <f>IF(G242="","",COUNT($G$4:$G242))</f>
        <v/>
      </c>
      <c r="B242" t="str">
        <f>IF('RELACIÓ DETALLADA - TVD'!$N422="x",'RELACIÓ DETALLADA - TVD'!B422,"")</f>
        <v/>
      </c>
      <c r="C242" t="str">
        <f>IF('RELACIÓ DETALLADA - TVD'!$N422="x",'RELACIÓ DETALLADA - TVD'!E422,"")</f>
        <v/>
      </c>
      <c r="D242" t="str">
        <f>IF('RELACIÓ DETALLADA - TVD'!$N422="x",'RELACIÓ DETALLADA - TVD'!F422,"")</f>
        <v/>
      </c>
      <c r="E242" t="str">
        <f>IF('RELACIÓ DETALLADA - TVD'!$N422="x",'RELACIÓ DETALLADA - TVD'!G422,"")</f>
        <v/>
      </c>
      <c r="F242" t="str">
        <f>IF('RELACIÓ DETALLADA - TVD'!$N422="x",'RELACIÓ DETALLADA - TVD'!H422,"")</f>
        <v/>
      </c>
      <c r="G242" t="str">
        <f>IF('RELACIÓ DETALLADA - TVD'!$N422="x",'RELACIÓ DETALLADA - TVD'!I422,"")</f>
        <v/>
      </c>
      <c r="H242" s="33">
        <v>237</v>
      </c>
      <c r="I242" s="33"/>
      <c r="J242" s="45" t="str">
        <f t="shared" si="18"/>
        <v/>
      </c>
      <c r="K242" s="45" t="str">
        <f t="shared" si="19"/>
        <v/>
      </c>
      <c r="L242" s="45" t="str">
        <f t="shared" si="20"/>
        <v/>
      </c>
      <c r="M242" s="46" t="str">
        <f t="shared" si="21"/>
        <v/>
      </c>
      <c r="N242" s="45" t="str">
        <f t="shared" si="22"/>
        <v/>
      </c>
      <c r="O242" s="47" t="str">
        <f t="shared" si="23"/>
        <v/>
      </c>
    </row>
    <row r="243" spans="1:15" x14ac:dyDescent="0.2">
      <c r="A243" s="33" t="str">
        <f>IF(G243="","",COUNT($G$4:$G243))</f>
        <v/>
      </c>
      <c r="B243" t="str">
        <f>IF('RELACIÓ DETALLADA - TVD'!$N423="x",'RELACIÓ DETALLADA - TVD'!B423,"")</f>
        <v/>
      </c>
      <c r="C243" t="str">
        <f>IF('RELACIÓ DETALLADA - TVD'!$N423="x",'RELACIÓ DETALLADA - TVD'!E423,"")</f>
        <v/>
      </c>
      <c r="D243" t="str">
        <f>IF('RELACIÓ DETALLADA - TVD'!$N423="x",'RELACIÓ DETALLADA - TVD'!F423,"")</f>
        <v/>
      </c>
      <c r="E243" t="str">
        <f>IF('RELACIÓ DETALLADA - TVD'!$N423="x",'RELACIÓ DETALLADA - TVD'!G423,"")</f>
        <v/>
      </c>
      <c r="F243" t="str">
        <f>IF('RELACIÓ DETALLADA - TVD'!$N423="x",'RELACIÓ DETALLADA - TVD'!H423,"")</f>
        <v/>
      </c>
      <c r="G243" t="str">
        <f>IF('RELACIÓ DETALLADA - TVD'!$N423="x",'RELACIÓ DETALLADA - TVD'!I423,"")</f>
        <v/>
      </c>
      <c r="H243" s="33">
        <v>238</v>
      </c>
      <c r="I243" s="33"/>
      <c r="J243" s="45" t="str">
        <f t="shared" si="18"/>
        <v/>
      </c>
      <c r="K243" s="45" t="str">
        <f t="shared" si="19"/>
        <v/>
      </c>
      <c r="L243" s="45" t="str">
        <f t="shared" si="20"/>
        <v/>
      </c>
      <c r="M243" s="46" t="str">
        <f t="shared" si="21"/>
        <v/>
      </c>
      <c r="N243" s="45" t="str">
        <f t="shared" si="22"/>
        <v/>
      </c>
      <c r="O243" s="47" t="str">
        <f t="shared" si="23"/>
        <v/>
      </c>
    </row>
    <row r="244" spans="1:15" x14ac:dyDescent="0.2">
      <c r="A244" s="33" t="str">
        <f>IF(G244="","",COUNT($G$4:$G244))</f>
        <v/>
      </c>
      <c r="B244" t="str">
        <f>IF('RELACIÓ DETALLADA - TVD'!$N424="x",'RELACIÓ DETALLADA - TVD'!B424,"")</f>
        <v/>
      </c>
      <c r="C244" t="str">
        <f>IF('RELACIÓ DETALLADA - TVD'!$N424="x",'RELACIÓ DETALLADA - TVD'!E424,"")</f>
        <v/>
      </c>
      <c r="D244" t="str">
        <f>IF('RELACIÓ DETALLADA - TVD'!$N424="x",'RELACIÓ DETALLADA - TVD'!F424,"")</f>
        <v/>
      </c>
      <c r="E244" t="str">
        <f>IF('RELACIÓ DETALLADA - TVD'!$N424="x",'RELACIÓ DETALLADA - TVD'!G424,"")</f>
        <v/>
      </c>
      <c r="F244" t="str">
        <f>IF('RELACIÓ DETALLADA - TVD'!$N424="x",'RELACIÓ DETALLADA - TVD'!H424,"")</f>
        <v/>
      </c>
      <c r="G244" t="str">
        <f>IF('RELACIÓ DETALLADA - TVD'!$N424="x",'RELACIÓ DETALLADA - TVD'!I424,"")</f>
        <v/>
      </c>
      <c r="H244" s="33">
        <v>239</v>
      </c>
      <c r="I244" s="33"/>
      <c r="J244" s="45" t="str">
        <f t="shared" si="18"/>
        <v/>
      </c>
      <c r="K244" s="45" t="str">
        <f t="shared" si="19"/>
        <v/>
      </c>
      <c r="L244" s="45" t="str">
        <f t="shared" si="20"/>
        <v/>
      </c>
      <c r="M244" s="46" t="str">
        <f t="shared" si="21"/>
        <v/>
      </c>
      <c r="N244" s="45" t="str">
        <f t="shared" si="22"/>
        <v/>
      </c>
      <c r="O244" s="47" t="str">
        <f t="shared" si="23"/>
        <v/>
      </c>
    </row>
    <row r="245" spans="1:15" x14ac:dyDescent="0.2">
      <c r="A245" s="33" t="str">
        <f>IF(G245="","",COUNT($G$4:$G245))</f>
        <v/>
      </c>
      <c r="B245" t="str">
        <f>IF('RELACIÓ DETALLADA - TVD'!$N425="x",'RELACIÓ DETALLADA - TVD'!B425,"")</f>
        <v/>
      </c>
      <c r="C245" t="str">
        <f>IF('RELACIÓ DETALLADA - TVD'!$N425="x",'RELACIÓ DETALLADA - TVD'!E425,"")</f>
        <v/>
      </c>
      <c r="D245" t="str">
        <f>IF('RELACIÓ DETALLADA - TVD'!$N425="x",'RELACIÓ DETALLADA - TVD'!F425,"")</f>
        <v/>
      </c>
      <c r="E245" t="str">
        <f>IF('RELACIÓ DETALLADA - TVD'!$N425="x",'RELACIÓ DETALLADA - TVD'!G425,"")</f>
        <v/>
      </c>
      <c r="F245" t="str">
        <f>IF('RELACIÓ DETALLADA - TVD'!$N425="x",'RELACIÓ DETALLADA - TVD'!H425,"")</f>
        <v/>
      </c>
      <c r="G245" t="str">
        <f>IF('RELACIÓ DETALLADA - TVD'!$N425="x",'RELACIÓ DETALLADA - TVD'!I425,"")</f>
        <v/>
      </c>
      <c r="H245" s="33">
        <v>240</v>
      </c>
      <c r="I245" s="33"/>
      <c r="J245" s="45" t="str">
        <f t="shared" si="18"/>
        <v/>
      </c>
      <c r="K245" s="45" t="str">
        <f t="shared" si="19"/>
        <v/>
      </c>
      <c r="L245" s="45" t="str">
        <f t="shared" si="20"/>
        <v/>
      </c>
      <c r="M245" s="46" t="str">
        <f t="shared" si="21"/>
        <v/>
      </c>
      <c r="N245" s="45" t="str">
        <f t="shared" si="22"/>
        <v/>
      </c>
      <c r="O245" s="47" t="str">
        <f t="shared" si="23"/>
        <v/>
      </c>
    </row>
    <row r="246" spans="1:15" x14ac:dyDescent="0.2">
      <c r="A246" s="33" t="str">
        <f>IF(G246="","",COUNT($G$4:$G246))</f>
        <v/>
      </c>
      <c r="B246" t="str">
        <f>IF('RELACIÓ DETALLADA - TVD'!$N426="x",'RELACIÓ DETALLADA - TVD'!B426,"")</f>
        <v/>
      </c>
      <c r="C246" t="str">
        <f>IF('RELACIÓ DETALLADA - TVD'!$N426="x",'RELACIÓ DETALLADA - TVD'!E426,"")</f>
        <v/>
      </c>
      <c r="D246" t="str">
        <f>IF('RELACIÓ DETALLADA - TVD'!$N426="x",'RELACIÓ DETALLADA - TVD'!F426,"")</f>
        <v/>
      </c>
      <c r="E246" t="str">
        <f>IF('RELACIÓ DETALLADA - TVD'!$N426="x",'RELACIÓ DETALLADA - TVD'!G426,"")</f>
        <v/>
      </c>
      <c r="F246" t="str">
        <f>IF('RELACIÓ DETALLADA - TVD'!$N426="x",'RELACIÓ DETALLADA - TVD'!H426,"")</f>
        <v/>
      </c>
      <c r="G246" t="str">
        <f>IF('RELACIÓ DETALLADA - TVD'!$N426="x",'RELACIÓ DETALLADA - TVD'!I426,"")</f>
        <v/>
      </c>
      <c r="H246" s="33">
        <v>241</v>
      </c>
      <c r="I246" s="33"/>
      <c r="J246" s="45" t="str">
        <f t="shared" si="18"/>
        <v/>
      </c>
      <c r="K246" s="45" t="str">
        <f t="shared" si="19"/>
        <v/>
      </c>
      <c r="L246" s="45" t="str">
        <f t="shared" si="20"/>
        <v/>
      </c>
      <c r="M246" s="46" t="str">
        <f t="shared" si="21"/>
        <v/>
      </c>
      <c r="N246" s="45" t="str">
        <f t="shared" si="22"/>
        <v/>
      </c>
      <c r="O246" s="47" t="str">
        <f t="shared" si="23"/>
        <v/>
      </c>
    </row>
    <row r="247" spans="1:15" x14ac:dyDescent="0.2">
      <c r="A247" s="33" t="str">
        <f>IF(G247="","",COUNT($G$4:$G247))</f>
        <v/>
      </c>
      <c r="B247" t="str">
        <f>IF('RELACIÓ DETALLADA - TVD'!$N427="x",'RELACIÓ DETALLADA - TVD'!B427,"")</f>
        <v/>
      </c>
      <c r="C247" t="str">
        <f>IF('RELACIÓ DETALLADA - TVD'!$N427="x",'RELACIÓ DETALLADA - TVD'!E427,"")</f>
        <v/>
      </c>
      <c r="D247" t="str">
        <f>IF('RELACIÓ DETALLADA - TVD'!$N427="x",'RELACIÓ DETALLADA - TVD'!F427,"")</f>
        <v/>
      </c>
      <c r="E247" t="str">
        <f>IF('RELACIÓ DETALLADA - TVD'!$N427="x",'RELACIÓ DETALLADA - TVD'!G427,"")</f>
        <v/>
      </c>
      <c r="F247" t="str">
        <f>IF('RELACIÓ DETALLADA - TVD'!$N427="x",'RELACIÓ DETALLADA - TVD'!H427,"")</f>
        <v/>
      </c>
      <c r="G247" t="str">
        <f>IF('RELACIÓ DETALLADA - TVD'!$N427="x",'RELACIÓ DETALLADA - TVD'!I427,"")</f>
        <v/>
      </c>
      <c r="H247" s="33">
        <v>242</v>
      </c>
      <c r="I247" s="33"/>
      <c r="J247" s="45" t="str">
        <f t="shared" si="18"/>
        <v/>
      </c>
      <c r="K247" s="45" t="str">
        <f t="shared" si="19"/>
        <v/>
      </c>
      <c r="L247" s="45" t="str">
        <f t="shared" si="20"/>
        <v/>
      </c>
      <c r="M247" s="46" t="str">
        <f t="shared" si="21"/>
        <v/>
      </c>
      <c r="N247" s="45" t="str">
        <f t="shared" si="22"/>
        <v/>
      </c>
      <c r="O247" s="47" t="str">
        <f t="shared" si="23"/>
        <v/>
      </c>
    </row>
    <row r="248" spans="1:15" x14ac:dyDescent="0.2">
      <c r="A248" s="33" t="str">
        <f>IF(G248="","",COUNT($G$4:$G248))</f>
        <v/>
      </c>
      <c r="B248" t="str">
        <f>IF('RELACIÓ DETALLADA - TVD'!$N437="x",'RELACIÓ DETALLADA - TVD'!B437,"")</f>
        <v/>
      </c>
      <c r="C248" t="str">
        <f>IF('RELACIÓ DETALLADA - TVD'!$N437="x",'RELACIÓ DETALLADA - TVD'!E437,"")</f>
        <v/>
      </c>
      <c r="D248" t="str">
        <f>IF('RELACIÓ DETALLADA - TVD'!$N437="x",'RELACIÓ DETALLADA - TVD'!F437,"")</f>
        <v/>
      </c>
      <c r="E248" t="str">
        <f>IF('RELACIÓ DETALLADA - TVD'!$N437="x",'RELACIÓ DETALLADA - TVD'!G437,"")</f>
        <v/>
      </c>
      <c r="F248" t="str">
        <f>IF('RELACIÓ DETALLADA - TVD'!$N437="x",'RELACIÓ DETALLADA - TVD'!H437,"")</f>
        <v/>
      </c>
      <c r="G248" t="str">
        <f>IF('RELACIÓ DETALLADA - TVD'!$N437="x",'RELACIÓ DETALLADA - TVD'!I437,"")</f>
        <v/>
      </c>
      <c r="H248" s="33">
        <v>243</v>
      </c>
      <c r="I248" s="33"/>
      <c r="J248" s="45" t="str">
        <f t="shared" si="18"/>
        <v/>
      </c>
      <c r="K248" s="45" t="str">
        <f t="shared" si="19"/>
        <v/>
      </c>
      <c r="L248" s="45" t="str">
        <f t="shared" si="20"/>
        <v/>
      </c>
      <c r="M248" s="46" t="str">
        <f t="shared" si="21"/>
        <v/>
      </c>
      <c r="N248" s="45" t="str">
        <f t="shared" si="22"/>
        <v/>
      </c>
      <c r="O248" s="47" t="str">
        <f t="shared" si="23"/>
        <v/>
      </c>
    </row>
    <row r="249" spans="1:15" x14ac:dyDescent="0.2">
      <c r="A249" s="33" t="str">
        <f>IF(G249="","",COUNT($G$4:$G249))</f>
        <v/>
      </c>
      <c r="B249" t="str">
        <f>IF('RELACIÓ DETALLADA - TVD'!$N438="x",'RELACIÓ DETALLADA - TVD'!B438,"")</f>
        <v/>
      </c>
      <c r="C249" t="str">
        <f>IF('RELACIÓ DETALLADA - TVD'!$N438="x",'RELACIÓ DETALLADA - TVD'!E438,"")</f>
        <v/>
      </c>
      <c r="D249" t="str">
        <f>IF('RELACIÓ DETALLADA - TVD'!$N438="x",'RELACIÓ DETALLADA - TVD'!F438,"")</f>
        <v/>
      </c>
      <c r="E249" t="str">
        <f>IF('RELACIÓ DETALLADA - TVD'!$N438="x",'RELACIÓ DETALLADA - TVD'!G438,"")</f>
        <v/>
      </c>
      <c r="F249" t="str">
        <f>IF('RELACIÓ DETALLADA - TVD'!$N438="x",'RELACIÓ DETALLADA - TVD'!H438,"")</f>
        <v/>
      </c>
      <c r="G249" t="str">
        <f>IF('RELACIÓ DETALLADA - TVD'!$N438="x",'RELACIÓ DETALLADA - TVD'!I438,"")</f>
        <v/>
      </c>
      <c r="H249" s="33">
        <v>244</v>
      </c>
      <c r="I249" s="33"/>
      <c r="J249" s="45" t="str">
        <f t="shared" si="18"/>
        <v/>
      </c>
      <c r="K249" s="45" t="str">
        <f t="shared" si="19"/>
        <v/>
      </c>
      <c r="L249" s="45" t="str">
        <f t="shared" si="20"/>
        <v/>
      </c>
      <c r="M249" s="46" t="str">
        <f t="shared" si="21"/>
        <v/>
      </c>
      <c r="N249" s="45" t="str">
        <f t="shared" si="22"/>
        <v/>
      </c>
      <c r="O249" s="47" t="str">
        <f t="shared" si="23"/>
        <v/>
      </c>
    </row>
    <row r="250" spans="1:15" x14ac:dyDescent="0.2">
      <c r="A250" s="33" t="str">
        <f>IF(G250="","",COUNT($G$4:$G250))</f>
        <v/>
      </c>
      <c r="B250" t="str">
        <f>IF('RELACIÓ DETALLADA - TVD'!$N439="x",'RELACIÓ DETALLADA - TVD'!B439,"")</f>
        <v/>
      </c>
      <c r="C250" t="str">
        <f>IF('RELACIÓ DETALLADA - TVD'!$N439="x",'RELACIÓ DETALLADA - TVD'!E439,"")</f>
        <v/>
      </c>
      <c r="D250" t="str">
        <f>IF('RELACIÓ DETALLADA - TVD'!$N439="x",'RELACIÓ DETALLADA - TVD'!F439,"")</f>
        <v/>
      </c>
      <c r="E250" t="str">
        <f>IF('RELACIÓ DETALLADA - TVD'!$N439="x",'RELACIÓ DETALLADA - TVD'!G439,"")</f>
        <v/>
      </c>
      <c r="F250" t="str">
        <f>IF('RELACIÓ DETALLADA - TVD'!$N439="x",'RELACIÓ DETALLADA - TVD'!H439,"")</f>
        <v/>
      </c>
      <c r="G250" t="str">
        <f>IF('RELACIÓ DETALLADA - TVD'!$N439="x",'RELACIÓ DETALLADA - TVD'!I439,"")</f>
        <v/>
      </c>
      <c r="H250" s="33">
        <v>245</v>
      </c>
      <c r="I250" s="33"/>
      <c r="J250" s="45" t="str">
        <f t="shared" si="18"/>
        <v/>
      </c>
      <c r="K250" s="45" t="str">
        <f t="shared" si="19"/>
        <v/>
      </c>
      <c r="L250" s="45" t="str">
        <f t="shared" si="20"/>
        <v/>
      </c>
      <c r="M250" s="46" t="str">
        <f t="shared" si="21"/>
        <v/>
      </c>
      <c r="N250" s="45" t="str">
        <f t="shared" si="22"/>
        <v/>
      </c>
      <c r="O250" s="47" t="str">
        <f t="shared" si="23"/>
        <v/>
      </c>
    </row>
    <row r="251" spans="1:15" x14ac:dyDescent="0.2">
      <c r="A251" s="33" t="str">
        <f>IF(G251="","",COUNT($G$4:$G251))</f>
        <v/>
      </c>
      <c r="B251" t="str">
        <f>IF('RELACIÓ DETALLADA - TVD'!$N440="x",'RELACIÓ DETALLADA - TVD'!B440,"")</f>
        <v/>
      </c>
      <c r="C251" t="str">
        <f>IF('RELACIÓ DETALLADA - TVD'!$N440="x",'RELACIÓ DETALLADA - TVD'!E440,"")</f>
        <v/>
      </c>
      <c r="D251" t="str">
        <f>IF('RELACIÓ DETALLADA - TVD'!$N440="x",'RELACIÓ DETALLADA - TVD'!F440,"")</f>
        <v/>
      </c>
      <c r="E251" t="str">
        <f>IF('RELACIÓ DETALLADA - TVD'!$N440="x",'RELACIÓ DETALLADA - TVD'!G440,"")</f>
        <v/>
      </c>
      <c r="F251" t="str">
        <f>IF('RELACIÓ DETALLADA - TVD'!$N440="x",'RELACIÓ DETALLADA - TVD'!H440,"")</f>
        <v/>
      </c>
      <c r="G251" t="str">
        <f>IF('RELACIÓ DETALLADA - TVD'!$N440="x",'RELACIÓ DETALLADA - TVD'!I440,"")</f>
        <v/>
      </c>
      <c r="H251" s="33">
        <v>246</v>
      </c>
      <c r="I251" s="33"/>
      <c r="J251" s="45" t="str">
        <f t="shared" si="18"/>
        <v/>
      </c>
      <c r="K251" s="45" t="str">
        <f t="shared" si="19"/>
        <v/>
      </c>
      <c r="L251" s="45" t="str">
        <f t="shared" si="20"/>
        <v/>
      </c>
      <c r="M251" s="46" t="str">
        <f t="shared" si="21"/>
        <v/>
      </c>
      <c r="N251" s="45" t="str">
        <f t="shared" si="22"/>
        <v/>
      </c>
      <c r="O251" s="47" t="str">
        <f t="shared" si="23"/>
        <v/>
      </c>
    </row>
    <row r="252" spans="1:15" x14ac:dyDescent="0.2">
      <c r="A252" s="33" t="str">
        <f>IF(G252="","",COUNT($G$4:$G252))</f>
        <v/>
      </c>
      <c r="B252" t="str">
        <f>IF('RELACIÓ DETALLADA - TVD'!$N441="x",'RELACIÓ DETALLADA - TVD'!B441,"")</f>
        <v/>
      </c>
      <c r="C252" t="str">
        <f>IF('RELACIÓ DETALLADA - TVD'!$N441="x",'RELACIÓ DETALLADA - TVD'!E441,"")</f>
        <v/>
      </c>
      <c r="D252" t="str">
        <f>IF('RELACIÓ DETALLADA - TVD'!$N441="x",'RELACIÓ DETALLADA - TVD'!F441,"")</f>
        <v/>
      </c>
      <c r="E252" t="str">
        <f>IF('RELACIÓ DETALLADA - TVD'!$N441="x",'RELACIÓ DETALLADA - TVD'!G441,"")</f>
        <v/>
      </c>
      <c r="F252" t="str">
        <f>IF('RELACIÓ DETALLADA - TVD'!$N441="x",'RELACIÓ DETALLADA - TVD'!H441,"")</f>
        <v/>
      </c>
      <c r="G252" t="str">
        <f>IF('RELACIÓ DETALLADA - TVD'!$N441="x",'RELACIÓ DETALLADA - TVD'!I441,"")</f>
        <v/>
      </c>
      <c r="H252" s="33">
        <v>247</v>
      </c>
      <c r="I252" s="33"/>
      <c r="J252" s="45" t="str">
        <f t="shared" si="18"/>
        <v/>
      </c>
      <c r="K252" s="45" t="str">
        <f t="shared" si="19"/>
        <v/>
      </c>
      <c r="L252" s="45" t="str">
        <f t="shared" si="20"/>
        <v/>
      </c>
      <c r="M252" s="46" t="str">
        <f t="shared" si="21"/>
        <v/>
      </c>
      <c r="N252" s="45" t="str">
        <f t="shared" si="22"/>
        <v/>
      </c>
      <c r="O252" s="47" t="str">
        <f t="shared" si="23"/>
        <v/>
      </c>
    </row>
    <row r="253" spans="1:15" x14ac:dyDescent="0.2">
      <c r="A253" s="33" t="str">
        <f>IF(G253="","",COUNT($G$4:$G253))</f>
        <v/>
      </c>
      <c r="B253" t="str">
        <f>IF('RELACIÓ DETALLADA - TVD'!$N442="x",'RELACIÓ DETALLADA - TVD'!B442,"")</f>
        <v/>
      </c>
      <c r="C253" t="str">
        <f>IF('RELACIÓ DETALLADA - TVD'!$N442="x",'RELACIÓ DETALLADA - TVD'!E442,"")</f>
        <v/>
      </c>
      <c r="D253" t="str">
        <f>IF('RELACIÓ DETALLADA - TVD'!$N442="x",'RELACIÓ DETALLADA - TVD'!F442,"")</f>
        <v/>
      </c>
      <c r="E253" t="str">
        <f>IF('RELACIÓ DETALLADA - TVD'!$N442="x",'RELACIÓ DETALLADA - TVD'!G442,"")</f>
        <v/>
      </c>
      <c r="F253" t="str">
        <f>IF('RELACIÓ DETALLADA - TVD'!$N442="x",'RELACIÓ DETALLADA - TVD'!H442,"")</f>
        <v/>
      </c>
      <c r="G253" t="str">
        <f>IF('RELACIÓ DETALLADA - TVD'!$N442="x",'RELACIÓ DETALLADA - TVD'!I442,"")</f>
        <v/>
      </c>
      <c r="H253" s="33">
        <v>248</v>
      </c>
      <c r="I253" s="33"/>
      <c r="J253" s="45" t="str">
        <f t="shared" si="18"/>
        <v/>
      </c>
      <c r="K253" s="45" t="str">
        <f t="shared" si="19"/>
        <v/>
      </c>
      <c r="L253" s="45" t="str">
        <f t="shared" si="20"/>
        <v/>
      </c>
      <c r="M253" s="46" t="str">
        <f t="shared" si="21"/>
        <v/>
      </c>
      <c r="N253" s="45" t="str">
        <f t="shared" si="22"/>
        <v/>
      </c>
      <c r="O253" s="47" t="str">
        <f t="shared" si="23"/>
        <v/>
      </c>
    </row>
    <row r="254" spans="1:15" x14ac:dyDescent="0.2">
      <c r="A254" s="33" t="str">
        <f>IF(G254="","",COUNT($G$4:$G254))</f>
        <v/>
      </c>
      <c r="B254" t="str">
        <f>IF('RELACIÓ DETALLADA - TVD'!$N443="x",'RELACIÓ DETALLADA - TVD'!B443,"")</f>
        <v/>
      </c>
      <c r="C254" t="str">
        <f>IF('RELACIÓ DETALLADA - TVD'!$N443="x",'RELACIÓ DETALLADA - TVD'!E443,"")</f>
        <v/>
      </c>
      <c r="D254" t="str">
        <f>IF('RELACIÓ DETALLADA - TVD'!$N443="x",'RELACIÓ DETALLADA - TVD'!F443,"")</f>
        <v/>
      </c>
      <c r="E254" t="str">
        <f>IF('RELACIÓ DETALLADA - TVD'!$N443="x",'RELACIÓ DETALLADA - TVD'!G443,"")</f>
        <v/>
      </c>
      <c r="F254" t="str">
        <f>IF('RELACIÓ DETALLADA - TVD'!$N443="x",'RELACIÓ DETALLADA - TVD'!H443,"")</f>
        <v/>
      </c>
      <c r="G254" t="str">
        <f>IF('RELACIÓ DETALLADA - TVD'!$N443="x",'RELACIÓ DETALLADA - TVD'!I443,"")</f>
        <v/>
      </c>
      <c r="H254" s="33">
        <v>249</v>
      </c>
      <c r="I254" s="33"/>
      <c r="J254" s="45" t="str">
        <f t="shared" si="18"/>
        <v/>
      </c>
      <c r="K254" s="45" t="str">
        <f t="shared" si="19"/>
        <v/>
      </c>
      <c r="L254" s="45" t="str">
        <f t="shared" si="20"/>
        <v/>
      </c>
      <c r="M254" s="46" t="str">
        <f t="shared" si="21"/>
        <v/>
      </c>
      <c r="N254" s="45" t="str">
        <f t="shared" si="22"/>
        <v/>
      </c>
      <c r="O254" s="47" t="str">
        <f t="shared" si="23"/>
        <v/>
      </c>
    </row>
    <row r="255" spans="1:15" x14ac:dyDescent="0.2">
      <c r="A255" s="33" t="str">
        <f>IF(G255="","",COUNT($G$4:$G255))</f>
        <v/>
      </c>
      <c r="B255" t="str">
        <f>IF('RELACIÓ DETALLADA - TVD'!$N444="x",'RELACIÓ DETALLADA - TVD'!B444,"")</f>
        <v/>
      </c>
      <c r="C255" t="str">
        <f>IF('RELACIÓ DETALLADA - TVD'!$N444="x",'RELACIÓ DETALLADA - TVD'!E444,"")</f>
        <v/>
      </c>
      <c r="D255" t="str">
        <f>IF('RELACIÓ DETALLADA - TVD'!$N444="x",'RELACIÓ DETALLADA - TVD'!F444,"")</f>
        <v/>
      </c>
      <c r="E255" t="str">
        <f>IF('RELACIÓ DETALLADA - TVD'!$N444="x",'RELACIÓ DETALLADA - TVD'!G444,"")</f>
        <v/>
      </c>
      <c r="F255" t="str">
        <f>IF('RELACIÓ DETALLADA - TVD'!$N444="x",'RELACIÓ DETALLADA - TVD'!H444,"")</f>
        <v/>
      </c>
      <c r="G255" t="str">
        <f>IF('RELACIÓ DETALLADA - TVD'!$N444="x",'RELACIÓ DETALLADA - TVD'!I444,"")</f>
        <v/>
      </c>
      <c r="H255" s="33">
        <v>250</v>
      </c>
      <c r="I255" s="33"/>
      <c r="J255" s="45" t="str">
        <f t="shared" si="18"/>
        <v/>
      </c>
      <c r="K255" s="45" t="str">
        <f t="shared" si="19"/>
        <v/>
      </c>
      <c r="L255" s="45" t="str">
        <f t="shared" si="20"/>
        <v/>
      </c>
      <c r="M255" s="46" t="str">
        <f t="shared" si="21"/>
        <v/>
      </c>
      <c r="N255" s="45" t="str">
        <f t="shared" si="22"/>
        <v/>
      </c>
      <c r="O255" s="47" t="str">
        <f t="shared" si="23"/>
        <v/>
      </c>
    </row>
    <row r="256" spans="1:15" x14ac:dyDescent="0.2">
      <c r="A256" s="33" t="str">
        <f>IF(G256="","",COUNT($G$4:$G256))</f>
        <v/>
      </c>
      <c r="B256" t="str">
        <f>IF('RELACIÓ DETALLADA - TVD'!$N445="x",'RELACIÓ DETALLADA - TVD'!B445,"")</f>
        <v/>
      </c>
      <c r="C256" t="str">
        <f>IF('RELACIÓ DETALLADA - TVD'!$N445="x",'RELACIÓ DETALLADA - TVD'!E445,"")</f>
        <v/>
      </c>
      <c r="D256" t="str">
        <f>IF('RELACIÓ DETALLADA - TVD'!$N445="x",'RELACIÓ DETALLADA - TVD'!F445,"")</f>
        <v/>
      </c>
      <c r="E256" t="str">
        <f>IF('RELACIÓ DETALLADA - TVD'!$N445="x",'RELACIÓ DETALLADA - TVD'!G445,"")</f>
        <v/>
      </c>
      <c r="F256" t="str">
        <f>IF('RELACIÓ DETALLADA - TVD'!$N445="x",'RELACIÓ DETALLADA - TVD'!H445,"")</f>
        <v/>
      </c>
      <c r="G256" t="str">
        <f>IF('RELACIÓ DETALLADA - TVD'!$N445="x",'RELACIÓ DETALLADA - TVD'!I445,"")</f>
        <v/>
      </c>
      <c r="H256" s="33">
        <v>251</v>
      </c>
      <c r="I256" s="33"/>
      <c r="J256" s="45" t="str">
        <f t="shared" si="18"/>
        <v/>
      </c>
      <c r="K256" s="45" t="str">
        <f t="shared" si="19"/>
        <v/>
      </c>
      <c r="L256" s="45" t="str">
        <f t="shared" si="20"/>
        <v/>
      </c>
      <c r="M256" s="46" t="str">
        <f t="shared" si="21"/>
        <v/>
      </c>
      <c r="N256" s="45" t="str">
        <f t="shared" si="22"/>
        <v/>
      </c>
      <c r="O256" s="47" t="str">
        <f t="shared" si="23"/>
        <v/>
      </c>
    </row>
    <row r="257" spans="1:15" x14ac:dyDescent="0.2">
      <c r="A257" s="33" t="str">
        <f>IF(G257="","",COUNT($G$4:$G257))</f>
        <v/>
      </c>
      <c r="B257" t="str">
        <f>IF('RELACIÓ DETALLADA - TVD'!$N446="x",'RELACIÓ DETALLADA - TVD'!B446,"")</f>
        <v/>
      </c>
      <c r="C257" t="str">
        <f>IF('RELACIÓ DETALLADA - TVD'!$N446="x",'RELACIÓ DETALLADA - TVD'!E446,"")</f>
        <v/>
      </c>
      <c r="D257" t="str">
        <f>IF('RELACIÓ DETALLADA - TVD'!$N446="x",'RELACIÓ DETALLADA - TVD'!F446,"")</f>
        <v/>
      </c>
      <c r="E257" t="str">
        <f>IF('RELACIÓ DETALLADA - TVD'!$N446="x",'RELACIÓ DETALLADA - TVD'!G446,"")</f>
        <v/>
      </c>
      <c r="F257" t="str">
        <f>IF('RELACIÓ DETALLADA - TVD'!$N446="x",'RELACIÓ DETALLADA - TVD'!H446,"")</f>
        <v/>
      </c>
      <c r="G257" t="str">
        <f>IF('RELACIÓ DETALLADA - TVD'!$N446="x",'RELACIÓ DETALLADA - TVD'!I446,"")</f>
        <v/>
      </c>
      <c r="H257" s="33">
        <v>252</v>
      </c>
      <c r="I257" s="33"/>
      <c r="J257" s="45" t="str">
        <f t="shared" si="18"/>
        <v/>
      </c>
      <c r="K257" s="45" t="str">
        <f t="shared" si="19"/>
        <v/>
      </c>
      <c r="L257" s="45" t="str">
        <f t="shared" si="20"/>
        <v/>
      </c>
      <c r="M257" s="46" t="str">
        <f t="shared" si="21"/>
        <v/>
      </c>
      <c r="N257" s="45" t="str">
        <f t="shared" si="22"/>
        <v/>
      </c>
      <c r="O257" s="47" t="str">
        <f t="shared" si="23"/>
        <v/>
      </c>
    </row>
    <row r="258" spans="1:15" x14ac:dyDescent="0.2">
      <c r="A258" s="33" t="str">
        <f>IF(G258="","",COUNT($G$4:$G258))</f>
        <v/>
      </c>
      <c r="B258" t="str">
        <f>IF('RELACIÓ DETALLADA - TVD'!$N447="x",'RELACIÓ DETALLADA - TVD'!B447,"")</f>
        <v/>
      </c>
      <c r="C258" t="str">
        <f>IF('RELACIÓ DETALLADA - TVD'!$N447="x",'RELACIÓ DETALLADA - TVD'!E447,"")</f>
        <v/>
      </c>
      <c r="D258" t="str">
        <f>IF('RELACIÓ DETALLADA - TVD'!$N447="x",'RELACIÓ DETALLADA - TVD'!F447,"")</f>
        <v/>
      </c>
      <c r="E258" t="str">
        <f>IF('RELACIÓ DETALLADA - TVD'!$N447="x",'RELACIÓ DETALLADA - TVD'!G447,"")</f>
        <v/>
      </c>
      <c r="F258" t="str">
        <f>IF('RELACIÓ DETALLADA - TVD'!$N447="x",'RELACIÓ DETALLADA - TVD'!H447,"")</f>
        <v/>
      </c>
      <c r="G258" t="str">
        <f>IF('RELACIÓ DETALLADA - TVD'!$N447="x",'RELACIÓ DETALLADA - TVD'!I447,"")</f>
        <v/>
      </c>
      <c r="H258" s="33">
        <v>253</v>
      </c>
      <c r="I258" s="33"/>
      <c r="J258" s="45" t="str">
        <f t="shared" si="18"/>
        <v/>
      </c>
      <c r="K258" s="45" t="str">
        <f t="shared" si="19"/>
        <v/>
      </c>
      <c r="L258" s="45" t="str">
        <f t="shared" si="20"/>
        <v/>
      </c>
      <c r="M258" s="46" t="str">
        <f t="shared" si="21"/>
        <v/>
      </c>
      <c r="N258" s="45" t="str">
        <f t="shared" si="22"/>
        <v/>
      </c>
      <c r="O258" s="47" t="str">
        <f t="shared" si="23"/>
        <v/>
      </c>
    </row>
    <row r="259" spans="1:15" x14ac:dyDescent="0.2">
      <c r="A259" s="33" t="str">
        <f>IF(G259="","",COUNT($G$4:$G259))</f>
        <v/>
      </c>
      <c r="B259" t="str">
        <f>IF('RELACIÓ DETALLADA - TVD'!$N448="x",'RELACIÓ DETALLADA - TVD'!B448,"")</f>
        <v/>
      </c>
      <c r="C259" t="str">
        <f>IF('RELACIÓ DETALLADA - TVD'!$N448="x",'RELACIÓ DETALLADA - TVD'!E448,"")</f>
        <v/>
      </c>
      <c r="D259" t="str">
        <f>IF('RELACIÓ DETALLADA - TVD'!$N448="x",'RELACIÓ DETALLADA - TVD'!F448,"")</f>
        <v/>
      </c>
      <c r="E259" t="str">
        <f>IF('RELACIÓ DETALLADA - TVD'!$N448="x",'RELACIÓ DETALLADA - TVD'!G448,"")</f>
        <v/>
      </c>
      <c r="F259" t="str">
        <f>IF('RELACIÓ DETALLADA - TVD'!$N448="x",'RELACIÓ DETALLADA - TVD'!H448,"")</f>
        <v/>
      </c>
      <c r="G259" t="str">
        <f>IF('RELACIÓ DETALLADA - TVD'!$N448="x",'RELACIÓ DETALLADA - TVD'!I448,"")</f>
        <v/>
      </c>
      <c r="H259" s="33">
        <v>254</v>
      </c>
      <c r="I259" s="33"/>
      <c r="J259" s="45" t="str">
        <f t="shared" si="18"/>
        <v/>
      </c>
      <c r="K259" s="45" t="str">
        <f t="shared" si="19"/>
        <v/>
      </c>
      <c r="L259" s="45" t="str">
        <f t="shared" si="20"/>
        <v/>
      </c>
      <c r="M259" s="46" t="str">
        <f t="shared" si="21"/>
        <v/>
      </c>
      <c r="N259" s="45" t="str">
        <f t="shared" si="22"/>
        <v/>
      </c>
      <c r="O259" s="47" t="str">
        <f t="shared" si="23"/>
        <v/>
      </c>
    </row>
    <row r="260" spans="1:15" x14ac:dyDescent="0.2">
      <c r="A260" s="33" t="str">
        <f>IF(G260="","",COUNT($G$4:$G260))</f>
        <v/>
      </c>
      <c r="B260" t="str">
        <f>IF('RELACIÓ DETALLADA - TVD'!$N456="x",'RELACIÓ DETALLADA - TVD'!B456,"")</f>
        <v/>
      </c>
      <c r="C260" t="str">
        <f>IF('RELACIÓ DETALLADA - TVD'!$N456="x",'RELACIÓ DETALLADA - TVD'!E456,"")</f>
        <v/>
      </c>
      <c r="D260" t="str">
        <f>IF('RELACIÓ DETALLADA - TVD'!$N456="x",'RELACIÓ DETALLADA - TVD'!F456,"")</f>
        <v/>
      </c>
      <c r="E260" t="str">
        <f>IF('RELACIÓ DETALLADA - TVD'!$N456="x",'RELACIÓ DETALLADA - TVD'!G456,"")</f>
        <v/>
      </c>
      <c r="F260" t="str">
        <f>IF('RELACIÓ DETALLADA - TVD'!$N456="x",'RELACIÓ DETALLADA - TVD'!H456,"")</f>
        <v/>
      </c>
      <c r="G260" t="str">
        <f>IF('RELACIÓ DETALLADA - TVD'!$N456="x",'RELACIÓ DETALLADA - TVD'!I456,"")</f>
        <v/>
      </c>
      <c r="H260" s="33">
        <v>255</v>
      </c>
      <c r="I260" s="33"/>
      <c r="J260" s="45" t="str">
        <f t="shared" si="18"/>
        <v/>
      </c>
      <c r="K260" s="45" t="str">
        <f t="shared" si="19"/>
        <v/>
      </c>
      <c r="L260" s="45" t="str">
        <f t="shared" si="20"/>
        <v/>
      </c>
      <c r="M260" s="46" t="str">
        <f t="shared" si="21"/>
        <v/>
      </c>
      <c r="N260" s="45" t="str">
        <f t="shared" si="22"/>
        <v/>
      </c>
      <c r="O260" s="47" t="str">
        <f t="shared" si="23"/>
        <v/>
      </c>
    </row>
    <row r="261" spans="1:15" x14ac:dyDescent="0.2">
      <c r="A261" s="33" t="str">
        <f>IF(G261="","",COUNT($G$4:$G261))</f>
        <v/>
      </c>
      <c r="B261" t="str">
        <f>IF('RELACIÓ DETALLADA - TVD'!$N457="x",'RELACIÓ DETALLADA - TVD'!B457,"")</f>
        <v/>
      </c>
      <c r="C261" t="str">
        <f>IF('RELACIÓ DETALLADA - TVD'!$N457="x",'RELACIÓ DETALLADA - TVD'!E457,"")</f>
        <v/>
      </c>
      <c r="D261" t="str">
        <f>IF('RELACIÓ DETALLADA - TVD'!$N457="x",'RELACIÓ DETALLADA - TVD'!F457,"")</f>
        <v/>
      </c>
      <c r="E261" t="str">
        <f>IF('RELACIÓ DETALLADA - TVD'!$N457="x",'RELACIÓ DETALLADA - TVD'!G457,"")</f>
        <v/>
      </c>
      <c r="F261" t="str">
        <f>IF('RELACIÓ DETALLADA - TVD'!$N457="x",'RELACIÓ DETALLADA - TVD'!H457,"")</f>
        <v/>
      </c>
      <c r="G261" t="str">
        <f>IF('RELACIÓ DETALLADA - TVD'!$N457="x",'RELACIÓ DETALLADA - TVD'!I457,"")</f>
        <v/>
      </c>
      <c r="H261" s="33">
        <v>256</v>
      </c>
      <c r="I261" s="33"/>
      <c r="J261" s="45" t="str">
        <f t="shared" si="18"/>
        <v/>
      </c>
      <c r="K261" s="45" t="str">
        <f t="shared" si="19"/>
        <v/>
      </c>
      <c r="L261" s="45" t="str">
        <f t="shared" si="20"/>
        <v/>
      </c>
      <c r="M261" s="46" t="str">
        <f t="shared" si="21"/>
        <v/>
      </c>
      <c r="N261" s="45" t="str">
        <f t="shared" si="22"/>
        <v/>
      </c>
      <c r="O261" s="47" t="str">
        <f t="shared" si="23"/>
        <v/>
      </c>
    </row>
    <row r="262" spans="1:15" x14ac:dyDescent="0.2">
      <c r="A262" s="33" t="str">
        <f>IF(G262="","",COUNT($G$4:$G262))</f>
        <v/>
      </c>
      <c r="B262" t="str">
        <f>IF('RELACIÓ DETALLADA - TVD'!$N458="x",'RELACIÓ DETALLADA - TVD'!B458,"")</f>
        <v/>
      </c>
      <c r="C262" t="str">
        <f>IF('RELACIÓ DETALLADA - TVD'!$N458="x",'RELACIÓ DETALLADA - TVD'!E458,"")</f>
        <v/>
      </c>
      <c r="D262" t="str">
        <f>IF('RELACIÓ DETALLADA - TVD'!$N458="x",'RELACIÓ DETALLADA - TVD'!F458,"")</f>
        <v/>
      </c>
      <c r="E262" t="str">
        <f>IF('RELACIÓ DETALLADA - TVD'!$N458="x",'RELACIÓ DETALLADA - TVD'!G458,"")</f>
        <v/>
      </c>
      <c r="F262" t="str">
        <f>IF('RELACIÓ DETALLADA - TVD'!$N458="x",'RELACIÓ DETALLADA - TVD'!H458,"")</f>
        <v/>
      </c>
      <c r="G262" t="str">
        <f>IF('RELACIÓ DETALLADA - TVD'!$N458="x",'RELACIÓ DETALLADA - TVD'!I458,"")</f>
        <v/>
      </c>
      <c r="H262" s="33">
        <v>257</v>
      </c>
      <c r="I262" s="33"/>
      <c r="J262" s="45" t="str">
        <f t="shared" ref="J262:J281" si="24">IFERROR(VLOOKUP($H262,$A$4:$G$381,2,FALSE),"")</f>
        <v/>
      </c>
      <c r="K262" s="45" t="str">
        <f t="shared" ref="K262:K281" si="25">IFERROR(VLOOKUP($H262,$A$4:$G$381,3,FALSE),"")</f>
        <v/>
      </c>
      <c r="L262" s="45" t="str">
        <f t="shared" ref="L262:L281" si="26">IFERROR(VLOOKUP($H262,$A$4:$G$381,4,FALSE),"")</f>
        <v/>
      </c>
      <c r="M262" s="46" t="str">
        <f t="shared" ref="M262:M281" si="27">IFERROR(VLOOKUP($H262,$A$4:$G$381,5,FALSE),"")</f>
        <v/>
      </c>
      <c r="N262" s="45" t="str">
        <f t="shared" ref="N262:N281" si="28">IFERROR(VLOOKUP($H262,$A$4:$G$381,6,FALSE),"")</f>
        <v/>
      </c>
      <c r="O262" s="47" t="str">
        <f t="shared" ref="O262:O281" si="29">IFERROR(VLOOKUP($H262,$A$4:$G$381,7,FALSE),"")</f>
        <v/>
      </c>
    </row>
    <row r="263" spans="1:15" x14ac:dyDescent="0.2">
      <c r="A263" s="33" t="str">
        <f>IF(G263="","",COUNT($G$4:$G263))</f>
        <v/>
      </c>
      <c r="B263" t="str">
        <f>IF('RELACIÓ DETALLADA - TVD'!$N459="x",'RELACIÓ DETALLADA - TVD'!B459,"")</f>
        <v/>
      </c>
      <c r="C263" t="str">
        <f>IF('RELACIÓ DETALLADA - TVD'!$N459="x",'RELACIÓ DETALLADA - TVD'!E459,"")</f>
        <v/>
      </c>
      <c r="D263" t="str">
        <f>IF('RELACIÓ DETALLADA - TVD'!$N459="x",'RELACIÓ DETALLADA - TVD'!F459,"")</f>
        <v/>
      </c>
      <c r="E263" t="str">
        <f>IF('RELACIÓ DETALLADA - TVD'!$N459="x",'RELACIÓ DETALLADA - TVD'!G459,"")</f>
        <v/>
      </c>
      <c r="F263" t="str">
        <f>IF('RELACIÓ DETALLADA - TVD'!$N459="x",'RELACIÓ DETALLADA - TVD'!H459,"")</f>
        <v/>
      </c>
      <c r="G263" t="str">
        <f>IF('RELACIÓ DETALLADA - TVD'!$N459="x",'RELACIÓ DETALLADA - TVD'!I459,"")</f>
        <v/>
      </c>
      <c r="H263" s="33">
        <v>258</v>
      </c>
      <c r="I263" s="33"/>
      <c r="J263" s="45" t="str">
        <f t="shared" si="24"/>
        <v/>
      </c>
      <c r="K263" s="45" t="str">
        <f t="shared" si="25"/>
        <v/>
      </c>
      <c r="L263" s="45" t="str">
        <f t="shared" si="26"/>
        <v/>
      </c>
      <c r="M263" s="46" t="str">
        <f t="shared" si="27"/>
        <v/>
      </c>
      <c r="N263" s="45" t="str">
        <f t="shared" si="28"/>
        <v/>
      </c>
      <c r="O263" s="47" t="str">
        <f t="shared" si="29"/>
        <v/>
      </c>
    </row>
    <row r="264" spans="1:15" x14ac:dyDescent="0.2">
      <c r="A264" s="33" t="str">
        <f>IF(G264="","",COUNT($G$4:$G264))</f>
        <v/>
      </c>
      <c r="B264" t="str">
        <f>IF('RELACIÓ DETALLADA - TVD'!$N460="x",'RELACIÓ DETALLADA - TVD'!B460,"")</f>
        <v/>
      </c>
      <c r="C264" t="str">
        <f>IF('RELACIÓ DETALLADA - TVD'!$N460="x",'RELACIÓ DETALLADA - TVD'!E460,"")</f>
        <v/>
      </c>
      <c r="D264" t="str">
        <f>IF('RELACIÓ DETALLADA - TVD'!$N460="x",'RELACIÓ DETALLADA - TVD'!F460,"")</f>
        <v/>
      </c>
      <c r="E264" t="str">
        <f>IF('RELACIÓ DETALLADA - TVD'!$N460="x",'RELACIÓ DETALLADA - TVD'!G460,"")</f>
        <v/>
      </c>
      <c r="F264" t="str">
        <f>IF('RELACIÓ DETALLADA - TVD'!$N460="x",'RELACIÓ DETALLADA - TVD'!H460,"")</f>
        <v/>
      </c>
      <c r="G264" t="str">
        <f>IF('RELACIÓ DETALLADA - TVD'!$N460="x",'RELACIÓ DETALLADA - TVD'!I460,"")</f>
        <v/>
      </c>
      <c r="H264" s="33">
        <v>259</v>
      </c>
      <c r="I264" s="33"/>
      <c r="J264" s="45" t="str">
        <f t="shared" si="24"/>
        <v/>
      </c>
      <c r="K264" s="45" t="str">
        <f t="shared" si="25"/>
        <v/>
      </c>
      <c r="L264" s="45" t="str">
        <f t="shared" si="26"/>
        <v/>
      </c>
      <c r="M264" s="46" t="str">
        <f t="shared" si="27"/>
        <v/>
      </c>
      <c r="N264" s="45" t="str">
        <f t="shared" si="28"/>
        <v/>
      </c>
      <c r="O264" s="47" t="str">
        <f t="shared" si="29"/>
        <v/>
      </c>
    </row>
    <row r="265" spans="1:15" x14ac:dyDescent="0.2">
      <c r="A265" s="33" t="str">
        <f>IF(G265="","",COUNT($G$4:$G265))</f>
        <v/>
      </c>
      <c r="B265" t="str">
        <f>IF('RELACIÓ DETALLADA - TVD'!$N461="x",'RELACIÓ DETALLADA - TVD'!B461,"")</f>
        <v/>
      </c>
      <c r="C265" t="str">
        <f>IF('RELACIÓ DETALLADA - TVD'!$N461="x",'RELACIÓ DETALLADA - TVD'!E461,"")</f>
        <v/>
      </c>
      <c r="D265" t="str">
        <f>IF('RELACIÓ DETALLADA - TVD'!$N461="x",'RELACIÓ DETALLADA - TVD'!F461,"")</f>
        <v/>
      </c>
      <c r="E265" t="str">
        <f>IF('RELACIÓ DETALLADA - TVD'!$N461="x",'RELACIÓ DETALLADA - TVD'!G461,"")</f>
        <v/>
      </c>
      <c r="F265" t="str">
        <f>IF('RELACIÓ DETALLADA - TVD'!$N461="x",'RELACIÓ DETALLADA - TVD'!H461,"")</f>
        <v/>
      </c>
      <c r="G265" t="str">
        <f>IF('RELACIÓ DETALLADA - TVD'!$N461="x",'RELACIÓ DETALLADA - TVD'!I461,"")</f>
        <v/>
      </c>
      <c r="H265" s="33">
        <v>260</v>
      </c>
      <c r="I265" s="33"/>
      <c r="J265" s="45" t="str">
        <f t="shared" si="24"/>
        <v/>
      </c>
      <c r="K265" s="45" t="str">
        <f t="shared" si="25"/>
        <v/>
      </c>
      <c r="L265" s="45" t="str">
        <f t="shared" si="26"/>
        <v/>
      </c>
      <c r="M265" s="46" t="str">
        <f t="shared" si="27"/>
        <v/>
      </c>
      <c r="N265" s="45" t="str">
        <f t="shared" si="28"/>
        <v/>
      </c>
      <c r="O265" s="47" t="str">
        <f t="shared" si="29"/>
        <v/>
      </c>
    </row>
    <row r="266" spans="1:15" x14ac:dyDescent="0.2">
      <c r="A266" s="33" t="str">
        <f>IF(G266="","",COUNT($G$4:$G266))</f>
        <v/>
      </c>
      <c r="B266" t="str">
        <f>IF('RELACIÓ DETALLADA - TVD'!$N462="x",'RELACIÓ DETALLADA - TVD'!B462,"")</f>
        <v/>
      </c>
      <c r="C266" t="str">
        <f>IF('RELACIÓ DETALLADA - TVD'!$N462="x",'RELACIÓ DETALLADA - TVD'!E462,"")</f>
        <v/>
      </c>
      <c r="D266" t="str">
        <f>IF('RELACIÓ DETALLADA - TVD'!$N462="x",'RELACIÓ DETALLADA - TVD'!F462,"")</f>
        <v/>
      </c>
      <c r="E266" t="str">
        <f>IF('RELACIÓ DETALLADA - TVD'!$N462="x",'RELACIÓ DETALLADA - TVD'!G462,"")</f>
        <v/>
      </c>
      <c r="F266" t="str">
        <f>IF('RELACIÓ DETALLADA - TVD'!$N462="x",'RELACIÓ DETALLADA - TVD'!H462,"")</f>
        <v/>
      </c>
      <c r="G266" t="str">
        <f>IF('RELACIÓ DETALLADA - TVD'!$N462="x",'RELACIÓ DETALLADA - TVD'!I462,"")</f>
        <v/>
      </c>
      <c r="H266" s="33">
        <v>261</v>
      </c>
      <c r="I266" s="33"/>
      <c r="J266" s="45" t="str">
        <f t="shared" si="24"/>
        <v/>
      </c>
      <c r="K266" s="45" t="str">
        <f t="shared" si="25"/>
        <v/>
      </c>
      <c r="L266" s="45" t="str">
        <f t="shared" si="26"/>
        <v/>
      </c>
      <c r="M266" s="46" t="str">
        <f t="shared" si="27"/>
        <v/>
      </c>
      <c r="N266" s="45" t="str">
        <f t="shared" si="28"/>
        <v/>
      </c>
      <c r="O266" s="47" t="str">
        <f t="shared" si="29"/>
        <v/>
      </c>
    </row>
    <row r="267" spans="1:15" x14ac:dyDescent="0.2">
      <c r="A267" s="33" t="str">
        <f>IF(G267="","",COUNT($G$4:$G267))</f>
        <v/>
      </c>
      <c r="B267" t="str">
        <f>IF('RELACIÓ DETALLADA - TVD'!$N463="x",'RELACIÓ DETALLADA - TVD'!B463,"")</f>
        <v/>
      </c>
      <c r="C267" t="str">
        <f>IF('RELACIÓ DETALLADA - TVD'!$N463="x",'RELACIÓ DETALLADA - TVD'!E463,"")</f>
        <v/>
      </c>
      <c r="D267" t="str">
        <f>IF('RELACIÓ DETALLADA - TVD'!$N463="x",'RELACIÓ DETALLADA - TVD'!F463,"")</f>
        <v/>
      </c>
      <c r="E267" t="str">
        <f>IF('RELACIÓ DETALLADA - TVD'!$N463="x",'RELACIÓ DETALLADA - TVD'!G463,"")</f>
        <v/>
      </c>
      <c r="F267" t="str">
        <f>IF('RELACIÓ DETALLADA - TVD'!$N463="x",'RELACIÓ DETALLADA - TVD'!H463,"")</f>
        <v/>
      </c>
      <c r="G267" t="str">
        <f>IF('RELACIÓ DETALLADA - TVD'!$N463="x",'RELACIÓ DETALLADA - TVD'!I463,"")</f>
        <v/>
      </c>
      <c r="H267" s="33">
        <v>262</v>
      </c>
      <c r="I267" s="33"/>
      <c r="J267" s="45" t="str">
        <f t="shared" si="24"/>
        <v/>
      </c>
      <c r="K267" s="45" t="str">
        <f t="shared" si="25"/>
        <v/>
      </c>
      <c r="L267" s="45" t="str">
        <f t="shared" si="26"/>
        <v/>
      </c>
      <c r="M267" s="46" t="str">
        <f t="shared" si="27"/>
        <v/>
      </c>
      <c r="N267" s="45" t="str">
        <f t="shared" si="28"/>
        <v/>
      </c>
      <c r="O267" s="47" t="str">
        <f t="shared" si="29"/>
        <v/>
      </c>
    </row>
    <row r="268" spans="1:15" x14ac:dyDescent="0.2">
      <c r="A268" s="33" t="str">
        <f>IF(G268="","",COUNT($G$4:$G268))</f>
        <v/>
      </c>
      <c r="B268" t="str">
        <f>IF('RELACIÓ DETALLADA - TVD'!$N464="x",'RELACIÓ DETALLADA - TVD'!B464,"")</f>
        <v/>
      </c>
      <c r="C268" t="str">
        <f>IF('RELACIÓ DETALLADA - TVD'!$N464="x",'RELACIÓ DETALLADA - TVD'!E464,"")</f>
        <v/>
      </c>
      <c r="D268" t="str">
        <f>IF('RELACIÓ DETALLADA - TVD'!$N464="x",'RELACIÓ DETALLADA - TVD'!F464,"")</f>
        <v/>
      </c>
      <c r="E268" t="str">
        <f>IF('RELACIÓ DETALLADA - TVD'!$N464="x",'RELACIÓ DETALLADA - TVD'!G464,"")</f>
        <v/>
      </c>
      <c r="F268" t="str">
        <f>IF('RELACIÓ DETALLADA - TVD'!$N464="x",'RELACIÓ DETALLADA - TVD'!H464,"")</f>
        <v/>
      </c>
      <c r="G268" t="str">
        <f>IF('RELACIÓ DETALLADA - TVD'!$N464="x",'RELACIÓ DETALLADA - TVD'!I464,"")</f>
        <v/>
      </c>
      <c r="H268" s="33">
        <v>263</v>
      </c>
      <c r="I268" s="33"/>
      <c r="J268" s="45" t="str">
        <f t="shared" si="24"/>
        <v/>
      </c>
      <c r="K268" s="45" t="str">
        <f t="shared" si="25"/>
        <v/>
      </c>
      <c r="L268" s="45" t="str">
        <f t="shared" si="26"/>
        <v/>
      </c>
      <c r="M268" s="46" t="str">
        <f t="shared" si="27"/>
        <v/>
      </c>
      <c r="N268" s="45" t="str">
        <f t="shared" si="28"/>
        <v/>
      </c>
      <c r="O268" s="47" t="str">
        <f t="shared" si="29"/>
        <v/>
      </c>
    </row>
    <row r="269" spans="1:15" x14ac:dyDescent="0.2">
      <c r="A269" s="33" t="str">
        <f>IF(G269="","",COUNT($G$4:$G269))</f>
        <v/>
      </c>
      <c r="B269" t="str">
        <f>IF('RELACIÓ DETALLADA - TVD'!$N465="x",'RELACIÓ DETALLADA - TVD'!B465,"")</f>
        <v/>
      </c>
      <c r="C269" t="str">
        <f>IF('RELACIÓ DETALLADA - TVD'!$N465="x",'RELACIÓ DETALLADA - TVD'!E465,"")</f>
        <v/>
      </c>
      <c r="D269" t="str">
        <f>IF('RELACIÓ DETALLADA - TVD'!$N465="x",'RELACIÓ DETALLADA - TVD'!F465,"")</f>
        <v/>
      </c>
      <c r="E269" t="str">
        <f>IF('RELACIÓ DETALLADA - TVD'!$N465="x",'RELACIÓ DETALLADA - TVD'!G465,"")</f>
        <v/>
      </c>
      <c r="F269" t="str">
        <f>IF('RELACIÓ DETALLADA - TVD'!$N465="x",'RELACIÓ DETALLADA - TVD'!H465,"")</f>
        <v/>
      </c>
      <c r="G269" t="str">
        <f>IF('RELACIÓ DETALLADA - TVD'!$N465="x",'RELACIÓ DETALLADA - TVD'!I465,"")</f>
        <v/>
      </c>
      <c r="H269" s="33">
        <v>264</v>
      </c>
      <c r="I269" s="33"/>
      <c r="J269" s="45" t="str">
        <f t="shared" si="24"/>
        <v/>
      </c>
      <c r="K269" s="45" t="str">
        <f t="shared" si="25"/>
        <v/>
      </c>
      <c r="L269" s="45" t="str">
        <f t="shared" si="26"/>
        <v/>
      </c>
      <c r="M269" s="46" t="str">
        <f t="shared" si="27"/>
        <v/>
      </c>
      <c r="N269" s="45" t="str">
        <f t="shared" si="28"/>
        <v/>
      </c>
      <c r="O269" s="47" t="str">
        <f t="shared" si="29"/>
        <v/>
      </c>
    </row>
    <row r="270" spans="1:15" x14ac:dyDescent="0.2">
      <c r="A270" s="33" t="str">
        <f>IF(G270="","",COUNT($G$4:$G270))</f>
        <v/>
      </c>
      <c r="B270" t="str">
        <f>IF('RELACIÓ DETALLADA - TVD'!$N466="x",'RELACIÓ DETALLADA - TVD'!B466,"")</f>
        <v/>
      </c>
      <c r="C270" t="str">
        <f>IF('RELACIÓ DETALLADA - TVD'!$N466="x",'RELACIÓ DETALLADA - TVD'!E466,"")</f>
        <v/>
      </c>
      <c r="D270" t="str">
        <f>IF('RELACIÓ DETALLADA - TVD'!$N466="x",'RELACIÓ DETALLADA - TVD'!F466,"")</f>
        <v/>
      </c>
      <c r="E270" t="str">
        <f>IF('RELACIÓ DETALLADA - TVD'!$N466="x",'RELACIÓ DETALLADA - TVD'!G466,"")</f>
        <v/>
      </c>
      <c r="F270" t="str">
        <f>IF('RELACIÓ DETALLADA - TVD'!$N466="x",'RELACIÓ DETALLADA - TVD'!H466,"")</f>
        <v/>
      </c>
      <c r="G270" t="str">
        <f>IF('RELACIÓ DETALLADA - TVD'!$N466="x",'RELACIÓ DETALLADA - TVD'!I466,"")</f>
        <v/>
      </c>
      <c r="H270" s="33">
        <v>265</v>
      </c>
      <c r="I270" s="33"/>
      <c r="J270" s="45" t="str">
        <f t="shared" si="24"/>
        <v/>
      </c>
      <c r="K270" s="45" t="str">
        <f t="shared" si="25"/>
        <v/>
      </c>
      <c r="L270" s="45" t="str">
        <f t="shared" si="26"/>
        <v/>
      </c>
      <c r="M270" s="46" t="str">
        <f t="shared" si="27"/>
        <v/>
      </c>
      <c r="N270" s="45" t="str">
        <f t="shared" si="28"/>
        <v/>
      </c>
      <c r="O270" s="47" t="str">
        <f t="shared" si="29"/>
        <v/>
      </c>
    </row>
    <row r="271" spans="1:15" x14ac:dyDescent="0.2">
      <c r="A271" s="33" t="str">
        <f>IF(G271="","",COUNT($G$4:$G271))</f>
        <v/>
      </c>
      <c r="B271" t="str">
        <f>IF('RELACIÓ DETALLADA - TVD'!$N467="x",'RELACIÓ DETALLADA - TVD'!B467,"")</f>
        <v/>
      </c>
      <c r="C271" t="str">
        <f>IF('RELACIÓ DETALLADA - TVD'!$N467="x",'RELACIÓ DETALLADA - TVD'!E467,"")</f>
        <v/>
      </c>
      <c r="D271" t="str">
        <f>IF('RELACIÓ DETALLADA - TVD'!$N467="x",'RELACIÓ DETALLADA - TVD'!F467,"")</f>
        <v/>
      </c>
      <c r="E271" t="str">
        <f>IF('RELACIÓ DETALLADA - TVD'!$N467="x",'RELACIÓ DETALLADA - TVD'!G467,"")</f>
        <v/>
      </c>
      <c r="F271" t="str">
        <f>IF('RELACIÓ DETALLADA - TVD'!$N467="x",'RELACIÓ DETALLADA - TVD'!H467,"")</f>
        <v/>
      </c>
      <c r="G271" t="str">
        <f>IF('RELACIÓ DETALLADA - TVD'!$N467="x",'RELACIÓ DETALLADA - TVD'!I467,"")</f>
        <v/>
      </c>
      <c r="H271" s="33">
        <v>266</v>
      </c>
      <c r="I271" s="33"/>
      <c r="J271" s="45" t="str">
        <f t="shared" si="24"/>
        <v/>
      </c>
      <c r="K271" s="45" t="str">
        <f t="shared" si="25"/>
        <v/>
      </c>
      <c r="L271" s="45" t="str">
        <f t="shared" si="26"/>
        <v/>
      </c>
      <c r="M271" s="46" t="str">
        <f t="shared" si="27"/>
        <v/>
      </c>
      <c r="N271" s="45" t="str">
        <f t="shared" si="28"/>
        <v/>
      </c>
      <c r="O271" s="47" t="str">
        <f t="shared" si="29"/>
        <v/>
      </c>
    </row>
    <row r="272" spans="1:15" x14ac:dyDescent="0.2">
      <c r="A272" s="33" t="str">
        <f>IF(G272="","",COUNT($G$4:$G272))</f>
        <v/>
      </c>
      <c r="B272" t="str">
        <f>IF('RELACIÓ DETALLADA - TVD'!$N468="x",'RELACIÓ DETALLADA - TVD'!B468,"")</f>
        <v/>
      </c>
      <c r="C272" t="str">
        <f>IF('RELACIÓ DETALLADA - TVD'!$N468="x",'RELACIÓ DETALLADA - TVD'!E468,"")</f>
        <v/>
      </c>
      <c r="D272" t="str">
        <f>IF('RELACIÓ DETALLADA - TVD'!$N468="x",'RELACIÓ DETALLADA - TVD'!F468,"")</f>
        <v/>
      </c>
      <c r="E272" t="str">
        <f>IF('RELACIÓ DETALLADA - TVD'!$N468="x",'RELACIÓ DETALLADA - TVD'!G468,"")</f>
        <v/>
      </c>
      <c r="F272" t="str">
        <f>IF('RELACIÓ DETALLADA - TVD'!$N468="x",'RELACIÓ DETALLADA - TVD'!H468,"")</f>
        <v/>
      </c>
      <c r="G272" t="str">
        <f>IF('RELACIÓ DETALLADA - TVD'!$N468="x",'RELACIÓ DETALLADA - TVD'!I468,"")</f>
        <v/>
      </c>
      <c r="H272" s="33">
        <v>267</v>
      </c>
      <c r="I272" s="33"/>
      <c r="J272" s="45" t="str">
        <f t="shared" si="24"/>
        <v/>
      </c>
      <c r="K272" s="45" t="str">
        <f t="shared" si="25"/>
        <v/>
      </c>
      <c r="L272" s="45" t="str">
        <f t="shared" si="26"/>
        <v/>
      </c>
      <c r="M272" s="46" t="str">
        <f t="shared" si="27"/>
        <v/>
      </c>
      <c r="N272" s="45" t="str">
        <f t="shared" si="28"/>
        <v/>
      </c>
      <c r="O272" s="47" t="str">
        <f t="shared" si="29"/>
        <v/>
      </c>
    </row>
    <row r="273" spans="1:15" x14ac:dyDescent="0.2">
      <c r="A273" s="33" t="str">
        <f>IF(G273="","",COUNT($G$4:$G273))</f>
        <v/>
      </c>
      <c r="B273" t="str">
        <f>IF('RELACIÓ DETALLADA - TVD'!$N469="x",'RELACIÓ DETALLADA - TVD'!B469,"")</f>
        <v/>
      </c>
      <c r="C273" t="str">
        <f>IF('RELACIÓ DETALLADA - TVD'!$N469="x",'RELACIÓ DETALLADA - TVD'!E469,"")</f>
        <v/>
      </c>
      <c r="D273" t="str">
        <f>IF('RELACIÓ DETALLADA - TVD'!$N469="x",'RELACIÓ DETALLADA - TVD'!F469,"")</f>
        <v/>
      </c>
      <c r="E273" t="str">
        <f>IF('RELACIÓ DETALLADA - TVD'!$N469="x",'RELACIÓ DETALLADA - TVD'!G469,"")</f>
        <v/>
      </c>
      <c r="F273" t="str">
        <f>IF('RELACIÓ DETALLADA - TVD'!$N469="x",'RELACIÓ DETALLADA - TVD'!H469,"")</f>
        <v/>
      </c>
      <c r="G273" t="str">
        <f>IF('RELACIÓ DETALLADA - TVD'!$N469="x",'RELACIÓ DETALLADA - TVD'!I469,"")</f>
        <v/>
      </c>
      <c r="H273" s="33">
        <v>268</v>
      </c>
      <c r="I273" s="33"/>
      <c r="J273" s="45" t="str">
        <f t="shared" si="24"/>
        <v/>
      </c>
      <c r="K273" s="45" t="str">
        <f t="shared" si="25"/>
        <v/>
      </c>
      <c r="L273" s="45" t="str">
        <f t="shared" si="26"/>
        <v/>
      </c>
      <c r="M273" s="46" t="str">
        <f t="shared" si="27"/>
        <v/>
      </c>
      <c r="N273" s="45" t="str">
        <f t="shared" si="28"/>
        <v/>
      </c>
      <c r="O273" s="47" t="str">
        <f t="shared" si="29"/>
        <v/>
      </c>
    </row>
    <row r="274" spans="1:15" x14ac:dyDescent="0.2">
      <c r="A274" s="33" t="str">
        <f>IF(G274="","",COUNT($G$4:$G274))</f>
        <v/>
      </c>
      <c r="B274" t="str">
        <f>IF('RELACIÓ DETALLADA - TVD'!$N470="x",'RELACIÓ DETALLADA - TVD'!B470,"")</f>
        <v/>
      </c>
      <c r="C274" t="str">
        <f>IF('RELACIÓ DETALLADA - TVD'!$N470="x",'RELACIÓ DETALLADA - TVD'!E470,"")</f>
        <v/>
      </c>
      <c r="D274" t="str">
        <f>IF('RELACIÓ DETALLADA - TVD'!$N470="x",'RELACIÓ DETALLADA - TVD'!F470,"")</f>
        <v/>
      </c>
      <c r="E274" t="str">
        <f>IF('RELACIÓ DETALLADA - TVD'!$N470="x",'RELACIÓ DETALLADA - TVD'!G470,"")</f>
        <v/>
      </c>
      <c r="F274" t="str">
        <f>IF('RELACIÓ DETALLADA - TVD'!$N470="x",'RELACIÓ DETALLADA - TVD'!H470,"")</f>
        <v/>
      </c>
      <c r="G274" t="str">
        <f>IF('RELACIÓ DETALLADA - TVD'!$N470="x",'RELACIÓ DETALLADA - TVD'!I470,"")</f>
        <v/>
      </c>
      <c r="H274" s="33">
        <v>269</v>
      </c>
      <c r="I274" s="33"/>
      <c r="J274" s="45" t="str">
        <f t="shared" si="24"/>
        <v/>
      </c>
      <c r="K274" s="45" t="str">
        <f t="shared" si="25"/>
        <v/>
      </c>
      <c r="L274" s="45" t="str">
        <f t="shared" si="26"/>
        <v/>
      </c>
      <c r="M274" s="46" t="str">
        <f t="shared" si="27"/>
        <v/>
      </c>
      <c r="N274" s="45" t="str">
        <f t="shared" si="28"/>
        <v/>
      </c>
      <c r="O274" s="47" t="str">
        <f t="shared" si="29"/>
        <v/>
      </c>
    </row>
    <row r="275" spans="1:15" x14ac:dyDescent="0.2">
      <c r="A275" s="33" t="str">
        <f>IF(G275="","",COUNT($G$4:$G275))</f>
        <v/>
      </c>
      <c r="B275" t="str">
        <f>IF('RELACIÓ DETALLADA - TVD'!$N471="x",'RELACIÓ DETALLADA - TVD'!B471,"")</f>
        <v/>
      </c>
      <c r="C275" t="str">
        <f>IF('RELACIÓ DETALLADA - TVD'!$N471="x",'RELACIÓ DETALLADA - TVD'!E471,"")</f>
        <v/>
      </c>
      <c r="D275" t="str">
        <f>IF('RELACIÓ DETALLADA - TVD'!$N471="x",'RELACIÓ DETALLADA - TVD'!F471,"")</f>
        <v/>
      </c>
      <c r="E275" t="str">
        <f>IF('RELACIÓ DETALLADA - TVD'!$N471="x",'RELACIÓ DETALLADA - TVD'!G471,"")</f>
        <v/>
      </c>
      <c r="F275" t="str">
        <f>IF('RELACIÓ DETALLADA - TVD'!$N471="x",'RELACIÓ DETALLADA - TVD'!H471,"")</f>
        <v/>
      </c>
      <c r="G275" t="str">
        <f>IF('RELACIÓ DETALLADA - TVD'!$N471="x",'RELACIÓ DETALLADA - TVD'!I471,"")</f>
        <v/>
      </c>
      <c r="H275" s="33">
        <v>270</v>
      </c>
      <c r="I275" s="33"/>
      <c r="J275" s="45" t="str">
        <f t="shared" si="24"/>
        <v/>
      </c>
      <c r="K275" s="45" t="str">
        <f t="shared" si="25"/>
        <v/>
      </c>
      <c r="L275" s="45" t="str">
        <f t="shared" si="26"/>
        <v/>
      </c>
      <c r="M275" s="46" t="str">
        <f t="shared" si="27"/>
        <v/>
      </c>
      <c r="N275" s="45" t="str">
        <f t="shared" si="28"/>
        <v/>
      </c>
      <c r="O275" s="47" t="str">
        <f t="shared" si="29"/>
        <v/>
      </c>
    </row>
    <row r="276" spans="1:15" x14ac:dyDescent="0.2">
      <c r="A276" s="33" t="str">
        <f>IF(G276="","",COUNT($G$4:$G276))</f>
        <v/>
      </c>
      <c r="B276" t="str">
        <f>IF('RELACIÓ DETALLADA - TVD'!$N472="x",'RELACIÓ DETALLADA - TVD'!B472,"")</f>
        <v/>
      </c>
      <c r="C276" t="str">
        <f>IF('RELACIÓ DETALLADA - TVD'!$N472="x",'RELACIÓ DETALLADA - TVD'!E472,"")</f>
        <v/>
      </c>
      <c r="D276" t="str">
        <f>IF('RELACIÓ DETALLADA - TVD'!$N472="x",'RELACIÓ DETALLADA - TVD'!F472,"")</f>
        <v/>
      </c>
      <c r="E276" t="str">
        <f>IF('RELACIÓ DETALLADA - TVD'!$N472="x",'RELACIÓ DETALLADA - TVD'!G472,"")</f>
        <v/>
      </c>
      <c r="F276" t="str">
        <f>IF('RELACIÓ DETALLADA - TVD'!$N472="x",'RELACIÓ DETALLADA - TVD'!H472,"")</f>
        <v/>
      </c>
      <c r="G276" t="str">
        <f>IF('RELACIÓ DETALLADA - TVD'!$N472="x",'RELACIÓ DETALLADA - TVD'!I472,"")</f>
        <v/>
      </c>
      <c r="H276" s="33">
        <v>271</v>
      </c>
      <c r="I276" s="33"/>
      <c r="J276" s="45" t="str">
        <f t="shared" si="24"/>
        <v/>
      </c>
      <c r="K276" s="45" t="str">
        <f t="shared" si="25"/>
        <v/>
      </c>
      <c r="L276" s="45" t="str">
        <f t="shared" si="26"/>
        <v/>
      </c>
      <c r="M276" s="46" t="str">
        <f t="shared" si="27"/>
        <v/>
      </c>
      <c r="N276" s="45" t="str">
        <f t="shared" si="28"/>
        <v/>
      </c>
      <c r="O276" s="47" t="str">
        <f t="shared" si="29"/>
        <v/>
      </c>
    </row>
    <row r="277" spans="1:15" x14ac:dyDescent="0.2">
      <c r="A277" s="33" t="str">
        <f>IF(G277="","",COUNT($G$4:$G277))</f>
        <v/>
      </c>
      <c r="B277" t="str">
        <f>IF('RELACIÓ DETALLADA - TVD'!$N473="x",'RELACIÓ DETALLADA - TVD'!B473,"")</f>
        <v/>
      </c>
      <c r="C277" t="str">
        <f>IF('RELACIÓ DETALLADA - TVD'!$N473="x",'RELACIÓ DETALLADA - TVD'!E473,"")</f>
        <v/>
      </c>
      <c r="D277" t="str">
        <f>IF('RELACIÓ DETALLADA - TVD'!$N473="x",'RELACIÓ DETALLADA - TVD'!F473,"")</f>
        <v/>
      </c>
      <c r="E277" t="str">
        <f>IF('RELACIÓ DETALLADA - TVD'!$N473="x",'RELACIÓ DETALLADA - TVD'!G473,"")</f>
        <v/>
      </c>
      <c r="F277" t="str">
        <f>IF('RELACIÓ DETALLADA - TVD'!$N473="x",'RELACIÓ DETALLADA - TVD'!H473,"")</f>
        <v/>
      </c>
      <c r="G277" t="str">
        <f>IF('RELACIÓ DETALLADA - TVD'!$N473="x",'RELACIÓ DETALLADA - TVD'!I473,"")</f>
        <v/>
      </c>
      <c r="H277" s="33">
        <v>272</v>
      </c>
      <c r="I277" s="33"/>
      <c r="J277" s="45" t="str">
        <f t="shared" si="24"/>
        <v/>
      </c>
      <c r="K277" s="45" t="str">
        <f t="shared" si="25"/>
        <v/>
      </c>
      <c r="L277" s="45" t="str">
        <f t="shared" si="26"/>
        <v/>
      </c>
      <c r="M277" s="46" t="str">
        <f t="shared" si="27"/>
        <v/>
      </c>
      <c r="N277" s="45" t="str">
        <f t="shared" si="28"/>
        <v/>
      </c>
      <c r="O277" s="47" t="str">
        <f t="shared" si="29"/>
        <v/>
      </c>
    </row>
    <row r="278" spans="1:15" x14ac:dyDescent="0.2">
      <c r="A278" s="33" t="str">
        <f>IF(G278="","",COUNT($G$4:$G278))</f>
        <v/>
      </c>
      <c r="B278" t="str">
        <f>IF('RELACIÓ DETALLADA - TVD'!$N474="x",'RELACIÓ DETALLADA - TVD'!B474,"")</f>
        <v/>
      </c>
      <c r="C278" t="str">
        <f>IF('RELACIÓ DETALLADA - TVD'!$N474="x",'RELACIÓ DETALLADA - TVD'!E474,"")</f>
        <v/>
      </c>
      <c r="D278" t="str">
        <f>IF('RELACIÓ DETALLADA - TVD'!$N474="x",'RELACIÓ DETALLADA - TVD'!F474,"")</f>
        <v/>
      </c>
      <c r="E278" t="str">
        <f>IF('RELACIÓ DETALLADA - TVD'!$N474="x",'RELACIÓ DETALLADA - TVD'!G474,"")</f>
        <v/>
      </c>
      <c r="F278" t="str">
        <f>IF('RELACIÓ DETALLADA - TVD'!$N474="x",'RELACIÓ DETALLADA - TVD'!H474,"")</f>
        <v/>
      </c>
      <c r="G278" t="str">
        <f>IF('RELACIÓ DETALLADA - TVD'!$N474="x",'RELACIÓ DETALLADA - TVD'!I474,"")</f>
        <v/>
      </c>
      <c r="H278" s="33">
        <v>273</v>
      </c>
      <c r="I278" s="33"/>
      <c r="J278" s="45" t="str">
        <f t="shared" si="24"/>
        <v/>
      </c>
      <c r="K278" s="45" t="str">
        <f t="shared" si="25"/>
        <v/>
      </c>
      <c r="L278" s="45" t="str">
        <f t="shared" si="26"/>
        <v/>
      </c>
      <c r="M278" s="46" t="str">
        <f t="shared" si="27"/>
        <v/>
      </c>
      <c r="N278" s="45" t="str">
        <f t="shared" si="28"/>
        <v/>
      </c>
      <c r="O278" s="47" t="str">
        <f t="shared" si="29"/>
        <v/>
      </c>
    </row>
    <row r="279" spans="1:15" x14ac:dyDescent="0.2">
      <c r="A279" s="33" t="str">
        <f>IF(G279="","",COUNT($G$4:$G279))</f>
        <v/>
      </c>
      <c r="B279" t="str">
        <f>IF('RELACIÓ DETALLADA - TVD'!$N475="x",'RELACIÓ DETALLADA - TVD'!B475,"")</f>
        <v/>
      </c>
      <c r="C279" t="str">
        <f>IF('RELACIÓ DETALLADA - TVD'!$N475="x",'RELACIÓ DETALLADA - TVD'!E475,"")</f>
        <v/>
      </c>
      <c r="D279" t="str">
        <f>IF('RELACIÓ DETALLADA - TVD'!$N475="x",'RELACIÓ DETALLADA - TVD'!F475,"")</f>
        <v/>
      </c>
      <c r="E279" t="str">
        <f>IF('RELACIÓ DETALLADA - TVD'!$N475="x",'RELACIÓ DETALLADA - TVD'!G475,"")</f>
        <v/>
      </c>
      <c r="F279" t="str">
        <f>IF('RELACIÓ DETALLADA - TVD'!$N475="x",'RELACIÓ DETALLADA - TVD'!H475,"")</f>
        <v/>
      </c>
      <c r="G279" t="str">
        <f>IF('RELACIÓ DETALLADA - TVD'!$N475="x",'RELACIÓ DETALLADA - TVD'!I475,"")</f>
        <v/>
      </c>
      <c r="H279" s="33">
        <v>274</v>
      </c>
      <c r="I279" s="33"/>
      <c r="J279" s="45" t="str">
        <f t="shared" si="24"/>
        <v/>
      </c>
      <c r="K279" s="45" t="str">
        <f t="shared" si="25"/>
        <v/>
      </c>
      <c r="L279" s="45" t="str">
        <f t="shared" si="26"/>
        <v/>
      </c>
      <c r="M279" s="46" t="str">
        <f t="shared" si="27"/>
        <v/>
      </c>
      <c r="N279" s="45" t="str">
        <f t="shared" si="28"/>
        <v/>
      </c>
      <c r="O279" s="47" t="str">
        <f t="shared" si="29"/>
        <v/>
      </c>
    </row>
    <row r="280" spans="1:15" x14ac:dyDescent="0.2">
      <c r="A280" s="33" t="str">
        <f>IF(G280="","",COUNT($G$4:$G280))</f>
        <v/>
      </c>
      <c r="B280" t="str">
        <f>IF('RELACIÓ DETALLADA - TVD'!$N476="x",'RELACIÓ DETALLADA - TVD'!B476,"")</f>
        <v/>
      </c>
      <c r="C280" t="str">
        <f>IF('RELACIÓ DETALLADA - TVD'!$N476="x",'RELACIÓ DETALLADA - TVD'!E476,"")</f>
        <v/>
      </c>
      <c r="D280" t="str">
        <f>IF('RELACIÓ DETALLADA - TVD'!$N476="x",'RELACIÓ DETALLADA - TVD'!F476,"")</f>
        <v/>
      </c>
      <c r="E280" t="str">
        <f>IF('RELACIÓ DETALLADA - TVD'!$N476="x",'RELACIÓ DETALLADA - TVD'!G476,"")</f>
        <v/>
      </c>
      <c r="F280" t="str">
        <f>IF('RELACIÓ DETALLADA - TVD'!$N476="x",'RELACIÓ DETALLADA - TVD'!H476,"")</f>
        <v/>
      </c>
      <c r="G280" t="str">
        <f>IF('RELACIÓ DETALLADA - TVD'!$N476="x",'RELACIÓ DETALLADA - TVD'!I476,"")</f>
        <v/>
      </c>
      <c r="H280" s="33">
        <v>275</v>
      </c>
      <c r="I280" s="33"/>
      <c r="J280" s="45" t="str">
        <f t="shared" si="24"/>
        <v/>
      </c>
      <c r="K280" s="45" t="str">
        <f t="shared" si="25"/>
        <v/>
      </c>
      <c r="L280" s="45" t="str">
        <f t="shared" si="26"/>
        <v/>
      </c>
      <c r="M280" s="46" t="str">
        <f t="shared" si="27"/>
        <v/>
      </c>
      <c r="N280" s="45" t="str">
        <f t="shared" si="28"/>
        <v/>
      </c>
      <c r="O280" s="47" t="str">
        <f t="shared" si="29"/>
        <v/>
      </c>
    </row>
    <row r="281" spans="1:15" x14ac:dyDescent="0.2">
      <c r="A281" s="33" t="str">
        <f>IF(G281="","",COUNT($G$4:$G281))</f>
        <v/>
      </c>
      <c r="B281" t="str">
        <f>IF('RELACIÓ DETALLADA - TVD'!$N477="x",'RELACIÓ DETALLADA - TVD'!B477,"")</f>
        <v/>
      </c>
      <c r="C281" t="str">
        <f>IF('RELACIÓ DETALLADA - TVD'!$N477="x",'RELACIÓ DETALLADA - TVD'!E477,"")</f>
        <v/>
      </c>
      <c r="D281" t="str">
        <f>IF('RELACIÓ DETALLADA - TVD'!$N477="x",'RELACIÓ DETALLADA - TVD'!F477,"")</f>
        <v/>
      </c>
      <c r="E281" t="str">
        <f>IF('RELACIÓ DETALLADA - TVD'!$N477="x",'RELACIÓ DETALLADA - TVD'!G477,"")</f>
        <v/>
      </c>
      <c r="F281" t="str">
        <f>IF('RELACIÓ DETALLADA - TVD'!$N477="x",'RELACIÓ DETALLADA - TVD'!H477,"")</f>
        <v/>
      </c>
      <c r="G281" t="str">
        <f>IF('RELACIÓ DETALLADA - TVD'!$N477="x",'RELACIÓ DETALLADA - TVD'!I477,"")</f>
        <v/>
      </c>
      <c r="H281" s="33">
        <v>276</v>
      </c>
      <c r="I281" s="33"/>
      <c r="J281" s="45" t="str">
        <f t="shared" si="24"/>
        <v/>
      </c>
      <c r="K281" s="45" t="str">
        <f t="shared" si="25"/>
        <v/>
      </c>
      <c r="L281" s="45" t="str">
        <f t="shared" si="26"/>
        <v/>
      </c>
      <c r="M281" s="46" t="str">
        <f t="shared" si="27"/>
        <v/>
      </c>
      <c r="N281" s="45" t="str">
        <f t="shared" si="28"/>
        <v/>
      </c>
      <c r="O281" s="47" t="str">
        <f t="shared" si="29"/>
        <v/>
      </c>
    </row>
    <row r="282" spans="1:15" x14ac:dyDescent="0.2">
      <c r="A282" s="33" t="str">
        <f>IF(G282="","",COUNT($G$4:$G282))</f>
        <v/>
      </c>
      <c r="B282" t="str">
        <f>IF('RELACIÓ DETALLADA - TVD'!$N478="x",'RELACIÓ DETALLADA - TVD'!B478,"")</f>
        <v/>
      </c>
      <c r="C282" t="str">
        <f>IF('RELACIÓ DETALLADA - TVD'!$N478="x",'RELACIÓ DETALLADA - TVD'!E478,"")</f>
        <v/>
      </c>
      <c r="D282" t="str">
        <f>IF('RELACIÓ DETALLADA - TVD'!$N478="x",'RELACIÓ DETALLADA - TVD'!F478,"")</f>
        <v/>
      </c>
      <c r="E282" t="str">
        <f>IF('RELACIÓ DETALLADA - TVD'!$N478="x",'RELACIÓ DETALLADA - TVD'!G478,"")</f>
        <v/>
      </c>
      <c r="F282" t="str">
        <f>IF('RELACIÓ DETALLADA - TVD'!$N478="x",'RELACIÓ DETALLADA - TVD'!H478,"")</f>
        <v/>
      </c>
      <c r="G282" t="str">
        <f>IF('RELACIÓ DETALLADA - TVD'!$N478="x",'RELACIÓ DETALLADA - TVD'!I478,"")</f>
        <v/>
      </c>
      <c r="H282" s="33">
        <v>277</v>
      </c>
      <c r="I282" s="33"/>
    </row>
    <row r="283" spans="1:15" x14ac:dyDescent="0.2">
      <c r="A283" s="33" t="str">
        <f>IF(G283="","",COUNT($G$4:$G283))</f>
        <v/>
      </c>
      <c r="B283" t="str">
        <f>IF('RELACIÓ DETALLADA - TVD'!$N479="x",'RELACIÓ DETALLADA - TVD'!B479,"")</f>
        <v/>
      </c>
      <c r="C283" t="str">
        <f>IF('RELACIÓ DETALLADA - TVD'!$N479="x",'RELACIÓ DETALLADA - TVD'!E479,"")</f>
        <v/>
      </c>
      <c r="D283" t="str">
        <f>IF('RELACIÓ DETALLADA - TVD'!$N479="x",'RELACIÓ DETALLADA - TVD'!F479,"")</f>
        <v/>
      </c>
      <c r="E283" t="str">
        <f>IF('RELACIÓ DETALLADA - TVD'!$N479="x",'RELACIÓ DETALLADA - TVD'!G479,"")</f>
        <v/>
      </c>
      <c r="F283" t="str">
        <f>IF('RELACIÓ DETALLADA - TVD'!$N479="x",'RELACIÓ DETALLADA - TVD'!H479,"")</f>
        <v/>
      </c>
      <c r="G283" t="str">
        <f>IF('RELACIÓ DETALLADA - TVD'!$N479="x",'RELACIÓ DETALLADA - TVD'!I479,"")</f>
        <v/>
      </c>
      <c r="H283" s="33">
        <v>278</v>
      </c>
      <c r="I283" s="33"/>
    </row>
    <row r="284" spans="1:15" x14ac:dyDescent="0.2">
      <c r="A284" s="33" t="str">
        <f>IF(G284="","",COUNT($G$4:$G284))</f>
        <v/>
      </c>
      <c r="B284" t="str">
        <f>IF('RELACIÓ DETALLADA - TVD'!$N480="x",'RELACIÓ DETALLADA - TVD'!B480,"")</f>
        <v/>
      </c>
      <c r="C284" t="str">
        <f>IF('RELACIÓ DETALLADA - TVD'!$N480="x",'RELACIÓ DETALLADA - TVD'!E480,"")</f>
        <v/>
      </c>
      <c r="D284" t="str">
        <f>IF('RELACIÓ DETALLADA - TVD'!$N480="x",'RELACIÓ DETALLADA - TVD'!F480,"")</f>
        <v/>
      </c>
      <c r="E284" t="str">
        <f>IF('RELACIÓ DETALLADA - TVD'!$N480="x",'RELACIÓ DETALLADA - TVD'!G480,"")</f>
        <v/>
      </c>
      <c r="F284" t="str">
        <f>IF('RELACIÓ DETALLADA - TVD'!$N480="x",'RELACIÓ DETALLADA - TVD'!H480,"")</f>
        <v/>
      </c>
      <c r="G284" t="str">
        <f>IF('RELACIÓ DETALLADA - TVD'!$N480="x",'RELACIÓ DETALLADA - TVD'!I480,"")</f>
        <v/>
      </c>
      <c r="H284" s="33">
        <v>279</v>
      </c>
      <c r="I284" s="33"/>
    </row>
    <row r="285" spans="1:15" x14ac:dyDescent="0.2">
      <c r="A285" s="33" t="str">
        <f>IF(G285="","",COUNT($G$4:$G285))</f>
        <v/>
      </c>
      <c r="B285" t="str">
        <f>IF('RELACIÓ DETALLADA - TVD'!$N481="x",'RELACIÓ DETALLADA - TVD'!B481,"")</f>
        <v/>
      </c>
      <c r="C285" t="str">
        <f>IF('RELACIÓ DETALLADA - TVD'!$N481="x",'RELACIÓ DETALLADA - TVD'!E481,"")</f>
        <v/>
      </c>
      <c r="D285" t="str">
        <f>IF('RELACIÓ DETALLADA - TVD'!$N481="x",'RELACIÓ DETALLADA - TVD'!F481,"")</f>
        <v/>
      </c>
      <c r="E285" t="str">
        <f>IF('RELACIÓ DETALLADA - TVD'!$N481="x",'RELACIÓ DETALLADA - TVD'!G481,"")</f>
        <v/>
      </c>
      <c r="F285" t="str">
        <f>IF('RELACIÓ DETALLADA - TVD'!$N481="x",'RELACIÓ DETALLADA - TVD'!H481,"")</f>
        <v/>
      </c>
      <c r="G285" t="str">
        <f>IF('RELACIÓ DETALLADA - TVD'!$N481="x",'RELACIÓ DETALLADA - TVD'!I481,"")</f>
        <v/>
      </c>
      <c r="H285" s="33">
        <v>280</v>
      </c>
      <c r="I285" s="33"/>
    </row>
    <row r="286" spans="1:15" x14ac:dyDescent="0.2">
      <c r="A286" s="33" t="str">
        <f>IF(G286="","",COUNT($G$4:$G286))</f>
        <v/>
      </c>
      <c r="B286" t="str">
        <f>IF('RELACIÓ DETALLADA - TVD'!$N482="x",'RELACIÓ DETALLADA - TVD'!B482,"")</f>
        <v/>
      </c>
      <c r="C286" t="str">
        <f>IF('RELACIÓ DETALLADA - TVD'!$N482="x",'RELACIÓ DETALLADA - TVD'!E482,"")</f>
        <v/>
      </c>
      <c r="D286" t="str">
        <f>IF('RELACIÓ DETALLADA - TVD'!$N482="x",'RELACIÓ DETALLADA - TVD'!F482,"")</f>
        <v/>
      </c>
      <c r="E286" t="str">
        <f>IF('RELACIÓ DETALLADA - TVD'!$N482="x",'RELACIÓ DETALLADA - TVD'!G482,"")</f>
        <v/>
      </c>
      <c r="F286" t="str">
        <f>IF('RELACIÓ DETALLADA - TVD'!$N482="x",'RELACIÓ DETALLADA - TVD'!H482,"")</f>
        <v/>
      </c>
      <c r="G286" t="str">
        <f>IF('RELACIÓ DETALLADA - TVD'!$N482="x",'RELACIÓ DETALLADA - TVD'!I482,"")</f>
        <v/>
      </c>
      <c r="H286" s="33">
        <v>281</v>
      </c>
      <c r="I286" s="33"/>
    </row>
    <row r="287" spans="1:15" x14ac:dyDescent="0.2">
      <c r="A287" s="33" t="str">
        <f>IF(G287="","",COUNT($G$4:$G287))</f>
        <v/>
      </c>
      <c r="B287" t="str">
        <f>IF('RELACIÓ DETALLADA - TVD'!$N483="x",'RELACIÓ DETALLADA - TVD'!B483,"")</f>
        <v/>
      </c>
      <c r="C287" t="str">
        <f>IF('RELACIÓ DETALLADA - TVD'!$N483="x",'RELACIÓ DETALLADA - TVD'!E483,"")</f>
        <v/>
      </c>
      <c r="D287" t="str">
        <f>IF('RELACIÓ DETALLADA - TVD'!$N483="x",'RELACIÓ DETALLADA - TVD'!F483,"")</f>
        <v/>
      </c>
      <c r="E287" t="str">
        <f>IF('RELACIÓ DETALLADA - TVD'!$N483="x",'RELACIÓ DETALLADA - TVD'!G483,"")</f>
        <v/>
      </c>
      <c r="F287" t="str">
        <f>IF('RELACIÓ DETALLADA - TVD'!$N483="x",'RELACIÓ DETALLADA - TVD'!H483,"")</f>
        <v/>
      </c>
      <c r="G287" t="str">
        <f>IF('RELACIÓ DETALLADA - TVD'!$N483="x",'RELACIÓ DETALLADA - TVD'!I483,"")</f>
        <v/>
      </c>
      <c r="H287" s="33">
        <v>282</v>
      </c>
      <c r="I287" s="33"/>
    </row>
    <row r="288" spans="1:15" x14ac:dyDescent="0.2">
      <c r="A288" s="33" t="str">
        <f>IF(G288="","",COUNT($G$4:$G288))</f>
        <v/>
      </c>
      <c r="B288" t="str">
        <f>IF('RELACIÓ DETALLADA - TVD'!$N484="x",'RELACIÓ DETALLADA - TVD'!B484,"")</f>
        <v/>
      </c>
      <c r="C288" t="str">
        <f>IF('RELACIÓ DETALLADA - TVD'!$N484="x",'RELACIÓ DETALLADA - TVD'!E484,"")</f>
        <v/>
      </c>
      <c r="D288" t="str">
        <f>IF('RELACIÓ DETALLADA - TVD'!$N484="x",'RELACIÓ DETALLADA - TVD'!F484,"")</f>
        <v/>
      </c>
      <c r="E288" t="str">
        <f>IF('RELACIÓ DETALLADA - TVD'!$N484="x",'RELACIÓ DETALLADA - TVD'!G484,"")</f>
        <v/>
      </c>
      <c r="F288" t="str">
        <f>IF('RELACIÓ DETALLADA - TVD'!$N484="x",'RELACIÓ DETALLADA - TVD'!H484,"")</f>
        <v/>
      </c>
      <c r="G288" t="str">
        <f>IF('RELACIÓ DETALLADA - TVD'!$N484="x",'RELACIÓ DETALLADA - TVD'!I484,"")</f>
        <v/>
      </c>
      <c r="H288" s="33">
        <v>283</v>
      </c>
      <c r="I288" s="33"/>
    </row>
    <row r="289" spans="1:9" x14ac:dyDescent="0.2">
      <c r="A289" s="33" t="str">
        <f>IF(G289="","",COUNT($G$4:$G289))</f>
        <v/>
      </c>
      <c r="B289" t="str">
        <f>IF('RELACIÓ DETALLADA - TVD'!$N485="x",'RELACIÓ DETALLADA - TVD'!B485,"")</f>
        <v/>
      </c>
      <c r="C289" t="str">
        <f>IF('RELACIÓ DETALLADA - TVD'!$N485="x",'RELACIÓ DETALLADA - TVD'!E485,"")</f>
        <v/>
      </c>
      <c r="D289" t="str">
        <f>IF('RELACIÓ DETALLADA - TVD'!$N485="x",'RELACIÓ DETALLADA - TVD'!F485,"")</f>
        <v/>
      </c>
      <c r="E289" t="str">
        <f>IF('RELACIÓ DETALLADA - TVD'!$N485="x",'RELACIÓ DETALLADA - TVD'!G485,"")</f>
        <v/>
      </c>
      <c r="F289" t="str">
        <f>IF('RELACIÓ DETALLADA - TVD'!$N485="x",'RELACIÓ DETALLADA - TVD'!H485,"")</f>
        <v/>
      </c>
      <c r="G289" t="str">
        <f>IF('RELACIÓ DETALLADA - TVD'!$N485="x",'RELACIÓ DETALLADA - TVD'!I485,"")</f>
        <v/>
      </c>
      <c r="H289" s="33">
        <v>284</v>
      </c>
      <c r="I289" s="33"/>
    </row>
    <row r="290" spans="1:9" x14ac:dyDescent="0.2">
      <c r="A290" s="33" t="str">
        <f>IF(G290="","",COUNT($G$4:$G290))</f>
        <v/>
      </c>
      <c r="B290" t="str">
        <f>IF('RELACIÓ DETALLADA - TVD'!$N486="x",'RELACIÓ DETALLADA - TVD'!B486,"")</f>
        <v/>
      </c>
      <c r="C290" t="str">
        <f>IF('RELACIÓ DETALLADA - TVD'!$N486="x",'RELACIÓ DETALLADA - TVD'!E486,"")</f>
        <v/>
      </c>
      <c r="D290" t="str">
        <f>IF('RELACIÓ DETALLADA - TVD'!$N486="x",'RELACIÓ DETALLADA - TVD'!F486,"")</f>
        <v/>
      </c>
      <c r="E290" t="str">
        <f>IF('RELACIÓ DETALLADA - TVD'!$N486="x",'RELACIÓ DETALLADA - TVD'!G486,"")</f>
        <v/>
      </c>
      <c r="F290" t="str">
        <f>IF('RELACIÓ DETALLADA - TVD'!$N486="x",'RELACIÓ DETALLADA - TVD'!H486,"")</f>
        <v/>
      </c>
      <c r="G290" t="str">
        <f>IF('RELACIÓ DETALLADA - TVD'!$N486="x",'RELACIÓ DETALLADA - TVD'!I486,"")</f>
        <v/>
      </c>
      <c r="H290" s="33">
        <v>285</v>
      </c>
      <c r="I290" s="33"/>
    </row>
    <row r="291" spans="1:9" x14ac:dyDescent="0.2">
      <c r="A291" s="33" t="str">
        <f>IF(G291="","",COUNT($G$4:$G291))</f>
        <v/>
      </c>
      <c r="B291" t="str">
        <f>IF('RELACIÓ DETALLADA - TVD'!$N487="x",'RELACIÓ DETALLADA - TVD'!B487,"")</f>
        <v/>
      </c>
      <c r="C291" t="str">
        <f>IF('RELACIÓ DETALLADA - TVD'!$N487="x",'RELACIÓ DETALLADA - TVD'!E487,"")</f>
        <v/>
      </c>
      <c r="D291" t="str">
        <f>IF('RELACIÓ DETALLADA - TVD'!$N487="x",'RELACIÓ DETALLADA - TVD'!F487,"")</f>
        <v/>
      </c>
      <c r="E291" t="str">
        <f>IF('RELACIÓ DETALLADA - TVD'!$N487="x",'RELACIÓ DETALLADA - TVD'!G487,"")</f>
        <v/>
      </c>
      <c r="F291" t="str">
        <f>IF('RELACIÓ DETALLADA - TVD'!$N487="x",'RELACIÓ DETALLADA - TVD'!H487,"")</f>
        <v/>
      </c>
      <c r="G291" t="str">
        <f>IF('RELACIÓ DETALLADA - TVD'!$N487="x",'RELACIÓ DETALLADA - TVD'!I487,"")</f>
        <v/>
      </c>
      <c r="H291" s="33">
        <v>286</v>
      </c>
      <c r="I291" s="33"/>
    </row>
    <row r="292" spans="1:9" x14ac:dyDescent="0.2">
      <c r="A292" s="33" t="str">
        <f>IF(G292="","",COUNT($G$4:$G292))</f>
        <v/>
      </c>
      <c r="B292" t="str">
        <f>IF('RELACIÓ DETALLADA - TVD'!$N488="x",'RELACIÓ DETALLADA - TVD'!B488,"")</f>
        <v/>
      </c>
      <c r="C292" t="str">
        <f>IF('RELACIÓ DETALLADA - TVD'!$N488="x",'RELACIÓ DETALLADA - TVD'!E488,"")</f>
        <v/>
      </c>
      <c r="D292" t="str">
        <f>IF('RELACIÓ DETALLADA - TVD'!$N488="x",'RELACIÓ DETALLADA - TVD'!F488,"")</f>
        <v/>
      </c>
      <c r="E292" t="str">
        <f>IF('RELACIÓ DETALLADA - TVD'!$N488="x",'RELACIÓ DETALLADA - TVD'!G488,"")</f>
        <v/>
      </c>
      <c r="F292" t="str">
        <f>IF('RELACIÓ DETALLADA - TVD'!$N488="x",'RELACIÓ DETALLADA - TVD'!H488,"")</f>
        <v/>
      </c>
      <c r="G292" t="str">
        <f>IF('RELACIÓ DETALLADA - TVD'!$N488="x",'RELACIÓ DETALLADA - TVD'!I488,"")</f>
        <v/>
      </c>
      <c r="H292" s="33">
        <v>287</v>
      </c>
      <c r="I292" s="33"/>
    </row>
    <row r="293" spans="1:9" x14ac:dyDescent="0.2">
      <c r="A293" s="33" t="str">
        <f>IF(G293="","",COUNT($G$4:$G293))</f>
        <v/>
      </c>
      <c r="B293" t="str">
        <f>IF('RELACIÓ DETALLADA - TVD'!$N489="x",'RELACIÓ DETALLADA - TVD'!B489,"")</f>
        <v/>
      </c>
      <c r="C293" t="str">
        <f>IF('RELACIÓ DETALLADA - TVD'!$N489="x",'RELACIÓ DETALLADA - TVD'!E489,"")</f>
        <v/>
      </c>
      <c r="D293" t="str">
        <f>IF('RELACIÓ DETALLADA - TVD'!$N489="x",'RELACIÓ DETALLADA - TVD'!F489,"")</f>
        <v/>
      </c>
      <c r="E293" t="str">
        <f>IF('RELACIÓ DETALLADA - TVD'!$N489="x",'RELACIÓ DETALLADA - TVD'!G489,"")</f>
        <v/>
      </c>
      <c r="F293" t="str">
        <f>IF('RELACIÓ DETALLADA - TVD'!$N489="x",'RELACIÓ DETALLADA - TVD'!H489,"")</f>
        <v/>
      </c>
      <c r="G293" t="str">
        <f>IF('RELACIÓ DETALLADA - TVD'!$N489="x",'RELACIÓ DETALLADA - TVD'!I489,"")</f>
        <v/>
      </c>
      <c r="H293" s="33">
        <v>288</v>
      </c>
      <c r="I293" s="33"/>
    </row>
    <row r="294" spans="1:9" x14ac:dyDescent="0.2">
      <c r="A294" s="33" t="str">
        <f>IF(G294="","",COUNT($G$4:$G294))</f>
        <v/>
      </c>
      <c r="B294" t="str">
        <f>IF('RELACIÓ DETALLADA - TVD'!$N490="x",'RELACIÓ DETALLADA - TVD'!B490,"")</f>
        <v/>
      </c>
      <c r="C294" t="str">
        <f>IF('RELACIÓ DETALLADA - TVD'!$N490="x",'RELACIÓ DETALLADA - TVD'!E490,"")</f>
        <v/>
      </c>
      <c r="D294" t="str">
        <f>IF('RELACIÓ DETALLADA - TVD'!$N490="x",'RELACIÓ DETALLADA - TVD'!F490,"")</f>
        <v/>
      </c>
      <c r="E294" t="str">
        <f>IF('RELACIÓ DETALLADA - TVD'!$N490="x",'RELACIÓ DETALLADA - TVD'!G490,"")</f>
        <v/>
      </c>
      <c r="F294" t="str">
        <f>IF('RELACIÓ DETALLADA - TVD'!$N490="x",'RELACIÓ DETALLADA - TVD'!H490,"")</f>
        <v/>
      </c>
      <c r="G294" t="str">
        <f>IF('RELACIÓ DETALLADA - TVD'!$N490="x",'RELACIÓ DETALLADA - TVD'!I490,"")</f>
        <v/>
      </c>
      <c r="H294" s="33">
        <v>289</v>
      </c>
      <c r="I294" s="33"/>
    </row>
    <row r="295" spans="1:9" x14ac:dyDescent="0.2">
      <c r="A295" s="33" t="str">
        <f>IF(G295="","",COUNT($G$4:$G295))</f>
        <v/>
      </c>
      <c r="B295" t="str">
        <f>IF('RELACIÓ DETALLADA - TVD'!$N491="x",'RELACIÓ DETALLADA - TVD'!B491,"")</f>
        <v/>
      </c>
      <c r="C295" t="str">
        <f>IF('RELACIÓ DETALLADA - TVD'!$N491="x",'RELACIÓ DETALLADA - TVD'!E491,"")</f>
        <v/>
      </c>
      <c r="D295" t="str">
        <f>IF('RELACIÓ DETALLADA - TVD'!$N491="x",'RELACIÓ DETALLADA - TVD'!F491,"")</f>
        <v/>
      </c>
      <c r="E295" t="str">
        <f>IF('RELACIÓ DETALLADA - TVD'!$N491="x",'RELACIÓ DETALLADA - TVD'!G491,"")</f>
        <v/>
      </c>
      <c r="F295" t="str">
        <f>IF('RELACIÓ DETALLADA - TVD'!$N491="x",'RELACIÓ DETALLADA - TVD'!H491,"")</f>
        <v/>
      </c>
      <c r="G295" t="str">
        <f>IF('RELACIÓ DETALLADA - TVD'!$N491="x",'RELACIÓ DETALLADA - TVD'!I491,"")</f>
        <v/>
      </c>
      <c r="H295" s="33">
        <v>290</v>
      </c>
      <c r="I295" s="33"/>
    </row>
    <row r="296" spans="1:9" x14ac:dyDescent="0.2">
      <c r="A296" s="33" t="str">
        <f>IF(G296="","",COUNT($G$4:$G296))</f>
        <v/>
      </c>
      <c r="B296" t="str">
        <f>IF('RELACIÓ DETALLADA - TVD'!$N492="x",'RELACIÓ DETALLADA - TVD'!B492,"")</f>
        <v/>
      </c>
      <c r="C296" t="str">
        <f>IF('RELACIÓ DETALLADA - TVD'!$N492="x",'RELACIÓ DETALLADA - TVD'!E492,"")</f>
        <v/>
      </c>
      <c r="D296" t="str">
        <f>IF('RELACIÓ DETALLADA - TVD'!$N492="x",'RELACIÓ DETALLADA - TVD'!F492,"")</f>
        <v/>
      </c>
      <c r="E296" t="str">
        <f>IF('RELACIÓ DETALLADA - TVD'!$N492="x",'RELACIÓ DETALLADA - TVD'!G492,"")</f>
        <v/>
      </c>
      <c r="F296" t="str">
        <f>IF('RELACIÓ DETALLADA - TVD'!$N492="x",'RELACIÓ DETALLADA - TVD'!H492,"")</f>
        <v/>
      </c>
      <c r="G296" t="str">
        <f>IF('RELACIÓ DETALLADA - TVD'!$N492="x",'RELACIÓ DETALLADA - TVD'!I492,"")</f>
        <v/>
      </c>
      <c r="H296" s="33">
        <v>291</v>
      </c>
      <c r="I296" s="33"/>
    </row>
    <row r="297" spans="1:9" x14ac:dyDescent="0.2">
      <c r="A297" s="33" t="str">
        <f>IF(G297="","",COUNT($G$4:$G297))</f>
        <v/>
      </c>
      <c r="B297" t="str">
        <f>IF('RELACIÓ DETALLADA - TVD'!$N493="x",'RELACIÓ DETALLADA - TVD'!B493,"")</f>
        <v/>
      </c>
      <c r="C297" t="str">
        <f>IF('RELACIÓ DETALLADA - TVD'!$N493="x",'RELACIÓ DETALLADA - TVD'!E493,"")</f>
        <v/>
      </c>
      <c r="D297" t="str">
        <f>IF('RELACIÓ DETALLADA - TVD'!$N493="x",'RELACIÓ DETALLADA - TVD'!F493,"")</f>
        <v/>
      </c>
      <c r="E297" t="str">
        <f>IF('RELACIÓ DETALLADA - TVD'!$N493="x",'RELACIÓ DETALLADA - TVD'!G493,"")</f>
        <v/>
      </c>
      <c r="F297" t="str">
        <f>IF('RELACIÓ DETALLADA - TVD'!$N493="x",'RELACIÓ DETALLADA - TVD'!H493,"")</f>
        <v/>
      </c>
      <c r="G297" t="str">
        <f>IF('RELACIÓ DETALLADA - TVD'!$N493="x",'RELACIÓ DETALLADA - TVD'!I493,"")</f>
        <v/>
      </c>
      <c r="H297" s="33">
        <v>292</v>
      </c>
      <c r="I297" s="33"/>
    </row>
    <row r="298" spans="1:9" x14ac:dyDescent="0.2">
      <c r="A298" s="33" t="str">
        <f>IF(G298="","",COUNT($G$4:$G298))</f>
        <v/>
      </c>
      <c r="B298" t="str">
        <f>IF('RELACIÓ DETALLADA - TVD'!$N494="x",'RELACIÓ DETALLADA - TVD'!B494,"")</f>
        <v/>
      </c>
      <c r="C298" t="str">
        <f>IF('RELACIÓ DETALLADA - TVD'!$N494="x",'RELACIÓ DETALLADA - TVD'!E494,"")</f>
        <v/>
      </c>
      <c r="D298" t="str">
        <f>IF('RELACIÓ DETALLADA - TVD'!$N494="x",'RELACIÓ DETALLADA - TVD'!F494,"")</f>
        <v/>
      </c>
      <c r="E298" t="str">
        <f>IF('RELACIÓ DETALLADA - TVD'!$N494="x",'RELACIÓ DETALLADA - TVD'!G494,"")</f>
        <v/>
      </c>
      <c r="F298" t="str">
        <f>IF('RELACIÓ DETALLADA - TVD'!$N494="x",'RELACIÓ DETALLADA - TVD'!H494,"")</f>
        <v/>
      </c>
      <c r="G298" t="str">
        <f>IF('RELACIÓ DETALLADA - TVD'!$N494="x",'RELACIÓ DETALLADA - TVD'!I494,"")</f>
        <v/>
      </c>
      <c r="H298" s="33">
        <v>293</v>
      </c>
      <c r="I298" s="33"/>
    </row>
    <row r="299" spans="1:9" x14ac:dyDescent="0.2">
      <c r="A299" s="33" t="str">
        <f>IF(G299="","",COUNT($G$4:$G299))</f>
        <v/>
      </c>
      <c r="B299" t="str">
        <f>IF('RELACIÓ DETALLADA - TVD'!$N495="x",'RELACIÓ DETALLADA - TVD'!B495,"")</f>
        <v/>
      </c>
      <c r="C299" t="str">
        <f>IF('RELACIÓ DETALLADA - TVD'!$N495="x",'RELACIÓ DETALLADA - TVD'!E495,"")</f>
        <v/>
      </c>
      <c r="D299" t="str">
        <f>IF('RELACIÓ DETALLADA - TVD'!$N495="x",'RELACIÓ DETALLADA - TVD'!F495,"")</f>
        <v/>
      </c>
      <c r="E299" t="str">
        <f>IF('RELACIÓ DETALLADA - TVD'!$N495="x",'RELACIÓ DETALLADA - TVD'!G495,"")</f>
        <v/>
      </c>
      <c r="F299" t="str">
        <f>IF('RELACIÓ DETALLADA - TVD'!$N495="x",'RELACIÓ DETALLADA - TVD'!H495,"")</f>
        <v/>
      </c>
      <c r="G299" t="str">
        <f>IF('RELACIÓ DETALLADA - TVD'!$N495="x",'RELACIÓ DETALLADA - TVD'!I495,"")</f>
        <v/>
      </c>
      <c r="H299" s="33">
        <v>294</v>
      </c>
      <c r="I299" s="33"/>
    </row>
    <row r="300" spans="1:9" x14ac:dyDescent="0.2">
      <c r="A300" s="33" t="str">
        <f>IF(G300="","",COUNT($G$4:$G300))</f>
        <v/>
      </c>
      <c r="B300" t="str">
        <f>IF('RELACIÓ DETALLADA - TVD'!$N496="x",'RELACIÓ DETALLADA - TVD'!B496,"")</f>
        <v/>
      </c>
      <c r="C300" t="str">
        <f>IF('RELACIÓ DETALLADA - TVD'!$N496="x",'RELACIÓ DETALLADA - TVD'!E496,"")</f>
        <v/>
      </c>
      <c r="D300" t="str">
        <f>IF('RELACIÓ DETALLADA - TVD'!$N496="x",'RELACIÓ DETALLADA - TVD'!F496,"")</f>
        <v/>
      </c>
      <c r="E300" t="str">
        <f>IF('RELACIÓ DETALLADA - TVD'!$N496="x",'RELACIÓ DETALLADA - TVD'!G496,"")</f>
        <v/>
      </c>
      <c r="F300" t="str">
        <f>IF('RELACIÓ DETALLADA - TVD'!$N496="x",'RELACIÓ DETALLADA - TVD'!H496,"")</f>
        <v/>
      </c>
      <c r="G300" t="str">
        <f>IF('RELACIÓ DETALLADA - TVD'!$N496="x",'RELACIÓ DETALLADA - TVD'!I496,"")</f>
        <v/>
      </c>
      <c r="H300" s="33">
        <v>295</v>
      </c>
      <c r="I300" s="33"/>
    </row>
    <row r="301" spans="1:9" x14ac:dyDescent="0.2">
      <c r="A301" s="33" t="str">
        <f>IF(G301="","",COUNT($G$4:$G301))</f>
        <v/>
      </c>
      <c r="B301" t="str">
        <f>IF('RELACIÓ DETALLADA - TVD'!$N497="x",'RELACIÓ DETALLADA - TVD'!B497,"")</f>
        <v/>
      </c>
      <c r="C301" t="str">
        <f>IF('RELACIÓ DETALLADA - TVD'!$N497="x",'RELACIÓ DETALLADA - TVD'!E497,"")</f>
        <v/>
      </c>
      <c r="D301" t="str">
        <f>IF('RELACIÓ DETALLADA - TVD'!$N497="x",'RELACIÓ DETALLADA - TVD'!F497,"")</f>
        <v/>
      </c>
      <c r="E301" t="str">
        <f>IF('RELACIÓ DETALLADA - TVD'!$N497="x",'RELACIÓ DETALLADA - TVD'!G497,"")</f>
        <v/>
      </c>
      <c r="F301" t="str">
        <f>IF('RELACIÓ DETALLADA - TVD'!$N497="x",'RELACIÓ DETALLADA - TVD'!H497,"")</f>
        <v/>
      </c>
      <c r="G301" t="str">
        <f>IF('RELACIÓ DETALLADA - TVD'!$N497="x",'RELACIÓ DETALLADA - TVD'!I497,"")</f>
        <v/>
      </c>
      <c r="H301" s="33">
        <v>296</v>
      </c>
      <c r="I301" s="33"/>
    </row>
    <row r="302" spans="1:9" x14ac:dyDescent="0.2">
      <c r="A302" s="33" t="str">
        <f>IF(G302="","",COUNT($G$4:$G302))</f>
        <v/>
      </c>
      <c r="B302" t="str">
        <f>IF('RELACIÓ DETALLADA - TVD'!$N498="x",'RELACIÓ DETALLADA - TVD'!B498,"")</f>
        <v/>
      </c>
      <c r="C302" t="str">
        <f>IF('RELACIÓ DETALLADA - TVD'!$N498="x",'RELACIÓ DETALLADA - TVD'!E498,"")</f>
        <v/>
      </c>
      <c r="D302" t="str">
        <f>IF('RELACIÓ DETALLADA - TVD'!$N498="x",'RELACIÓ DETALLADA - TVD'!F498,"")</f>
        <v/>
      </c>
      <c r="E302" t="str">
        <f>IF('RELACIÓ DETALLADA - TVD'!$N498="x",'RELACIÓ DETALLADA - TVD'!G498,"")</f>
        <v/>
      </c>
      <c r="F302" t="str">
        <f>IF('RELACIÓ DETALLADA - TVD'!$N498="x",'RELACIÓ DETALLADA - TVD'!H498,"")</f>
        <v/>
      </c>
      <c r="G302" t="str">
        <f>IF('RELACIÓ DETALLADA - TVD'!$N498="x",'RELACIÓ DETALLADA - TVD'!I498,"")</f>
        <v/>
      </c>
      <c r="H302" s="33">
        <v>297</v>
      </c>
      <c r="I302" s="33"/>
    </row>
    <row r="303" spans="1:9" x14ac:dyDescent="0.2">
      <c r="A303" s="33" t="str">
        <f>IF(G303="","",COUNT($G$4:$G303))</f>
        <v/>
      </c>
      <c r="B303" t="str">
        <f>IF('RELACIÓ DETALLADA - TVD'!$N499="x",'RELACIÓ DETALLADA - TVD'!B499,"")</f>
        <v/>
      </c>
      <c r="C303" t="str">
        <f>IF('RELACIÓ DETALLADA - TVD'!$N499="x",'RELACIÓ DETALLADA - TVD'!E499,"")</f>
        <v/>
      </c>
      <c r="D303" t="str">
        <f>IF('RELACIÓ DETALLADA - TVD'!$N499="x",'RELACIÓ DETALLADA - TVD'!F499,"")</f>
        <v/>
      </c>
      <c r="E303" t="str">
        <f>IF('RELACIÓ DETALLADA - TVD'!$N499="x",'RELACIÓ DETALLADA - TVD'!G499,"")</f>
        <v/>
      </c>
      <c r="F303" t="str">
        <f>IF('RELACIÓ DETALLADA - TVD'!$N499="x",'RELACIÓ DETALLADA - TVD'!H499,"")</f>
        <v/>
      </c>
      <c r="G303" t="str">
        <f>IF('RELACIÓ DETALLADA - TVD'!$N499="x",'RELACIÓ DETALLADA - TVD'!I499,"")</f>
        <v/>
      </c>
      <c r="H303" s="33">
        <v>298</v>
      </c>
      <c r="I303" s="33"/>
    </row>
    <row r="304" spans="1:9" x14ac:dyDescent="0.2">
      <c r="A304" s="33" t="str">
        <f>IF(G304="","",COUNT($G$4:$G304))</f>
        <v/>
      </c>
      <c r="B304" t="str">
        <f>IF('RELACIÓ DETALLADA - TVD'!$N500="x",'RELACIÓ DETALLADA - TVD'!B500,"")</f>
        <v/>
      </c>
      <c r="C304" t="str">
        <f>IF('RELACIÓ DETALLADA - TVD'!$N500="x",'RELACIÓ DETALLADA - TVD'!E500,"")</f>
        <v/>
      </c>
      <c r="D304" t="str">
        <f>IF('RELACIÓ DETALLADA - TVD'!$N500="x",'RELACIÓ DETALLADA - TVD'!F500,"")</f>
        <v/>
      </c>
      <c r="E304" t="str">
        <f>IF('RELACIÓ DETALLADA - TVD'!$N500="x",'RELACIÓ DETALLADA - TVD'!G500,"")</f>
        <v/>
      </c>
      <c r="F304" t="str">
        <f>IF('RELACIÓ DETALLADA - TVD'!$N500="x",'RELACIÓ DETALLADA - TVD'!H500,"")</f>
        <v/>
      </c>
      <c r="G304" t="str">
        <f>IF('RELACIÓ DETALLADA - TVD'!$N500="x",'RELACIÓ DETALLADA - TVD'!I500,"")</f>
        <v/>
      </c>
      <c r="H304" s="33">
        <v>299</v>
      </c>
      <c r="I304" s="33"/>
    </row>
    <row r="305" spans="1:9" x14ac:dyDescent="0.2">
      <c r="A305" s="33" t="str">
        <f>IF(G305="","",COUNT($G$4:$G305))</f>
        <v/>
      </c>
      <c r="B305" t="str">
        <f>IF('RELACIÓ DETALLADA - TVD'!$N501="x",'RELACIÓ DETALLADA - TVD'!B501,"")</f>
        <v/>
      </c>
      <c r="C305" t="str">
        <f>IF('RELACIÓ DETALLADA - TVD'!$N501="x",'RELACIÓ DETALLADA - TVD'!E501,"")</f>
        <v/>
      </c>
      <c r="D305" t="str">
        <f>IF('RELACIÓ DETALLADA - TVD'!$N501="x",'RELACIÓ DETALLADA - TVD'!F501,"")</f>
        <v/>
      </c>
      <c r="E305" t="str">
        <f>IF('RELACIÓ DETALLADA - TVD'!$N501="x",'RELACIÓ DETALLADA - TVD'!G501,"")</f>
        <v/>
      </c>
      <c r="F305" t="str">
        <f>IF('RELACIÓ DETALLADA - TVD'!$N501="x",'RELACIÓ DETALLADA - TVD'!H501,"")</f>
        <v/>
      </c>
      <c r="G305" t="str">
        <f>IF('RELACIÓ DETALLADA - TVD'!$N501="x",'RELACIÓ DETALLADA - TVD'!I501,"")</f>
        <v/>
      </c>
      <c r="H305" s="33">
        <v>300</v>
      </c>
      <c r="I305" s="33"/>
    </row>
    <row r="306" spans="1:9" x14ac:dyDescent="0.2">
      <c r="A306" s="33" t="str">
        <f>IF(G306="","",COUNT($G$4:$G306))</f>
        <v/>
      </c>
      <c r="B306" t="str">
        <f>IF('RELACIÓ DETALLADA - TVD'!$N502="x",'RELACIÓ DETALLADA - TVD'!B502,"")</f>
        <v/>
      </c>
      <c r="C306" t="str">
        <f>IF('RELACIÓ DETALLADA - TVD'!$N502="x",'RELACIÓ DETALLADA - TVD'!E502,"")</f>
        <v/>
      </c>
      <c r="D306" t="str">
        <f>IF('RELACIÓ DETALLADA - TVD'!$N502="x",'RELACIÓ DETALLADA - TVD'!F502,"")</f>
        <v/>
      </c>
      <c r="E306" t="str">
        <f>IF('RELACIÓ DETALLADA - TVD'!$N502="x",'RELACIÓ DETALLADA - TVD'!G502,"")</f>
        <v/>
      </c>
      <c r="F306" t="str">
        <f>IF('RELACIÓ DETALLADA - TVD'!$N502="x",'RELACIÓ DETALLADA - TVD'!H502,"")</f>
        <v/>
      </c>
      <c r="G306" t="str">
        <f>IF('RELACIÓ DETALLADA - TVD'!$N502="x",'RELACIÓ DETALLADA - TVD'!I502,"")</f>
        <v/>
      </c>
      <c r="H306" s="33">
        <v>301</v>
      </c>
      <c r="I306" s="33"/>
    </row>
    <row r="307" spans="1:9" x14ac:dyDescent="0.2">
      <c r="A307" s="33" t="str">
        <f>IF(G307="","",COUNT($G$4:$G307))</f>
        <v/>
      </c>
      <c r="B307" t="str">
        <f>IF('RELACIÓ DETALLADA - TVD'!$N503="x",'RELACIÓ DETALLADA - TVD'!B503,"")</f>
        <v/>
      </c>
      <c r="C307" t="str">
        <f>IF('RELACIÓ DETALLADA - TVD'!$N503="x",'RELACIÓ DETALLADA - TVD'!E503,"")</f>
        <v/>
      </c>
      <c r="D307" t="str">
        <f>IF('RELACIÓ DETALLADA - TVD'!$N503="x",'RELACIÓ DETALLADA - TVD'!F503,"")</f>
        <v/>
      </c>
      <c r="E307" t="str">
        <f>IF('RELACIÓ DETALLADA - TVD'!$N503="x",'RELACIÓ DETALLADA - TVD'!G503,"")</f>
        <v/>
      </c>
      <c r="F307" t="str">
        <f>IF('RELACIÓ DETALLADA - TVD'!$N503="x",'RELACIÓ DETALLADA - TVD'!H503,"")</f>
        <v/>
      </c>
      <c r="G307" t="str">
        <f>IF('RELACIÓ DETALLADA - TVD'!$N503="x",'RELACIÓ DETALLADA - TVD'!I503,"")</f>
        <v/>
      </c>
      <c r="H307" s="33">
        <v>302</v>
      </c>
      <c r="I307" s="33"/>
    </row>
    <row r="308" spans="1:9" x14ac:dyDescent="0.2">
      <c r="A308" s="33" t="str">
        <f>IF(G308="","",COUNT($G$4:$G308))</f>
        <v/>
      </c>
      <c r="B308" t="str">
        <f>IF('RELACIÓ DETALLADA - TVD'!$N504="x",'RELACIÓ DETALLADA - TVD'!B504,"")</f>
        <v/>
      </c>
      <c r="C308" t="str">
        <f>IF('RELACIÓ DETALLADA - TVD'!$N504="x",'RELACIÓ DETALLADA - TVD'!E504,"")</f>
        <v/>
      </c>
      <c r="D308" t="str">
        <f>IF('RELACIÓ DETALLADA - TVD'!$N504="x",'RELACIÓ DETALLADA - TVD'!F504,"")</f>
        <v/>
      </c>
      <c r="E308" t="str">
        <f>IF('RELACIÓ DETALLADA - TVD'!$N504="x",'RELACIÓ DETALLADA - TVD'!G504,"")</f>
        <v/>
      </c>
      <c r="F308" t="str">
        <f>IF('RELACIÓ DETALLADA - TVD'!$N504="x",'RELACIÓ DETALLADA - TVD'!H504,"")</f>
        <v/>
      </c>
      <c r="G308" t="str">
        <f>IF('RELACIÓ DETALLADA - TVD'!$N504="x",'RELACIÓ DETALLADA - TVD'!I504,"")</f>
        <v/>
      </c>
      <c r="H308" s="33">
        <v>303</v>
      </c>
      <c r="I308" s="33"/>
    </row>
    <row r="309" spans="1:9" x14ac:dyDescent="0.2">
      <c r="A309" s="33" t="str">
        <f>IF(G309="","",COUNT($G$4:$G309))</f>
        <v/>
      </c>
      <c r="B309" t="str">
        <f>IF('RELACIÓ DETALLADA - TVD'!$N505="x",'RELACIÓ DETALLADA - TVD'!B505,"")</f>
        <v/>
      </c>
      <c r="C309" t="str">
        <f>IF('RELACIÓ DETALLADA - TVD'!$N505="x",'RELACIÓ DETALLADA - TVD'!E505,"")</f>
        <v/>
      </c>
      <c r="D309" t="str">
        <f>IF('RELACIÓ DETALLADA - TVD'!$N505="x",'RELACIÓ DETALLADA - TVD'!F505,"")</f>
        <v/>
      </c>
      <c r="E309" t="str">
        <f>IF('RELACIÓ DETALLADA - TVD'!$N505="x",'RELACIÓ DETALLADA - TVD'!G505,"")</f>
        <v/>
      </c>
      <c r="F309" t="str">
        <f>IF('RELACIÓ DETALLADA - TVD'!$N505="x",'RELACIÓ DETALLADA - TVD'!H505,"")</f>
        <v/>
      </c>
      <c r="G309" t="str">
        <f>IF('RELACIÓ DETALLADA - TVD'!$N505="x",'RELACIÓ DETALLADA - TVD'!I505,"")</f>
        <v/>
      </c>
      <c r="H309" s="33">
        <v>304</v>
      </c>
      <c r="I309" s="33"/>
    </row>
    <row r="310" spans="1:9" x14ac:dyDescent="0.2">
      <c r="A310" s="33" t="str">
        <f>IF(G310="","",COUNT($G$4:$G310))</f>
        <v/>
      </c>
      <c r="B310" t="str">
        <f>IF('RELACIÓ DETALLADA - TVD'!$N506="x",'RELACIÓ DETALLADA - TVD'!B506,"")</f>
        <v/>
      </c>
      <c r="C310" t="str">
        <f>IF('RELACIÓ DETALLADA - TVD'!$N506="x",'RELACIÓ DETALLADA - TVD'!E506,"")</f>
        <v/>
      </c>
      <c r="D310" t="str">
        <f>IF('RELACIÓ DETALLADA - TVD'!$N506="x",'RELACIÓ DETALLADA - TVD'!F506,"")</f>
        <v/>
      </c>
      <c r="E310" t="str">
        <f>IF('RELACIÓ DETALLADA - TVD'!$N506="x",'RELACIÓ DETALLADA - TVD'!G506,"")</f>
        <v/>
      </c>
      <c r="F310" t="str">
        <f>IF('RELACIÓ DETALLADA - TVD'!$N506="x",'RELACIÓ DETALLADA - TVD'!H506,"")</f>
        <v/>
      </c>
      <c r="G310" t="str">
        <f>IF('RELACIÓ DETALLADA - TVD'!$N506="x",'RELACIÓ DETALLADA - TVD'!I506,"")</f>
        <v/>
      </c>
      <c r="H310" s="33">
        <v>305</v>
      </c>
      <c r="I310" s="33"/>
    </row>
    <row r="311" spans="1:9" x14ac:dyDescent="0.2">
      <c r="A311" s="33" t="str">
        <f>IF(G311="","",COUNT($G$4:$G311))</f>
        <v/>
      </c>
      <c r="B311" t="str">
        <f>IF('RELACIÓ DETALLADA - TVD'!$N507="x",'RELACIÓ DETALLADA - TVD'!B507,"")</f>
        <v/>
      </c>
      <c r="C311" t="str">
        <f>IF('RELACIÓ DETALLADA - TVD'!$N507="x",'RELACIÓ DETALLADA - TVD'!E507,"")</f>
        <v/>
      </c>
      <c r="D311" t="str">
        <f>IF('RELACIÓ DETALLADA - TVD'!$N507="x",'RELACIÓ DETALLADA - TVD'!F507,"")</f>
        <v/>
      </c>
      <c r="E311" t="str">
        <f>IF('RELACIÓ DETALLADA - TVD'!$N507="x",'RELACIÓ DETALLADA - TVD'!G507,"")</f>
        <v/>
      </c>
      <c r="F311" t="str">
        <f>IF('RELACIÓ DETALLADA - TVD'!$N507="x",'RELACIÓ DETALLADA - TVD'!H507,"")</f>
        <v/>
      </c>
      <c r="G311" t="str">
        <f>IF('RELACIÓ DETALLADA - TVD'!$N507="x",'RELACIÓ DETALLADA - TVD'!I507,"")</f>
        <v/>
      </c>
      <c r="H311" s="33">
        <v>306</v>
      </c>
      <c r="I311" s="33"/>
    </row>
    <row r="312" spans="1:9" x14ac:dyDescent="0.2">
      <c r="A312" s="33" t="str">
        <f>IF(G312="","",COUNT($G$4:$G312))</f>
        <v/>
      </c>
      <c r="B312" t="str">
        <f>IF('RELACIÓ DETALLADA - TVD'!$N508="x",'RELACIÓ DETALLADA - TVD'!B508,"")</f>
        <v/>
      </c>
      <c r="C312" t="str">
        <f>IF('RELACIÓ DETALLADA - TVD'!$N508="x",'RELACIÓ DETALLADA - TVD'!E508,"")</f>
        <v/>
      </c>
      <c r="D312" t="str">
        <f>IF('RELACIÓ DETALLADA - TVD'!$N508="x",'RELACIÓ DETALLADA - TVD'!F508,"")</f>
        <v/>
      </c>
      <c r="E312" t="str">
        <f>IF('RELACIÓ DETALLADA - TVD'!$N508="x",'RELACIÓ DETALLADA - TVD'!G508,"")</f>
        <v/>
      </c>
      <c r="F312" t="str">
        <f>IF('RELACIÓ DETALLADA - TVD'!$N508="x",'RELACIÓ DETALLADA - TVD'!H508,"")</f>
        <v/>
      </c>
      <c r="G312" t="str">
        <f>IF('RELACIÓ DETALLADA - TVD'!$N508="x",'RELACIÓ DETALLADA - TVD'!I508,"")</f>
        <v/>
      </c>
      <c r="H312" s="33">
        <v>307</v>
      </c>
      <c r="I312" s="33"/>
    </row>
    <row r="313" spans="1:9" x14ac:dyDescent="0.2">
      <c r="A313" s="33" t="str">
        <f>IF(G313="","",COUNT($G$4:$G313))</f>
        <v/>
      </c>
      <c r="B313" t="str">
        <f>IF('RELACIÓ DETALLADA - TVD'!$N509="x",'RELACIÓ DETALLADA - TVD'!B509,"")</f>
        <v/>
      </c>
      <c r="C313" t="str">
        <f>IF('RELACIÓ DETALLADA - TVD'!$N509="x",'RELACIÓ DETALLADA - TVD'!E509,"")</f>
        <v/>
      </c>
      <c r="D313" t="str">
        <f>IF('RELACIÓ DETALLADA - TVD'!$N509="x",'RELACIÓ DETALLADA - TVD'!F509,"")</f>
        <v/>
      </c>
      <c r="E313" t="str">
        <f>IF('RELACIÓ DETALLADA - TVD'!$N509="x",'RELACIÓ DETALLADA - TVD'!G509,"")</f>
        <v/>
      </c>
      <c r="F313" t="str">
        <f>IF('RELACIÓ DETALLADA - TVD'!$N509="x",'RELACIÓ DETALLADA - TVD'!H509,"")</f>
        <v/>
      </c>
      <c r="G313" t="str">
        <f>IF('RELACIÓ DETALLADA - TVD'!$N509="x",'RELACIÓ DETALLADA - TVD'!I509,"")</f>
        <v/>
      </c>
      <c r="H313" s="33">
        <v>308</v>
      </c>
      <c r="I313" s="33"/>
    </row>
    <row r="314" spans="1:9" x14ac:dyDescent="0.2">
      <c r="A314" s="33" t="str">
        <f>IF(G314="","",COUNT($G$4:$G314))</f>
        <v/>
      </c>
      <c r="B314" t="str">
        <f>IF('RELACIÓ DETALLADA - TVD'!$N510="x",'RELACIÓ DETALLADA - TVD'!B510,"")</f>
        <v/>
      </c>
      <c r="C314" t="str">
        <f>IF('RELACIÓ DETALLADA - TVD'!$N510="x",'RELACIÓ DETALLADA - TVD'!E510,"")</f>
        <v/>
      </c>
      <c r="D314" t="str">
        <f>IF('RELACIÓ DETALLADA - TVD'!$N510="x",'RELACIÓ DETALLADA - TVD'!F510,"")</f>
        <v/>
      </c>
      <c r="E314" t="str">
        <f>IF('RELACIÓ DETALLADA - TVD'!$N510="x",'RELACIÓ DETALLADA - TVD'!G510,"")</f>
        <v/>
      </c>
      <c r="F314" t="str">
        <f>IF('RELACIÓ DETALLADA - TVD'!$N510="x",'RELACIÓ DETALLADA - TVD'!H510,"")</f>
        <v/>
      </c>
      <c r="G314" t="str">
        <f>IF('RELACIÓ DETALLADA - TVD'!$N510="x",'RELACIÓ DETALLADA - TVD'!I510,"")</f>
        <v/>
      </c>
      <c r="H314" s="33">
        <v>309</v>
      </c>
      <c r="I314" s="33"/>
    </row>
    <row r="315" spans="1:9" x14ac:dyDescent="0.2">
      <c r="A315" s="33" t="str">
        <f>IF(G315="","",COUNT($G$4:$G315))</f>
        <v/>
      </c>
      <c r="B315" t="str">
        <f>IF('RELACIÓ DETALLADA - TVD'!$N511="x",'RELACIÓ DETALLADA - TVD'!B511,"")</f>
        <v/>
      </c>
      <c r="C315" t="str">
        <f>IF('RELACIÓ DETALLADA - TVD'!$N511="x",'RELACIÓ DETALLADA - TVD'!E511,"")</f>
        <v/>
      </c>
      <c r="D315" t="str">
        <f>IF('RELACIÓ DETALLADA - TVD'!$N511="x",'RELACIÓ DETALLADA - TVD'!F511,"")</f>
        <v/>
      </c>
      <c r="E315" t="str">
        <f>IF('RELACIÓ DETALLADA - TVD'!$N511="x",'RELACIÓ DETALLADA - TVD'!G511,"")</f>
        <v/>
      </c>
      <c r="F315" t="str">
        <f>IF('RELACIÓ DETALLADA - TVD'!$N511="x",'RELACIÓ DETALLADA - TVD'!H511,"")</f>
        <v/>
      </c>
      <c r="G315" t="str">
        <f>IF('RELACIÓ DETALLADA - TVD'!$N511="x",'RELACIÓ DETALLADA - TVD'!I511,"")</f>
        <v/>
      </c>
      <c r="H315" s="33">
        <v>310</v>
      </c>
      <c r="I315" s="33"/>
    </row>
    <row r="316" spans="1:9" x14ac:dyDescent="0.2">
      <c r="A316" s="33" t="str">
        <f>IF(G316="","",COUNT($G$4:$G316))</f>
        <v/>
      </c>
      <c r="B316" t="str">
        <f>IF('RELACIÓ DETALLADA - TVD'!$N512="x",'RELACIÓ DETALLADA - TVD'!B512,"")</f>
        <v/>
      </c>
      <c r="C316" t="str">
        <f>IF('RELACIÓ DETALLADA - TVD'!$N512="x",'RELACIÓ DETALLADA - TVD'!E512,"")</f>
        <v/>
      </c>
      <c r="D316" t="str">
        <f>IF('RELACIÓ DETALLADA - TVD'!$N512="x",'RELACIÓ DETALLADA - TVD'!F512,"")</f>
        <v/>
      </c>
      <c r="E316" t="str">
        <f>IF('RELACIÓ DETALLADA - TVD'!$N512="x",'RELACIÓ DETALLADA - TVD'!G512,"")</f>
        <v/>
      </c>
      <c r="F316" t="str">
        <f>IF('RELACIÓ DETALLADA - TVD'!$N512="x",'RELACIÓ DETALLADA - TVD'!H512,"")</f>
        <v/>
      </c>
      <c r="G316" t="str">
        <f>IF('RELACIÓ DETALLADA - TVD'!$N512="x",'RELACIÓ DETALLADA - TVD'!I512,"")</f>
        <v/>
      </c>
      <c r="H316" s="33">
        <v>311</v>
      </c>
      <c r="I316" s="33"/>
    </row>
    <row r="317" spans="1:9" x14ac:dyDescent="0.2">
      <c r="A317" s="33" t="str">
        <f>IF(G317="","",COUNT($G$4:$G317))</f>
        <v/>
      </c>
      <c r="B317" t="str">
        <f>IF('RELACIÓ DETALLADA - TVD'!$N513="x",'RELACIÓ DETALLADA - TVD'!B513,"")</f>
        <v/>
      </c>
      <c r="C317" t="str">
        <f>IF('RELACIÓ DETALLADA - TVD'!$N513="x",'RELACIÓ DETALLADA - TVD'!E513,"")</f>
        <v/>
      </c>
      <c r="D317" t="str">
        <f>IF('RELACIÓ DETALLADA - TVD'!$N513="x",'RELACIÓ DETALLADA - TVD'!F513,"")</f>
        <v/>
      </c>
      <c r="E317" t="str">
        <f>IF('RELACIÓ DETALLADA - TVD'!$N513="x",'RELACIÓ DETALLADA - TVD'!G513,"")</f>
        <v/>
      </c>
      <c r="F317" t="str">
        <f>IF('RELACIÓ DETALLADA - TVD'!$N513="x",'RELACIÓ DETALLADA - TVD'!H513,"")</f>
        <v/>
      </c>
      <c r="G317" t="str">
        <f>IF('RELACIÓ DETALLADA - TVD'!$N513="x",'RELACIÓ DETALLADA - TVD'!I513,"")</f>
        <v/>
      </c>
      <c r="H317" s="33">
        <v>312</v>
      </c>
      <c r="I317" s="33"/>
    </row>
    <row r="318" spans="1:9" x14ac:dyDescent="0.2">
      <c r="A318" s="33" t="str">
        <f>IF(G318="","",COUNT($G$4:$G318))</f>
        <v/>
      </c>
      <c r="B318" t="str">
        <f>IF('RELACIÓ DETALLADA - TVD'!$N514="x",'RELACIÓ DETALLADA - TVD'!B514,"")</f>
        <v/>
      </c>
      <c r="C318" t="str">
        <f>IF('RELACIÓ DETALLADA - TVD'!$N514="x",'RELACIÓ DETALLADA - TVD'!E514,"")</f>
        <v/>
      </c>
      <c r="D318" t="str">
        <f>IF('RELACIÓ DETALLADA - TVD'!$N514="x",'RELACIÓ DETALLADA - TVD'!F514,"")</f>
        <v/>
      </c>
      <c r="E318" t="str">
        <f>IF('RELACIÓ DETALLADA - TVD'!$N514="x",'RELACIÓ DETALLADA - TVD'!G514,"")</f>
        <v/>
      </c>
      <c r="F318" t="str">
        <f>IF('RELACIÓ DETALLADA - TVD'!$N514="x",'RELACIÓ DETALLADA - TVD'!H514,"")</f>
        <v/>
      </c>
      <c r="G318" t="str">
        <f>IF('RELACIÓ DETALLADA - TVD'!$N514="x",'RELACIÓ DETALLADA - TVD'!I514,"")</f>
        <v/>
      </c>
      <c r="H318" s="33">
        <v>313</v>
      </c>
      <c r="I318" s="33"/>
    </row>
    <row r="319" spans="1:9" x14ac:dyDescent="0.2">
      <c r="A319" s="33" t="str">
        <f>IF(G319="","",COUNT($G$4:$G319))</f>
        <v/>
      </c>
      <c r="B319" t="str">
        <f>IF('RELACIÓ DETALLADA - TVD'!$N515="x",'RELACIÓ DETALLADA - TVD'!B515,"")</f>
        <v/>
      </c>
      <c r="C319" t="str">
        <f>IF('RELACIÓ DETALLADA - TVD'!$N515="x",'RELACIÓ DETALLADA - TVD'!E515,"")</f>
        <v/>
      </c>
      <c r="D319" t="str">
        <f>IF('RELACIÓ DETALLADA - TVD'!$N515="x",'RELACIÓ DETALLADA - TVD'!F515,"")</f>
        <v/>
      </c>
      <c r="E319" t="str">
        <f>IF('RELACIÓ DETALLADA - TVD'!$N515="x",'RELACIÓ DETALLADA - TVD'!G515,"")</f>
        <v/>
      </c>
      <c r="F319" t="str">
        <f>IF('RELACIÓ DETALLADA - TVD'!$N515="x",'RELACIÓ DETALLADA - TVD'!H515,"")</f>
        <v/>
      </c>
      <c r="G319" t="str">
        <f>IF('RELACIÓ DETALLADA - TVD'!$N515="x",'RELACIÓ DETALLADA - TVD'!I515,"")</f>
        <v/>
      </c>
      <c r="H319" s="33">
        <v>314</v>
      </c>
      <c r="I319" s="33"/>
    </row>
    <row r="320" spans="1:9" x14ac:dyDescent="0.2">
      <c r="A320" s="33" t="str">
        <f>IF(G320="","",COUNT($G$4:$G320))</f>
        <v/>
      </c>
      <c r="B320" t="str">
        <f>IF('RELACIÓ DETALLADA - TVD'!$N516="x",'RELACIÓ DETALLADA - TVD'!B516,"")</f>
        <v/>
      </c>
      <c r="C320" t="str">
        <f>IF('RELACIÓ DETALLADA - TVD'!$N516="x",'RELACIÓ DETALLADA - TVD'!E516,"")</f>
        <v/>
      </c>
      <c r="D320" t="str">
        <f>IF('RELACIÓ DETALLADA - TVD'!$N516="x",'RELACIÓ DETALLADA - TVD'!F516,"")</f>
        <v/>
      </c>
      <c r="E320" t="str">
        <f>IF('RELACIÓ DETALLADA - TVD'!$N516="x",'RELACIÓ DETALLADA - TVD'!G516,"")</f>
        <v/>
      </c>
      <c r="F320" t="str">
        <f>IF('RELACIÓ DETALLADA - TVD'!$N516="x",'RELACIÓ DETALLADA - TVD'!H516,"")</f>
        <v/>
      </c>
      <c r="G320" t="str">
        <f>IF('RELACIÓ DETALLADA - TVD'!$N516="x",'RELACIÓ DETALLADA - TVD'!I516,"")</f>
        <v/>
      </c>
      <c r="H320" s="33">
        <v>315</v>
      </c>
      <c r="I320" s="33"/>
    </row>
    <row r="321" spans="1:9" x14ac:dyDescent="0.2">
      <c r="A321" s="33" t="str">
        <f>IF(G321="","",COUNT($G$4:$G321))</f>
        <v/>
      </c>
      <c r="B321" t="str">
        <f>IF('RELACIÓ DETALLADA - TVD'!$N517="x",'RELACIÓ DETALLADA - TVD'!B517,"")</f>
        <v/>
      </c>
      <c r="C321" t="str">
        <f>IF('RELACIÓ DETALLADA - TVD'!$N517="x",'RELACIÓ DETALLADA - TVD'!E517,"")</f>
        <v/>
      </c>
      <c r="D321" t="str">
        <f>IF('RELACIÓ DETALLADA - TVD'!$N517="x",'RELACIÓ DETALLADA - TVD'!F517,"")</f>
        <v/>
      </c>
      <c r="E321" t="str">
        <f>IF('RELACIÓ DETALLADA - TVD'!$N517="x",'RELACIÓ DETALLADA - TVD'!G517,"")</f>
        <v/>
      </c>
      <c r="F321" t="str">
        <f>IF('RELACIÓ DETALLADA - TVD'!$N517="x",'RELACIÓ DETALLADA - TVD'!H517,"")</f>
        <v/>
      </c>
      <c r="G321" t="str">
        <f>IF('RELACIÓ DETALLADA - TVD'!$N517="x",'RELACIÓ DETALLADA - TVD'!I517,"")</f>
        <v/>
      </c>
      <c r="H321" s="33">
        <v>316</v>
      </c>
      <c r="I321" s="33"/>
    </row>
    <row r="322" spans="1:9" x14ac:dyDescent="0.2">
      <c r="A322" s="33" t="str">
        <f>IF(G322="","",COUNT($G$4:$G322))</f>
        <v/>
      </c>
      <c r="B322" t="str">
        <f>IF('RELACIÓ DETALLADA - TVD'!$N518="x",'RELACIÓ DETALLADA - TVD'!B518,"")</f>
        <v/>
      </c>
      <c r="C322" t="str">
        <f>IF('RELACIÓ DETALLADA - TVD'!$N518="x",'RELACIÓ DETALLADA - TVD'!E518,"")</f>
        <v/>
      </c>
      <c r="D322" t="str">
        <f>IF('RELACIÓ DETALLADA - TVD'!$N518="x",'RELACIÓ DETALLADA - TVD'!F518,"")</f>
        <v/>
      </c>
      <c r="E322" t="str">
        <f>IF('RELACIÓ DETALLADA - TVD'!$N518="x",'RELACIÓ DETALLADA - TVD'!G518,"")</f>
        <v/>
      </c>
      <c r="F322" t="str">
        <f>IF('RELACIÓ DETALLADA - TVD'!$N518="x",'RELACIÓ DETALLADA - TVD'!H518,"")</f>
        <v/>
      </c>
      <c r="G322" t="str">
        <f>IF('RELACIÓ DETALLADA - TVD'!$N518="x",'RELACIÓ DETALLADA - TVD'!I518,"")</f>
        <v/>
      </c>
      <c r="H322" s="33">
        <v>317</v>
      </c>
      <c r="I322" s="33"/>
    </row>
    <row r="323" spans="1:9" x14ac:dyDescent="0.2">
      <c r="A323" s="33" t="str">
        <f>IF(G323="","",COUNT($G$4:$G323))</f>
        <v/>
      </c>
      <c r="B323" t="str">
        <f>IF('RELACIÓ DETALLADA - TVD'!$N519="x",'RELACIÓ DETALLADA - TVD'!B519,"")</f>
        <v/>
      </c>
      <c r="C323" t="str">
        <f>IF('RELACIÓ DETALLADA - TVD'!$N519="x",'RELACIÓ DETALLADA - TVD'!E519,"")</f>
        <v/>
      </c>
      <c r="D323" t="str">
        <f>IF('RELACIÓ DETALLADA - TVD'!$N519="x",'RELACIÓ DETALLADA - TVD'!F519,"")</f>
        <v/>
      </c>
      <c r="E323" t="str">
        <f>IF('RELACIÓ DETALLADA - TVD'!$N519="x",'RELACIÓ DETALLADA - TVD'!G519,"")</f>
        <v/>
      </c>
      <c r="F323" t="str">
        <f>IF('RELACIÓ DETALLADA - TVD'!$N519="x",'RELACIÓ DETALLADA - TVD'!H519,"")</f>
        <v/>
      </c>
      <c r="G323" t="str">
        <f>IF('RELACIÓ DETALLADA - TVD'!$N519="x",'RELACIÓ DETALLADA - TVD'!I519,"")</f>
        <v/>
      </c>
      <c r="H323" s="33">
        <v>318</v>
      </c>
      <c r="I323" s="33"/>
    </row>
    <row r="324" spans="1:9" x14ac:dyDescent="0.2">
      <c r="A324" s="33" t="str">
        <f>IF(G324="","",COUNT($G$4:$G324))</f>
        <v/>
      </c>
      <c r="B324" t="str">
        <f>IF('RELACIÓ DETALLADA - TVD'!$N520="x",'RELACIÓ DETALLADA - TVD'!B520,"")</f>
        <v/>
      </c>
      <c r="C324" t="str">
        <f>IF('RELACIÓ DETALLADA - TVD'!$N520="x",'RELACIÓ DETALLADA - TVD'!E520,"")</f>
        <v/>
      </c>
      <c r="D324" t="str">
        <f>IF('RELACIÓ DETALLADA - TVD'!$N520="x",'RELACIÓ DETALLADA - TVD'!F520,"")</f>
        <v/>
      </c>
      <c r="E324" t="str">
        <f>IF('RELACIÓ DETALLADA - TVD'!$N520="x",'RELACIÓ DETALLADA - TVD'!G520,"")</f>
        <v/>
      </c>
      <c r="F324" t="str">
        <f>IF('RELACIÓ DETALLADA - TVD'!$N520="x",'RELACIÓ DETALLADA - TVD'!H520,"")</f>
        <v/>
      </c>
      <c r="G324" t="str">
        <f>IF('RELACIÓ DETALLADA - TVD'!$N520="x",'RELACIÓ DETALLADA - TVD'!I520,"")</f>
        <v/>
      </c>
      <c r="H324" s="33">
        <v>319</v>
      </c>
      <c r="I324" s="33"/>
    </row>
    <row r="325" spans="1:9" x14ac:dyDescent="0.2">
      <c r="A325" s="33" t="str">
        <f>IF(G325="","",COUNT($G$4:$G325))</f>
        <v/>
      </c>
      <c r="B325" t="str">
        <f>IF('RELACIÓ DETALLADA - TVD'!$N521="x",'RELACIÓ DETALLADA - TVD'!B521,"")</f>
        <v/>
      </c>
      <c r="C325" t="str">
        <f>IF('RELACIÓ DETALLADA - TVD'!$N521="x",'RELACIÓ DETALLADA - TVD'!E521,"")</f>
        <v/>
      </c>
      <c r="D325" t="str">
        <f>IF('RELACIÓ DETALLADA - TVD'!$N521="x",'RELACIÓ DETALLADA - TVD'!F521,"")</f>
        <v/>
      </c>
      <c r="E325" t="str">
        <f>IF('RELACIÓ DETALLADA - TVD'!$N521="x",'RELACIÓ DETALLADA - TVD'!G521,"")</f>
        <v/>
      </c>
      <c r="F325" t="str">
        <f>IF('RELACIÓ DETALLADA - TVD'!$N521="x",'RELACIÓ DETALLADA - TVD'!H521,"")</f>
        <v/>
      </c>
      <c r="G325" t="str">
        <f>IF('RELACIÓ DETALLADA - TVD'!$N521="x",'RELACIÓ DETALLADA - TVD'!I521,"")</f>
        <v/>
      </c>
      <c r="H325" s="33">
        <v>320</v>
      </c>
      <c r="I325" s="33"/>
    </row>
    <row r="326" spans="1:9" x14ac:dyDescent="0.2">
      <c r="A326" s="33" t="str">
        <f>IF(G326="","",COUNT($G$4:$G326))</f>
        <v/>
      </c>
      <c r="B326" t="str">
        <f>IF('RELACIÓ DETALLADA - TVD'!$N522="x",'RELACIÓ DETALLADA - TVD'!B522,"")</f>
        <v/>
      </c>
      <c r="C326" t="str">
        <f>IF('RELACIÓ DETALLADA - TVD'!$N522="x",'RELACIÓ DETALLADA - TVD'!E522,"")</f>
        <v/>
      </c>
      <c r="D326" t="str">
        <f>IF('RELACIÓ DETALLADA - TVD'!$N522="x",'RELACIÓ DETALLADA - TVD'!F522,"")</f>
        <v/>
      </c>
      <c r="E326" t="str">
        <f>IF('RELACIÓ DETALLADA - TVD'!$N522="x",'RELACIÓ DETALLADA - TVD'!G522,"")</f>
        <v/>
      </c>
      <c r="F326" t="str">
        <f>IF('RELACIÓ DETALLADA - TVD'!$N522="x",'RELACIÓ DETALLADA - TVD'!H522,"")</f>
        <v/>
      </c>
      <c r="G326" t="str">
        <f>IF('RELACIÓ DETALLADA - TVD'!$N522="x",'RELACIÓ DETALLADA - TVD'!I522,"")</f>
        <v/>
      </c>
      <c r="H326" s="33">
        <v>321</v>
      </c>
      <c r="I326" s="33"/>
    </row>
    <row r="327" spans="1:9" x14ac:dyDescent="0.2">
      <c r="A327" s="33" t="str">
        <f>IF(G327="","",COUNT($G$4:$G327))</f>
        <v/>
      </c>
      <c r="B327" t="str">
        <f>IF('RELACIÓ DETALLADA - TVD'!$N523="x",'RELACIÓ DETALLADA - TVD'!B523,"")</f>
        <v/>
      </c>
      <c r="C327" t="str">
        <f>IF('RELACIÓ DETALLADA - TVD'!$N523="x",'RELACIÓ DETALLADA - TVD'!E523,"")</f>
        <v/>
      </c>
      <c r="D327" t="str">
        <f>IF('RELACIÓ DETALLADA - TVD'!$N523="x",'RELACIÓ DETALLADA - TVD'!F523,"")</f>
        <v/>
      </c>
      <c r="E327" t="str">
        <f>IF('RELACIÓ DETALLADA - TVD'!$N523="x",'RELACIÓ DETALLADA - TVD'!G523,"")</f>
        <v/>
      </c>
      <c r="F327" t="str">
        <f>IF('RELACIÓ DETALLADA - TVD'!$N523="x",'RELACIÓ DETALLADA - TVD'!H523,"")</f>
        <v/>
      </c>
      <c r="G327" t="str">
        <f>IF('RELACIÓ DETALLADA - TVD'!$N523="x",'RELACIÓ DETALLADA - TVD'!I523,"")</f>
        <v/>
      </c>
      <c r="H327" s="33">
        <v>322</v>
      </c>
      <c r="I327" s="33"/>
    </row>
    <row r="328" spans="1:9" x14ac:dyDescent="0.2">
      <c r="A328" s="33" t="str">
        <f>IF(G328="","",COUNT($G$4:$G328))</f>
        <v/>
      </c>
      <c r="B328" t="str">
        <f>IF('RELACIÓ DETALLADA - TVD'!$N524="x",'RELACIÓ DETALLADA - TVD'!B524,"")</f>
        <v/>
      </c>
      <c r="C328" t="str">
        <f>IF('RELACIÓ DETALLADA - TVD'!$N524="x",'RELACIÓ DETALLADA - TVD'!E524,"")</f>
        <v/>
      </c>
      <c r="D328" t="str">
        <f>IF('RELACIÓ DETALLADA - TVD'!$N524="x",'RELACIÓ DETALLADA - TVD'!F524,"")</f>
        <v/>
      </c>
      <c r="E328" t="str">
        <f>IF('RELACIÓ DETALLADA - TVD'!$N524="x",'RELACIÓ DETALLADA - TVD'!G524,"")</f>
        <v/>
      </c>
      <c r="F328" t="str">
        <f>IF('RELACIÓ DETALLADA - TVD'!$N524="x",'RELACIÓ DETALLADA - TVD'!H524,"")</f>
        <v/>
      </c>
      <c r="G328" t="str">
        <f>IF('RELACIÓ DETALLADA - TVD'!$N524="x",'RELACIÓ DETALLADA - TVD'!I524,"")</f>
        <v/>
      </c>
      <c r="H328" s="33">
        <v>323</v>
      </c>
      <c r="I328" s="33"/>
    </row>
    <row r="329" spans="1:9" x14ac:dyDescent="0.2">
      <c r="A329" s="33" t="str">
        <f>IF(G329="","",COUNT($G$4:$G329))</f>
        <v/>
      </c>
      <c r="B329" t="str">
        <f>IF('RELACIÓ DETALLADA - TVD'!$N525="x",'RELACIÓ DETALLADA - TVD'!B525,"")</f>
        <v/>
      </c>
      <c r="C329" t="str">
        <f>IF('RELACIÓ DETALLADA - TVD'!$N525="x",'RELACIÓ DETALLADA - TVD'!E525,"")</f>
        <v/>
      </c>
      <c r="D329" t="str">
        <f>IF('RELACIÓ DETALLADA - TVD'!$N525="x",'RELACIÓ DETALLADA - TVD'!F525,"")</f>
        <v/>
      </c>
      <c r="E329" t="str">
        <f>IF('RELACIÓ DETALLADA - TVD'!$N525="x",'RELACIÓ DETALLADA - TVD'!G525,"")</f>
        <v/>
      </c>
      <c r="F329" t="str">
        <f>IF('RELACIÓ DETALLADA - TVD'!$N525="x",'RELACIÓ DETALLADA - TVD'!H525,"")</f>
        <v/>
      </c>
      <c r="G329" t="str">
        <f>IF('RELACIÓ DETALLADA - TVD'!$N525="x",'RELACIÓ DETALLADA - TVD'!I525,"")</f>
        <v/>
      </c>
      <c r="H329" s="33">
        <v>324</v>
      </c>
      <c r="I329" s="33"/>
    </row>
    <row r="330" spans="1:9" x14ac:dyDescent="0.2">
      <c r="A330" s="33" t="str">
        <f>IF(G330="","",COUNT($G$4:$G330))</f>
        <v/>
      </c>
      <c r="B330" t="str">
        <f>IF('RELACIÓ DETALLADA - TVD'!$N526="x",'RELACIÓ DETALLADA - TVD'!B526,"")</f>
        <v/>
      </c>
      <c r="C330" t="str">
        <f>IF('RELACIÓ DETALLADA - TVD'!$N526="x",'RELACIÓ DETALLADA - TVD'!E526,"")</f>
        <v/>
      </c>
      <c r="D330" t="str">
        <f>IF('RELACIÓ DETALLADA - TVD'!$N526="x",'RELACIÓ DETALLADA - TVD'!F526,"")</f>
        <v/>
      </c>
      <c r="E330" t="str">
        <f>IF('RELACIÓ DETALLADA - TVD'!$N526="x",'RELACIÓ DETALLADA - TVD'!G526,"")</f>
        <v/>
      </c>
      <c r="F330" t="str">
        <f>IF('RELACIÓ DETALLADA - TVD'!$N526="x",'RELACIÓ DETALLADA - TVD'!H526,"")</f>
        <v/>
      </c>
      <c r="G330" t="str">
        <f>IF('RELACIÓ DETALLADA - TVD'!$N526="x",'RELACIÓ DETALLADA - TVD'!I526,"")</f>
        <v/>
      </c>
      <c r="H330" s="33">
        <v>325</v>
      </c>
      <c r="I330" s="33"/>
    </row>
    <row r="331" spans="1:9" x14ac:dyDescent="0.2">
      <c r="A331" s="33" t="str">
        <f>IF(G331="","",COUNT($G$4:$G331))</f>
        <v/>
      </c>
      <c r="B331" t="str">
        <f>IF('RELACIÓ DETALLADA - TVD'!$N527="x",'RELACIÓ DETALLADA - TVD'!B527,"")</f>
        <v/>
      </c>
      <c r="C331" t="str">
        <f>IF('RELACIÓ DETALLADA - TVD'!$N527="x",'RELACIÓ DETALLADA - TVD'!E527,"")</f>
        <v/>
      </c>
      <c r="D331" t="str">
        <f>IF('RELACIÓ DETALLADA - TVD'!$N527="x",'RELACIÓ DETALLADA - TVD'!F527,"")</f>
        <v/>
      </c>
      <c r="E331" t="str">
        <f>IF('RELACIÓ DETALLADA - TVD'!$N527="x",'RELACIÓ DETALLADA - TVD'!G527,"")</f>
        <v/>
      </c>
      <c r="F331" t="str">
        <f>IF('RELACIÓ DETALLADA - TVD'!$N527="x",'RELACIÓ DETALLADA - TVD'!H527,"")</f>
        <v/>
      </c>
      <c r="G331" t="str">
        <f>IF('RELACIÓ DETALLADA - TVD'!$N527="x",'RELACIÓ DETALLADA - TVD'!I527,"")</f>
        <v/>
      </c>
      <c r="H331" s="33">
        <v>326</v>
      </c>
      <c r="I331" s="33"/>
    </row>
    <row r="332" spans="1:9" x14ac:dyDescent="0.2">
      <c r="A332" s="33" t="str">
        <f>IF(G332="","",COUNT($G$4:$G332))</f>
        <v/>
      </c>
      <c r="B332" t="str">
        <f>IF('RELACIÓ DETALLADA - TVD'!$N528="x",'RELACIÓ DETALLADA - TVD'!B528,"")</f>
        <v/>
      </c>
      <c r="C332" t="str">
        <f>IF('RELACIÓ DETALLADA - TVD'!$N528="x",'RELACIÓ DETALLADA - TVD'!E528,"")</f>
        <v/>
      </c>
      <c r="D332" t="str">
        <f>IF('RELACIÓ DETALLADA - TVD'!$N528="x",'RELACIÓ DETALLADA - TVD'!F528,"")</f>
        <v/>
      </c>
      <c r="E332" t="str">
        <f>IF('RELACIÓ DETALLADA - TVD'!$N528="x",'RELACIÓ DETALLADA - TVD'!G528,"")</f>
        <v/>
      </c>
      <c r="F332" t="str">
        <f>IF('RELACIÓ DETALLADA - TVD'!$N528="x",'RELACIÓ DETALLADA - TVD'!H528,"")</f>
        <v/>
      </c>
      <c r="G332" t="str">
        <f>IF('RELACIÓ DETALLADA - TVD'!$N528="x",'RELACIÓ DETALLADA - TVD'!I528,"")</f>
        <v/>
      </c>
      <c r="H332" s="33">
        <v>327</v>
      </c>
      <c r="I332" s="33"/>
    </row>
    <row r="333" spans="1:9" x14ac:dyDescent="0.2">
      <c r="A333" s="33" t="str">
        <f>IF(G333="","",COUNT($G$4:$G333))</f>
        <v/>
      </c>
      <c r="B333" t="str">
        <f>IF('RELACIÓ DETALLADA - TVD'!$N529="x",'RELACIÓ DETALLADA - TVD'!B529,"")</f>
        <v/>
      </c>
      <c r="C333" t="str">
        <f>IF('RELACIÓ DETALLADA - TVD'!$N529="x",'RELACIÓ DETALLADA - TVD'!E529,"")</f>
        <v/>
      </c>
      <c r="D333" t="str">
        <f>IF('RELACIÓ DETALLADA - TVD'!$N529="x",'RELACIÓ DETALLADA - TVD'!F529,"")</f>
        <v/>
      </c>
      <c r="E333" t="str">
        <f>IF('RELACIÓ DETALLADA - TVD'!$N529="x",'RELACIÓ DETALLADA - TVD'!G529,"")</f>
        <v/>
      </c>
      <c r="F333" t="str">
        <f>IF('RELACIÓ DETALLADA - TVD'!$N529="x",'RELACIÓ DETALLADA - TVD'!H529,"")</f>
        <v/>
      </c>
      <c r="G333" t="str">
        <f>IF('RELACIÓ DETALLADA - TVD'!$N529="x",'RELACIÓ DETALLADA - TVD'!I529,"")</f>
        <v/>
      </c>
      <c r="H333" s="33">
        <v>328</v>
      </c>
      <c r="I333" s="33"/>
    </row>
    <row r="334" spans="1:9" x14ac:dyDescent="0.2">
      <c r="A334" s="33" t="str">
        <f>IF(G334="","",COUNT($G$4:$G334))</f>
        <v/>
      </c>
      <c r="B334" t="str">
        <f>IF('RELACIÓ DETALLADA - TVD'!$N530="x",'RELACIÓ DETALLADA - TVD'!B530,"")</f>
        <v/>
      </c>
      <c r="C334" t="str">
        <f>IF('RELACIÓ DETALLADA - TVD'!$N530="x",'RELACIÓ DETALLADA - TVD'!E530,"")</f>
        <v/>
      </c>
      <c r="D334" t="str">
        <f>IF('RELACIÓ DETALLADA - TVD'!$N530="x",'RELACIÓ DETALLADA - TVD'!F530,"")</f>
        <v/>
      </c>
      <c r="E334" t="str">
        <f>IF('RELACIÓ DETALLADA - TVD'!$N530="x",'RELACIÓ DETALLADA - TVD'!G530,"")</f>
        <v/>
      </c>
      <c r="F334" t="str">
        <f>IF('RELACIÓ DETALLADA - TVD'!$N530="x",'RELACIÓ DETALLADA - TVD'!H530,"")</f>
        <v/>
      </c>
      <c r="G334" t="str">
        <f>IF('RELACIÓ DETALLADA - TVD'!$N530="x",'RELACIÓ DETALLADA - TVD'!I530,"")</f>
        <v/>
      </c>
      <c r="H334" s="33">
        <v>329</v>
      </c>
      <c r="I334" s="33"/>
    </row>
    <row r="335" spans="1:9" x14ac:dyDescent="0.2">
      <c r="A335" s="33" t="str">
        <f>IF(G335="","",COUNT($G$4:$G335))</f>
        <v/>
      </c>
      <c r="B335" t="str">
        <f>IF('RELACIÓ DETALLADA - TVD'!$N531="x",'RELACIÓ DETALLADA - TVD'!B531,"")</f>
        <v/>
      </c>
      <c r="C335" t="str">
        <f>IF('RELACIÓ DETALLADA - TVD'!$N531="x",'RELACIÓ DETALLADA - TVD'!E531,"")</f>
        <v/>
      </c>
      <c r="D335" t="str">
        <f>IF('RELACIÓ DETALLADA - TVD'!$N531="x",'RELACIÓ DETALLADA - TVD'!F531,"")</f>
        <v/>
      </c>
      <c r="E335" t="str">
        <f>IF('RELACIÓ DETALLADA - TVD'!$N531="x",'RELACIÓ DETALLADA - TVD'!G531,"")</f>
        <v/>
      </c>
      <c r="F335" t="str">
        <f>IF('RELACIÓ DETALLADA - TVD'!$N531="x",'RELACIÓ DETALLADA - TVD'!H531,"")</f>
        <v/>
      </c>
      <c r="G335" t="str">
        <f>IF('RELACIÓ DETALLADA - TVD'!$N531="x",'RELACIÓ DETALLADA - TVD'!I531,"")</f>
        <v/>
      </c>
      <c r="H335" s="33">
        <v>330</v>
      </c>
      <c r="I335" s="33"/>
    </row>
    <row r="336" spans="1:9" x14ac:dyDescent="0.2">
      <c r="A336" s="33" t="str">
        <f>IF(G336="","",COUNT($G$4:$G336))</f>
        <v/>
      </c>
      <c r="B336" t="str">
        <f>IF('RELACIÓ DETALLADA - TVD'!$N532="x",'RELACIÓ DETALLADA - TVD'!B532,"")</f>
        <v/>
      </c>
      <c r="C336" t="str">
        <f>IF('RELACIÓ DETALLADA - TVD'!$N532="x",'RELACIÓ DETALLADA - TVD'!E532,"")</f>
        <v/>
      </c>
      <c r="D336" t="str">
        <f>IF('RELACIÓ DETALLADA - TVD'!$N532="x",'RELACIÓ DETALLADA - TVD'!F532,"")</f>
        <v/>
      </c>
      <c r="E336" t="str">
        <f>IF('RELACIÓ DETALLADA - TVD'!$N532="x",'RELACIÓ DETALLADA - TVD'!G532,"")</f>
        <v/>
      </c>
      <c r="F336" t="str">
        <f>IF('RELACIÓ DETALLADA - TVD'!$N532="x",'RELACIÓ DETALLADA - TVD'!H532,"")</f>
        <v/>
      </c>
      <c r="G336" t="str">
        <f>IF('RELACIÓ DETALLADA - TVD'!$N532="x",'RELACIÓ DETALLADA - TVD'!I532,"")</f>
        <v/>
      </c>
      <c r="H336" s="33">
        <v>331</v>
      </c>
      <c r="I336" s="33"/>
    </row>
    <row r="337" spans="1:9" x14ac:dyDescent="0.2">
      <c r="A337" s="33" t="str">
        <f>IF(G337="","",COUNT($G$4:$G337))</f>
        <v/>
      </c>
      <c r="B337" t="str">
        <f>IF('RELACIÓ DETALLADA - TVD'!$N533="x",'RELACIÓ DETALLADA - TVD'!B533,"")</f>
        <v/>
      </c>
      <c r="C337" t="str">
        <f>IF('RELACIÓ DETALLADA - TVD'!$N533="x",'RELACIÓ DETALLADA - TVD'!E533,"")</f>
        <v/>
      </c>
      <c r="D337" t="str">
        <f>IF('RELACIÓ DETALLADA - TVD'!$N533="x",'RELACIÓ DETALLADA - TVD'!F533,"")</f>
        <v/>
      </c>
      <c r="E337" t="str">
        <f>IF('RELACIÓ DETALLADA - TVD'!$N533="x",'RELACIÓ DETALLADA - TVD'!G533,"")</f>
        <v/>
      </c>
      <c r="F337" t="str">
        <f>IF('RELACIÓ DETALLADA - TVD'!$N533="x",'RELACIÓ DETALLADA - TVD'!H533,"")</f>
        <v/>
      </c>
      <c r="G337" t="str">
        <f>IF('RELACIÓ DETALLADA - TVD'!$N533="x",'RELACIÓ DETALLADA - TVD'!I533,"")</f>
        <v/>
      </c>
      <c r="H337" s="33">
        <v>332</v>
      </c>
      <c r="I337" s="33"/>
    </row>
    <row r="338" spans="1:9" x14ac:dyDescent="0.2">
      <c r="A338" s="33" t="str">
        <f>IF(G338="","",COUNT($G$4:$G338))</f>
        <v/>
      </c>
      <c r="B338" t="str">
        <f>IF('RELACIÓ DETALLADA - TVD'!$N534="x",'RELACIÓ DETALLADA - TVD'!B534,"")</f>
        <v/>
      </c>
      <c r="C338" t="str">
        <f>IF('RELACIÓ DETALLADA - TVD'!$N534="x",'RELACIÓ DETALLADA - TVD'!E534,"")</f>
        <v/>
      </c>
      <c r="D338" t="str">
        <f>IF('RELACIÓ DETALLADA - TVD'!$N534="x",'RELACIÓ DETALLADA - TVD'!F534,"")</f>
        <v/>
      </c>
      <c r="E338" t="str">
        <f>IF('RELACIÓ DETALLADA - TVD'!$N534="x",'RELACIÓ DETALLADA - TVD'!G534,"")</f>
        <v/>
      </c>
      <c r="F338" t="str">
        <f>IF('RELACIÓ DETALLADA - TVD'!$N534="x",'RELACIÓ DETALLADA - TVD'!H534,"")</f>
        <v/>
      </c>
      <c r="G338" t="str">
        <f>IF('RELACIÓ DETALLADA - TVD'!$N534="x",'RELACIÓ DETALLADA - TVD'!I534,"")</f>
        <v/>
      </c>
      <c r="H338" s="33">
        <v>333</v>
      </c>
      <c r="I338" s="33"/>
    </row>
    <row r="339" spans="1:9" x14ac:dyDescent="0.2">
      <c r="A339" s="33" t="str">
        <f>IF(G339="","",COUNT($G$4:$G339))</f>
        <v/>
      </c>
      <c r="B339" t="str">
        <f>IF('RELACIÓ DETALLADA - TVD'!$N535="x",'RELACIÓ DETALLADA - TVD'!B535,"")</f>
        <v/>
      </c>
      <c r="C339" t="str">
        <f>IF('RELACIÓ DETALLADA - TVD'!$N535="x",'RELACIÓ DETALLADA - TVD'!E535,"")</f>
        <v/>
      </c>
      <c r="D339" t="str">
        <f>IF('RELACIÓ DETALLADA - TVD'!$N535="x",'RELACIÓ DETALLADA - TVD'!F535,"")</f>
        <v/>
      </c>
      <c r="E339" t="str">
        <f>IF('RELACIÓ DETALLADA - TVD'!$N535="x",'RELACIÓ DETALLADA - TVD'!G535,"")</f>
        <v/>
      </c>
      <c r="F339" t="str">
        <f>IF('RELACIÓ DETALLADA - TVD'!$N535="x",'RELACIÓ DETALLADA - TVD'!H535,"")</f>
        <v/>
      </c>
      <c r="G339" t="str">
        <f>IF('RELACIÓ DETALLADA - TVD'!$N535="x",'RELACIÓ DETALLADA - TVD'!I535,"")</f>
        <v/>
      </c>
      <c r="H339" s="33">
        <v>334</v>
      </c>
      <c r="I339" s="33"/>
    </row>
    <row r="340" spans="1:9" x14ac:dyDescent="0.2">
      <c r="A340" s="33" t="str">
        <f>IF(G340="","",COUNT($G$4:$G340))</f>
        <v/>
      </c>
      <c r="B340" t="str">
        <f>IF('RELACIÓ DETALLADA - TVD'!$N536="x",'RELACIÓ DETALLADA - TVD'!B536,"")</f>
        <v/>
      </c>
      <c r="C340" t="str">
        <f>IF('RELACIÓ DETALLADA - TVD'!$N536="x",'RELACIÓ DETALLADA - TVD'!E536,"")</f>
        <v/>
      </c>
      <c r="D340" t="str">
        <f>IF('RELACIÓ DETALLADA - TVD'!$N536="x",'RELACIÓ DETALLADA - TVD'!F536,"")</f>
        <v/>
      </c>
      <c r="E340" t="str">
        <f>IF('RELACIÓ DETALLADA - TVD'!$N536="x",'RELACIÓ DETALLADA - TVD'!G536,"")</f>
        <v/>
      </c>
      <c r="F340" t="str">
        <f>IF('RELACIÓ DETALLADA - TVD'!$N536="x",'RELACIÓ DETALLADA - TVD'!H536,"")</f>
        <v/>
      </c>
      <c r="G340" t="str">
        <f>IF('RELACIÓ DETALLADA - TVD'!$N536="x",'RELACIÓ DETALLADA - TVD'!I536,"")</f>
        <v/>
      </c>
      <c r="H340" s="33">
        <v>335</v>
      </c>
      <c r="I340" s="33"/>
    </row>
    <row r="341" spans="1:9" x14ac:dyDescent="0.2">
      <c r="A341" s="33" t="str">
        <f>IF(G341="","",COUNT($G$4:$G341))</f>
        <v/>
      </c>
      <c r="B341" t="str">
        <f>IF('RELACIÓ DETALLADA - TVD'!$N537="x",'RELACIÓ DETALLADA - TVD'!B537,"")</f>
        <v/>
      </c>
      <c r="C341" t="str">
        <f>IF('RELACIÓ DETALLADA - TVD'!$N537="x",'RELACIÓ DETALLADA - TVD'!E537,"")</f>
        <v/>
      </c>
      <c r="D341" t="str">
        <f>IF('RELACIÓ DETALLADA - TVD'!$N537="x",'RELACIÓ DETALLADA - TVD'!F537,"")</f>
        <v/>
      </c>
      <c r="E341" t="str">
        <f>IF('RELACIÓ DETALLADA - TVD'!$N537="x",'RELACIÓ DETALLADA - TVD'!G537,"")</f>
        <v/>
      </c>
      <c r="F341" t="str">
        <f>IF('RELACIÓ DETALLADA - TVD'!$N537="x",'RELACIÓ DETALLADA - TVD'!H537,"")</f>
        <v/>
      </c>
      <c r="G341" t="str">
        <f>IF('RELACIÓ DETALLADA - TVD'!$N537="x",'RELACIÓ DETALLADA - TVD'!I537,"")</f>
        <v/>
      </c>
      <c r="H341" s="33">
        <v>336</v>
      </c>
      <c r="I341" s="33"/>
    </row>
    <row r="342" spans="1:9" x14ac:dyDescent="0.2">
      <c r="A342" s="33" t="str">
        <f>IF(G342="","",COUNT($G$4:$G342))</f>
        <v/>
      </c>
      <c r="B342" t="str">
        <f>IF('RELACIÓ DETALLADA - TVD'!$N538="x",'RELACIÓ DETALLADA - TVD'!B538,"")</f>
        <v/>
      </c>
      <c r="C342" t="str">
        <f>IF('RELACIÓ DETALLADA - TVD'!$N538="x",'RELACIÓ DETALLADA - TVD'!E538,"")</f>
        <v/>
      </c>
      <c r="D342" t="str">
        <f>IF('RELACIÓ DETALLADA - TVD'!$N538="x",'RELACIÓ DETALLADA - TVD'!F538,"")</f>
        <v/>
      </c>
      <c r="E342" t="str">
        <f>IF('RELACIÓ DETALLADA - TVD'!$N538="x",'RELACIÓ DETALLADA - TVD'!G538,"")</f>
        <v/>
      </c>
      <c r="F342" t="str">
        <f>IF('RELACIÓ DETALLADA - TVD'!$N538="x",'RELACIÓ DETALLADA - TVD'!H538,"")</f>
        <v/>
      </c>
      <c r="G342" t="str">
        <f>IF('RELACIÓ DETALLADA - TVD'!$N538="x",'RELACIÓ DETALLADA - TVD'!I538,"")</f>
        <v/>
      </c>
      <c r="H342" s="33">
        <v>337</v>
      </c>
      <c r="I342" s="33"/>
    </row>
    <row r="343" spans="1:9" x14ac:dyDescent="0.2">
      <c r="A343" s="33" t="str">
        <f>IF(G343="","",COUNT($G$4:$G343))</f>
        <v/>
      </c>
      <c r="B343" t="str">
        <f>IF('RELACIÓ DETALLADA - TVD'!$N539="x",'RELACIÓ DETALLADA - TVD'!B539,"")</f>
        <v/>
      </c>
      <c r="C343" t="str">
        <f>IF('RELACIÓ DETALLADA - TVD'!$N539="x",'RELACIÓ DETALLADA - TVD'!E539,"")</f>
        <v/>
      </c>
      <c r="D343" t="str">
        <f>IF('RELACIÓ DETALLADA - TVD'!$N539="x",'RELACIÓ DETALLADA - TVD'!F539,"")</f>
        <v/>
      </c>
      <c r="E343" t="str">
        <f>IF('RELACIÓ DETALLADA - TVD'!$N539="x",'RELACIÓ DETALLADA - TVD'!G539,"")</f>
        <v/>
      </c>
      <c r="F343" t="str">
        <f>IF('RELACIÓ DETALLADA - TVD'!$N539="x",'RELACIÓ DETALLADA - TVD'!H539,"")</f>
        <v/>
      </c>
      <c r="G343" t="str">
        <f>IF('RELACIÓ DETALLADA - TVD'!$N539="x",'RELACIÓ DETALLADA - TVD'!I539,"")</f>
        <v/>
      </c>
      <c r="H343" s="33">
        <v>338</v>
      </c>
      <c r="I343" s="33"/>
    </row>
    <row r="344" spans="1:9" x14ac:dyDescent="0.2">
      <c r="A344" s="33" t="str">
        <f>IF(G344="","",COUNT($G$4:$G344))</f>
        <v/>
      </c>
      <c r="B344" t="str">
        <f>IF('RELACIÓ DETALLADA - TVD'!$N540="x",'RELACIÓ DETALLADA - TVD'!B540,"")</f>
        <v/>
      </c>
      <c r="C344" t="str">
        <f>IF('RELACIÓ DETALLADA - TVD'!$N540="x",'RELACIÓ DETALLADA - TVD'!E540,"")</f>
        <v/>
      </c>
      <c r="D344" t="str">
        <f>IF('RELACIÓ DETALLADA - TVD'!$N540="x",'RELACIÓ DETALLADA - TVD'!F540,"")</f>
        <v/>
      </c>
      <c r="E344" t="str">
        <f>IF('RELACIÓ DETALLADA - TVD'!$N540="x",'RELACIÓ DETALLADA - TVD'!G540,"")</f>
        <v/>
      </c>
      <c r="F344" t="str">
        <f>IF('RELACIÓ DETALLADA - TVD'!$N540="x",'RELACIÓ DETALLADA - TVD'!H540,"")</f>
        <v/>
      </c>
      <c r="G344" t="str">
        <f>IF('RELACIÓ DETALLADA - TVD'!$N540="x",'RELACIÓ DETALLADA - TVD'!I540,"")</f>
        <v/>
      </c>
      <c r="H344" s="33">
        <v>339</v>
      </c>
      <c r="I344" s="33"/>
    </row>
    <row r="345" spans="1:9" x14ac:dyDescent="0.2">
      <c r="A345" s="33" t="str">
        <f>IF(G345="","",COUNT($G$4:$G345))</f>
        <v/>
      </c>
      <c r="B345" t="str">
        <f>IF('RELACIÓ DETALLADA - TVD'!$N541="x",'RELACIÓ DETALLADA - TVD'!B541,"")</f>
        <v/>
      </c>
      <c r="C345" t="str">
        <f>IF('RELACIÓ DETALLADA - TVD'!$N541="x",'RELACIÓ DETALLADA - TVD'!E541,"")</f>
        <v/>
      </c>
      <c r="D345" t="str">
        <f>IF('RELACIÓ DETALLADA - TVD'!$N541="x",'RELACIÓ DETALLADA - TVD'!F541,"")</f>
        <v/>
      </c>
      <c r="E345" t="str">
        <f>IF('RELACIÓ DETALLADA - TVD'!$N541="x",'RELACIÓ DETALLADA - TVD'!G541,"")</f>
        <v/>
      </c>
      <c r="F345" t="str">
        <f>IF('RELACIÓ DETALLADA - TVD'!$N541="x",'RELACIÓ DETALLADA - TVD'!H541,"")</f>
        <v/>
      </c>
      <c r="G345" t="str">
        <f>IF('RELACIÓ DETALLADA - TVD'!$N541="x",'RELACIÓ DETALLADA - TVD'!I541,"")</f>
        <v/>
      </c>
      <c r="H345" s="33">
        <v>340</v>
      </c>
      <c r="I345" s="33"/>
    </row>
    <row r="346" spans="1:9" x14ac:dyDescent="0.2">
      <c r="A346" s="33" t="str">
        <f>IF(G346="","",COUNT($G$4:$G346))</f>
        <v/>
      </c>
      <c r="B346" t="str">
        <f>IF('RELACIÓ DETALLADA - TVD'!$N542="x",'RELACIÓ DETALLADA - TVD'!B542,"")</f>
        <v/>
      </c>
      <c r="C346" t="str">
        <f>IF('RELACIÓ DETALLADA - TVD'!$N542="x",'RELACIÓ DETALLADA - TVD'!E542,"")</f>
        <v/>
      </c>
      <c r="D346" t="str">
        <f>IF('RELACIÓ DETALLADA - TVD'!$N542="x",'RELACIÓ DETALLADA - TVD'!F542,"")</f>
        <v/>
      </c>
      <c r="E346" t="str">
        <f>IF('RELACIÓ DETALLADA - TVD'!$N542="x",'RELACIÓ DETALLADA - TVD'!G542,"")</f>
        <v/>
      </c>
      <c r="F346" t="str">
        <f>IF('RELACIÓ DETALLADA - TVD'!$N542="x",'RELACIÓ DETALLADA - TVD'!H542,"")</f>
        <v/>
      </c>
      <c r="G346" t="str">
        <f>IF('RELACIÓ DETALLADA - TVD'!$N542="x",'RELACIÓ DETALLADA - TVD'!I542,"")</f>
        <v/>
      </c>
      <c r="H346" s="33">
        <v>341</v>
      </c>
      <c r="I346" s="33"/>
    </row>
    <row r="347" spans="1:9" x14ac:dyDescent="0.2">
      <c r="A347" s="33" t="str">
        <f>IF(G347="","",COUNT($G$4:$G347))</f>
        <v/>
      </c>
      <c r="B347" t="str">
        <f>IF('RELACIÓ DETALLADA - TVD'!$N543="x",'RELACIÓ DETALLADA - TVD'!B543,"")</f>
        <v/>
      </c>
      <c r="C347" t="str">
        <f>IF('RELACIÓ DETALLADA - TVD'!$N543="x",'RELACIÓ DETALLADA - TVD'!E543,"")</f>
        <v/>
      </c>
      <c r="D347" t="str">
        <f>IF('RELACIÓ DETALLADA - TVD'!$N543="x",'RELACIÓ DETALLADA - TVD'!F543,"")</f>
        <v/>
      </c>
      <c r="E347" t="str">
        <f>IF('RELACIÓ DETALLADA - TVD'!$N543="x",'RELACIÓ DETALLADA - TVD'!G543,"")</f>
        <v/>
      </c>
      <c r="F347" t="str">
        <f>IF('RELACIÓ DETALLADA - TVD'!$N543="x",'RELACIÓ DETALLADA - TVD'!H543,"")</f>
        <v/>
      </c>
      <c r="G347" t="str">
        <f>IF('RELACIÓ DETALLADA - TVD'!$N543="x",'RELACIÓ DETALLADA - TVD'!I543,"")</f>
        <v/>
      </c>
      <c r="H347" s="33">
        <v>342</v>
      </c>
      <c r="I347" s="33"/>
    </row>
    <row r="348" spans="1:9" x14ac:dyDescent="0.2">
      <c r="A348" s="33" t="str">
        <f>IF(G348="","",COUNT($G$4:$G348))</f>
        <v/>
      </c>
      <c r="B348" t="str">
        <f>IF('RELACIÓ DETALLADA - TVD'!$N544="x",'RELACIÓ DETALLADA - TVD'!B544,"")</f>
        <v/>
      </c>
      <c r="C348" t="str">
        <f>IF('RELACIÓ DETALLADA - TVD'!$N544="x",'RELACIÓ DETALLADA - TVD'!E544,"")</f>
        <v/>
      </c>
      <c r="D348" t="str">
        <f>IF('RELACIÓ DETALLADA - TVD'!$N544="x",'RELACIÓ DETALLADA - TVD'!F544,"")</f>
        <v/>
      </c>
      <c r="E348" t="str">
        <f>IF('RELACIÓ DETALLADA - TVD'!$N544="x",'RELACIÓ DETALLADA - TVD'!G544,"")</f>
        <v/>
      </c>
      <c r="F348" t="str">
        <f>IF('RELACIÓ DETALLADA - TVD'!$N544="x",'RELACIÓ DETALLADA - TVD'!H544,"")</f>
        <v/>
      </c>
      <c r="G348" t="str">
        <f>IF('RELACIÓ DETALLADA - TVD'!$N544="x",'RELACIÓ DETALLADA - TVD'!I544,"")</f>
        <v/>
      </c>
      <c r="H348" s="33">
        <v>343</v>
      </c>
      <c r="I348" s="33"/>
    </row>
    <row r="349" spans="1:9" x14ac:dyDescent="0.2">
      <c r="A349" s="33" t="str">
        <f>IF(G349="","",COUNT($G$4:$G349))</f>
        <v/>
      </c>
      <c r="B349" t="str">
        <f>IF('RELACIÓ DETALLADA - TVD'!$N545="x",'RELACIÓ DETALLADA - TVD'!B545,"")</f>
        <v/>
      </c>
      <c r="C349" t="str">
        <f>IF('RELACIÓ DETALLADA - TVD'!$N545="x",'RELACIÓ DETALLADA - TVD'!E545,"")</f>
        <v/>
      </c>
      <c r="D349" t="str">
        <f>IF('RELACIÓ DETALLADA - TVD'!$N545="x",'RELACIÓ DETALLADA - TVD'!F545,"")</f>
        <v/>
      </c>
      <c r="E349" t="str">
        <f>IF('RELACIÓ DETALLADA - TVD'!$N545="x",'RELACIÓ DETALLADA - TVD'!G545,"")</f>
        <v/>
      </c>
      <c r="F349" t="str">
        <f>IF('RELACIÓ DETALLADA - TVD'!$N545="x",'RELACIÓ DETALLADA - TVD'!H545,"")</f>
        <v/>
      </c>
      <c r="G349" t="str">
        <f>IF('RELACIÓ DETALLADA - TVD'!$N545="x",'RELACIÓ DETALLADA - TVD'!I545,"")</f>
        <v/>
      </c>
      <c r="H349" s="33">
        <v>344</v>
      </c>
      <c r="I349" s="33"/>
    </row>
    <row r="350" spans="1:9" x14ac:dyDescent="0.2">
      <c r="A350" s="33" t="str">
        <f>IF(G350="","",COUNT($G$4:$G350))</f>
        <v/>
      </c>
      <c r="B350" t="str">
        <f>IF('RELACIÓ DETALLADA - TVD'!$N546="x",'RELACIÓ DETALLADA - TVD'!B546,"")</f>
        <v/>
      </c>
      <c r="C350" t="str">
        <f>IF('RELACIÓ DETALLADA - TVD'!$N546="x",'RELACIÓ DETALLADA - TVD'!E546,"")</f>
        <v/>
      </c>
      <c r="D350" t="str">
        <f>IF('RELACIÓ DETALLADA - TVD'!$N546="x",'RELACIÓ DETALLADA - TVD'!F546,"")</f>
        <v/>
      </c>
      <c r="E350" t="str">
        <f>IF('RELACIÓ DETALLADA - TVD'!$N546="x",'RELACIÓ DETALLADA - TVD'!G546,"")</f>
        <v/>
      </c>
      <c r="F350" t="str">
        <f>IF('RELACIÓ DETALLADA - TVD'!$N546="x",'RELACIÓ DETALLADA - TVD'!H546,"")</f>
        <v/>
      </c>
      <c r="G350" t="str">
        <f>IF('RELACIÓ DETALLADA - TVD'!$N546="x",'RELACIÓ DETALLADA - TVD'!I546,"")</f>
        <v/>
      </c>
      <c r="H350" s="33">
        <v>345</v>
      </c>
      <c r="I350" s="33"/>
    </row>
    <row r="351" spans="1:9" x14ac:dyDescent="0.2">
      <c r="A351" s="33" t="str">
        <f>IF(G351="","",COUNT($G$4:$G351))</f>
        <v/>
      </c>
      <c r="B351" t="str">
        <f>IF('RELACIÓ DETALLADA - TVD'!$N547="x",'RELACIÓ DETALLADA - TVD'!B547,"")</f>
        <v/>
      </c>
      <c r="C351" t="str">
        <f>IF('RELACIÓ DETALLADA - TVD'!$N547="x",'RELACIÓ DETALLADA - TVD'!E547,"")</f>
        <v/>
      </c>
      <c r="D351" t="str">
        <f>IF('RELACIÓ DETALLADA - TVD'!$N547="x",'RELACIÓ DETALLADA - TVD'!F547,"")</f>
        <v/>
      </c>
      <c r="E351" t="str">
        <f>IF('RELACIÓ DETALLADA - TVD'!$N547="x",'RELACIÓ DETALLADA - TVD'!G547,"")</f>
        <v/>
      </c>
      <c r="F351" t="str">
        <f>IF('RELACIÓ DETALLADA - TVD'!$N547="x",'RELACIÓ DETALLADA - TVD'!H547,"")</f>
        <v/>
      </c>
      <c r="G351" t="str">
        <f>IF('RELACIÓ DETALLADA - TVD'!$N547="x",'RELACIÓ DETALLADA - TVD'!I547,"")</f>
        <v/>
      </c>
      <c r="H351" s="33">
        <v>346</v>
      </c>
      <c r="I351" s="33"/>
    </row>
    <row r="352" spans="1:9" x14ac:dyDescent="0.2">
      <c r="A352" s="33" t="str">
        <f>IF(G352="","",COUNT($G$4:$G352))</f>
        <v/>
      </c>
      <c r="B352" t="str">
        <f>IF('RELACIÓ DETALLADA - TVD'!$N548="x",'RELACIÓ DETALLADA - TVD'!B548,"")</f>
        <v/>
      </c>
      <c r="C352" t="str">
        <f>IF('RELACIÓ DETALLADA - TVD'!$N548="x",'RELACIÓ DETALLADA - TVD'!E548,"")</f>
        <v/>
      </c>
      <c r="D352" t="str">
        <f>IF('RELACIÓ DETALLADA - TVD'!$N548="x",'RELACIÓ DETALLADA - TVD'!F548,"")</f>
        <v/>
      </c>
      <c r="E352" t="str">
        <f>IF('RELACIÓ DETALLADA - TVD'!$N548="x",'RELACIÓ DETALLADA - TVD'!G548,"")</f>
        <v/>
      </c>
      <c r="F352" t="str">
        <f>IF('RELACIÓ DETALLADA - TVD'!$N548="x",'RELACIÓ DETALLADA - TVD'!H548,"")</f>
        <v/>
      </c>
      <c r="G352" t="str">
        <f>IF('RELACIÓ DETALLADA - TVD'!$N548="x",'RELACIÓ DETALLADA - TVD'!I548,"")</f>
        <v/>
      </c>
      <c r="H352" s="33">
        <v>347</v>
      </c>
      <c r="I352" s="33"/>
    </row>
    <row r="353" spans="1:9" x14ac:dyDescent="0.2">
      <c r="A353" s="33" t="str">
        <f>IF(G353="","",COUNT($G$4:$G353))</f>
        <v/>
      </c>
      <c r="B353" t="str">
        <f>IF('RELACIÓ DETALLADA - TVD'!$N549="x",'RELACIÓ DETALLADA - TVD'!B549,"")</f>
        <v/>
      </c>
      <c r="C353" t="str">
        <f>IF('RELACIÓ DETALLADA - TVD'!$N549="x",'RELACIÓ DETALLADA - TVD'!E549,"")</f>
        <v/>
      </c>
      <c r="D353" t="str">
        <f>IF('RELACIÓ DETALLADA - TVD'!$N549="x",'RELACIÓ DETALLADA - TVD'!F549,"")</f>
        <v/>
      </c>
      <c r="E353" t="str">
        <f>IF('RELACIÓ DETALLADA - TVD'!$N549="x",'RELACIÓ DETALLADA - TVD'!G549,"")</f>
        <v/>
      </c>
      <c r="F353" t="str">
        <f>IF('RELACIÓ DETALLADA - TVD'!$N549="x",'RELACIÓ DETALLADA - TVD'!H549,"")</f>
        <v/>
      </c>
      <c r="G353" t="str">
        <f>IF('RELACIÓ DETALLADA - TVD'!$N549="x",'RELACIÓ DETALLADA - TVD'!I549,"")</f>
        <v/>
      </c>
      <c r="H353" s="33">
        <v>348</v>
      </c>
      <c r="I353" s="33"/>
    </row>
    <row r="354" spans="1:9" x14ac:dyDescent="0.2">
      <c r="A354" s="33" t="str">
        <f>IF(G354="","",COUNT($G$4:$G354))</f>
        <v/>
      </c>
      <c r="B354" t="str">
        <f>IF('RELACIÓ DETALLADA - TVD'!$N550="x",'RELACIÓ DETALLADA - TVD'!B550,"")</f>
        <v/>
      </c>
      <c r="C354" t="str">
        <f>IF('RELACIÓ DETALLADA - TVD'!$N550="x",'RELACIÓ DETALLADA - TVD'!E550,"")</f>
        <v/>
      </c>
      <c r="D354" t="str">
        <f>IF('RELACIÓ DETALLADA - TVD'!$N550="x",'RELACIÓ DETALLADA - TVD'!F550,"")</f>
        <v/>
      </c>
      <c r="E354" t="str">
        <f>IF('RELACIÓ DETALLADA - TVD'!$N550="x",'RELACIÓ DETALLADA - TVD'!G550,"")</f>
        <v/>
      </c>
      <c r="F354" t="str">
        <f>IF('RELACIÓ DETALLADA - TVD'!$N550="x",'RELACIÓ DETALLADA - TVD'!H550,"")</f>
        <v/>
      </c>
      <c r="G354" t="str">
        <f>IF('RELACIÓ DETALLADA - TVD'!$N550="x",'RELACIÓ DETALLADA - TVD'!I550,"")</f>
        <v/>
      </c>
      <c r="H354" s="33">
        <v>349</v>
      </c>
      <c r="I354" s="33"/>
    </row>
    <row r="355" spans="1:9" x14ac:dyDescent="0.2">
      <c r="A355" s="33" t="str">
        <f>IF(G355="","",COUNT($G$4:$G355))</f>
        <v/>
      </c>
      <c r="B355" t="str">
        <f>IF('RELACIÓ DETALLADA - TVD'!$N551="x",'RELACIÓ DETALLADA - TVD'!B551,"")</f>
        <v/>
      </c>
      <c r="C355" t="str">
        <f>IF('RELACIÓ DETALLADA - TVD'!$N551="x",'RELACIÓ DETALLADA - TVD'!E551,"")</f>
        <v/>
      </c>
      <c r="D355" t="str">
        <f>IF('RELACIÓ DETALLADA - TVD'!$N551="x",'RELACIÓ DETALLADA - TVD'!F551,"")</f>
        <v/>
      </c>
      <c r="E355" t="str">
        <f>IF('RELACIÓ DETALLADA - TVD'!$N551="x",'RELACIÓ DETALLADA - TVD'!G551,"")</f>
        <v/>
      </c>
      <c r="F355" t="str">
        <f>IF('RELACIÓ DETALLADA - TVD'!$N551="x",'RELACIÓ DETALLADA - TVD'!H551,"")</f>
        <v/>
      </c>
      <c r="G355" t="str">
        <f>IF('RELACIÓ DETALLADA - TVD'!$N551="x",'RELACIÓ DETALLADA - TVD'!I551,"")</f>
        <v/>
      </c>
      <c r="H355" s="33">
        <v>350</v>
      </c>
      <c r="I355" s="33"/>
    </row>
    <row r="356" spans="1:9" x14ac:dyDescent="0.2">
      <c r="A356" s="33" t="str">
        <f>IF(G356="","",COUNT($G$4:$G356))</f>
        <v/>
      </c>
      <c r="B356" t="str">
        <f>IF('RELACIÓ DETALLADA - TVD'!$N552="x",'RELACIÓ DETALLADA - TVD'!B552,"")</f>
        <v/>
      </c>
      <c r="C356" t="str">
        <f>IF('RELACIÓ DETALLADA - TVD'!$N552="x",'RELACIÓ DETALLADA - TVD'!E552,"")</f>
        <v/>
      </c>
      <c r="D356" t="str">
        <f>IF('RELACIÓ DETALLADA - TVD'!$N552="x",'RELACIÓ DETALLADA - TVD'!F552,"")</f>
        <v/>
      </c>
      <c r="E356" t="str">
        <f>IF('RELACIÓ DETALLADA - TVD'!$N552="x",'RELACIÓ DETALLADA - TVD'!G552,"")</f>
        <v/>
      </c>
      <c r="F356" t="str">
        <f>IF('RELACIÓ DETALLADA - TVD'!$N552="x",'RELACIÓ DETALLADA - TVD'!H552,"")</f>
        <v/>
      </c>
      <c r="G356" t="str">
        <f>IF('RELACIÓ DETALLADA - TVD'!$N552="x",'RELACIÓ DETALLADA - TVD'!I552,"")</f>
        <v/>
      </c>
      <c r="H356" s="33">
        <v>351</v>
      </c>
      <c r="I356" s="33"/>
    </row>
    <row r="357" spans="1:9" x14ac:dyDescent="0.2">
      <c r="A357" s="33" t="str">
        <f>IF(G357="","",COUNT($G$4:$G357))</f>
        <v/>
      </c>
      <c r="B357" t="str">
        <f>IF('RELACIÓ DETALLADA - TVD'!$N553="x",'RELACIÓ DETALLADA - TVD'!B553,"")</f>
        <v/>
      </c>
      <c r="C357" t="str">
        <f>IF('RELACIÓ DETALLADA - TVD'!$N553="x",'RELACIÓ DETALLADA - TVD'!E553,"")</f>
        <v/>
      </c>
      <c r="D357" t="str">
        <f>IF('RELACIÓ DETALLADA - TVD'!$N553="x",'RELACIÓ DETALLADA - TVD'!F553,"")</f>
        <v/>
      </c>
      <c r="E357" t="str">
        <f>IF('RELACIÓ DETALLADA - TVD'!$N553="x",'RELACIÓ DETALLADA - TVD'!G553,"")</f>
        <v/>
      </c>
      <c r="F357" t="str">
        <f>IF('RELACIÓ DETALLADA - TVD'!$N553="x",'RELACIÓ DETALLADA - TVD'!H553,"")</f>
        <v/>
      </c>
      <c r="G357" t="str">
        <f>IF('RELACIÓ DETALLADA - TVD'!$N553="x",'RELACIÓ DETALLADA - TVD'!I553,"")</f>
        <v/>
      </c>
      <c r="H357" s="33">
        <v>352</v>
      </c>
      <c r="I357" s="33"/>
    </row>
    <row r="358" spans="1:9" x14ac:dyDescent="0.2">
      <c r="A358" s="33" t="str">
        <f>IF(G358="","",COUNT($G$4:$G358))</f>
        <v/>
      </c>
      <c r="B358" t="str">
        <f>IF('RELACIÓ DETALLADA - TVD'!$N554="x",'RELACIÓ DETALLADA - TVD'!B554,"")</f>
        <v/>
      </c>
      <c r="C358" t="str">
        <f>IF('RELACIÓ DETALLADA - TVD'!$N554="x",'RELACIÓ DETALLADA - TVD'!E554,"")</f>
        <v/>
      </c>
      <c r="D358" t="str">
        <f>IF('RELACIÓ DETALLADA - TVD'!$N554="x",'RELACIÓ DETALLADA - TVD'!F554,"")</f>
        <v/>
      </c>
      <c r="E358" t="str">
        <f>IF('RELACIÓ DETALLADA - TVD'!$N554="x",'RELACIÓ DETALLADA - TVD'!G554,"")</f>
        <v/>
      </c>
      <c r="F358" t="str">
        <f>IF('RELACIÓ DETALLADA - TVD'!$N554="x",'RELACIÓ DETALLADA - TVD'!H554,"")</f>
        <v/>
      </c>
      <c r="G358" t="str">
        <f>IF('RELACIÓ DETALLADA - TVD'!$N554="x",'RELACIÓ DETALLADA - TVD'!I554,"")</f>
        <v/>
      </c>
      <c r="H358" s="33">
        <v>353</v>
      </c>
      <c r="I358" s="33"/>
    </row>
    <row r="359" spans="1:9" x14ac:dyDescent="0.2">
      <c r="A359" s="33" t="str">
        <f>IF(G359="","",COUNT($G$4:$G359))</f>
        <v/>
      </c>
      <c r="B359" t="str">
        <f>IF('RELACIÓ DETALLADA - TVD'!$N555="x",'RELACIÓ DETALLADA - TVD'!B555,"")</f>
        <v/>
      </c>
      <c r="C359" t="str">
        <f>IF('RELACIÓ DETALLADA - TVD'!$N555="x",'RELACIÓ DETALLADA - TVD'!E555,"")</f>
        <v/>
      </c>
      <c r="D359" t="str">
        <f>IF('RELACIÓ DETALLADA - TVD'!$N555="x",'RELACIÓ DETALLADA - TVD'!F555,"")</f>
        <v/>
      </c>
      <c r="E359" t="str">
        <f>IF('RELACIÓ DETALLADA - TVD'!$N555="x",'RELACIÓ DETALLADA - TVD'!G555,"")</f>
        <v/>
      </c>
      <c r="F359" t="str">
        <f>IF('RELACIÓ DETALLADA - TVD'!$N555="x",'RELACIÓ DETALLADA - TVD'!H555,"")</f>
        <v/>
      </c>
      <c r="G359" t="str">
        <f>IF('RELACIÓ DETALLADA - TVD'!$N555="x",'RELACIÓ DETALLADA - TVD'!I555,"")</f>
        <v/>
      </c>
      <c r="H359" s="33">
        <v>354</v>
      </c>
      <c r="I359" s="33"/>
    </row>
    <row r="360" spans="1:9" x14ac:dyDescent="0.2">
      <c r="A360" s="33" t="str">
        <f>IF(G360="","",COUNT($G$4:$G360))</f>
        <v/>
      </c>
      <c r="B360" t="str">
        <f>IF('RELACIÓ DETALLADA - TVD'!$N556="x",'RELACIÓ DETALLADA - TVD'!B556,"")</f>
        <v/>
      </c>
      <c r="C360" t="str">
        <f>IF('RELACIÓ DETALLADA - TVD'!$N556="x",'RELACIÓ DETALLADA - TVD'!E556,"")</f>
        <v/>
      </c>
      <c r="D360" t="str">
        <f>IF('RELACIÓ DETALLADA - TVD'!$N556="x",'RELACIÓ DETALLADA - TVD'!F556,"")</f>
        <v/>
      </c>
      <c r="E360" t="str">
        <f>IF('RELACIÓ DETALLADA - TVD'!$N556="x",'RELACIÓ DETALLADA - TVD'!G556,"")</f>
        <v/>
      </c>
      <c r="F360" t="str">
        <f>IF('RELACIÓ DETALLADA - TVD'!$N556="x",'RELACIÓ DETALLADA - TVD'!H556,"")</f>
        <v/>
      </c>
      <c r="G360" t="str">
        <f>IF('RELACIÓ DETALLADA - TVD'!$N556="x",'RELACIÓ DETALLADA - TVD'!I556,"")</f>
        <v/>
      </c>
      <c r="H360" s="33">
        <v>355</v>
      </c>
      <c r="I360" s="33"/>
    </row>
    <row r="361" spans="1:9" x14ac:dyDescent="0.2">
      <c r="A361" s="33" t="str">
        <f>IF(G361="","",COUNT($G$4:$G361))</f>
        <v/>
      </c>
      <c r="B361" t="str">
        <f>IF('RELACIÓ DETALLADA - TVD'!$N557="x",'RELACIÓ DETALLADA - TVD'!B557,"")</f>
        <v/>
      </c>
      <c r="C361" t="str">
        <f>IF('RELACIÓ DETALLADA - TVD'!$N557="x",'RELACIÓ DETALLADA - TVD'!E557,"")</f>
        <v/>
      </c>
      <c r="D361" t="str">
        <f>IF('RELACIÓ DETALLADA - TVD'!$N557="x",'RELACIÓ DETALLADA - TVD'!F557,"")</f>
        <v/>
      </c>
      <c r="E361" t="str">
        <f>IF('RELACIÓ DETALLADA - TVD'!$N557="x",'RELACIÓ DETALLADA - TVD'!G557,"")</f>
        <v/>
      </c>
      <c r="F361" t="str">
        <f>IF('RELACIÓ DETALLADA - TVD'!$N557="x",'RELACIÓ DETALLADA - TVD'!H557,"")</f>
        <v/>
      </c>
      <c r="G361" t="str">
        <f>IF('RELACIÓ DETALLADA - TVD'!$N557="x",'RELACIÓ DETALLADA - TVD'!I557,"")</f>
        <v/>
      </c>
      <c r="H361" s="33">
        <v>356</v>
      </c>
      <c r="I361" s="33"/>
    </row>
    <row r="362" spans="1:9" x14ac:dyDescent="0.2">
      <c r="A362" s="33" t="str">
        <f>IF(G362="","",COUNT($G$4:$G362))</f>
        <v/>
      </c>
      <c r="B362" t="str">
        <f>IF('RELACIÓ DETALLADA - TVD'!$N574="x",'RELACIÓ DETALLADA - TVD'!B574,"")</f>
        <v/>
      </c>
      <c r="C362" t="str">
        <f>IF('RELACIÓ DETALLADA - TVD'!$N574="x",'RELACIÓ DETALLADA - TVD'!E574,"")</f>
        <v/>
      </c>
      <c r="D362" t="str">
        <f>IF('RELACIÓ DETALLADA - TVD'!$N574="x",'RELACIÓ DETALLADA - TVD'!F574,"")</f>
        <v/>
      </c>
      <c r="E362" t="str">
        <f>IF('RELACIÓ DETALLADA - TVD'!$N574="x",'RELACIÓ DETALLADA - TVD'!G574,"")</f>
        <v/>
      </c>
      <c r="F362" t="str">
        <f>IF('RELACIÓ DETALLADA - TVD'!$N574="x",'RELACIÓ DETALLADA - TVD'!H574,"")</f>
        <v/>
      </c>
      <c r="G362" t="str">
        <f>IF('RELACIÓ DETALLADA - TVD'!$N574="x",'RELACIÓ DETALLADA - TVD'!I574,"")</f>
        <v/>
      </c>
      <c r="H362" s="33">
        <v>357</v>
      </c>
      <c r="I362" s="33"/>
    </row>
    <row r="363" spans="1:9" x14ac:dyDescent="0.2">
      <c r="A363" s="33" t="str">
        <f>IF(G363="","",COUNT($G$4:$G363))</f>
        <v/>
      </c>
      <c r="B363" t="str">
        <f>IF('RELACIÓ DETALLADA - TVD'!$N575="x",'RELACIÓ DETALLADA - TVD'!B575,"")</f>
        <v/>
      </c>
      <c r="C363" t="str">
        <f>IF('RELACIÓ DETALLADA - TVD'!$N575="x",'RELACIÓ DETALLADA - TVD'!E575,"")</f>
        <v/>
      </c>
      <c r="D363" t="str">
        <f>IF('RELACIÓ DETALLADA - TVD'!$N575="x",'RELACIÓ DETALLADA - TVD'!F575,"")</f>
        <v/>
      </c>
      <c r="E363" t="str">
        <f>IF('RELACIÓ DETALLADA - TVD'!$N575="x",'RELACIÓ DETALLADA - TVD'!G575,"")</f>
        <v/>
      </c>
      <c r="F363" t="str">
        <f>IF('RELACIÓ DETALLADA - TVD'!$N575="x",'RELACIÓ DETALLADA - TVD'!H575,"")</f>
        <v/>
      </c>
      <c r="G363" t="str">
        <f>IF('RELACIÓ DETALLADA - TVD'!$N575="x",'RELACIÓ DETALLADA - TVD'!I575,"")</f>
        <v/>
      </c>
      <c r="H363" s="33">
        <v>358</v>
      </c>
      <c r="I363" s="33"/>
    </row>
    <row r="364" spans="1:9" x14ac:dyDescent="0.2">
      <c r="A364" s="33" t="str">
        <f>IF(G364="","",COUNT($G$4:$G364))</f>
        <v/>
      </c>
      <c r="B364" t="str">
        <f>IF('RELACIÓ DETALLADA - TVD'!$N576="x",'RELACIÓ DETALLADA - TVD'!B576,"")</f>
        <v/>
      </c>
      <c r="C364" t="str">
        <f>IF('RELACIÓ DETALLADA - TVD'!$N576="x",'RELACIÓ DETALLADA - TVD'!E576,"")</f>
        <v/>
      </c>
      <c r="D364" t="str">
        <f>IF('RELACIÓ DETALLADA - TVD'!$N576="x",'RELACIÓ DETALLADA - TVD'!F576,"")</f>
        <v/>
      </c>
      <c r="E364" t="str">
        <f>IF('RELACIÓ DETALLADA - TVD'!$N576="x",'RELACIÓ DETALLADA - TVD'!G576,"")</f>
        <v/>
      </c>
      <c r="F364" t="str">
        <f>IF('RELACIÓ DETALLADA - TVD'!$N576="x",'RELACIÓ DETALLADA - TVD'!H576,"")</f>
        <v/>
      </c>
      <c r="G364" t="str">
        <f>IF('RELACIÓ DETALLADA - TVD'!$N576="x",'RELACIÓ DETALLADA - TVD'!I576,"")</f>
        <v/>
      </c>
      <c r="H364" s="33">
        <v>359</v>
      </c>
      <c r="I364" s="33"/>
    </row>
    <row r="365" spans="1:9" x14ac:dyDescent="0.2">
      <c r="A365" s="33" t="str">
        <f>IF(G365="","",COUNT($G$4:$G365))</f>
        <v/>
      </c>
      <c r="B365" t="str">
        <f>IF('RELACIÓ DETALLADA - TVD'!$N577="x",'RELACIÓ DETALLADA - TVD'!B577,"")</f>
        <v/>
      </c>
      <c r="C365" t="str">
        <f>IF('RELACIÓ DETALLADA - TVD'!$N577="x",'RELACIÓ DETALLADA - TVD'!E577,"")</f>
        <v/>
      </c>
      <c r="D365" t="str">
        <f>IF('RELACIÓ DETALLADA - TVD'!$N577="x",'RELACIÓ DETALLADA - TVD'!F577,"")</f>
        <v/>
      </c>
      <c r="E365" t="str">
        <f>IF('RELACIÓ DETALLADA - TVD'!$N577="x",'RELACIÓ DETALLADA - TVD'!G577,"")</f>
        <v/>
      </c>
      <c r="F365" t="str">
        <f>IF('RELACIÓ DETALLADA - TVD'!$N577="x",'RELACIÓ DETALLADA - TVD'!H577,"")</f>
        <v/>
      </c>
      <c r="G365" t="str">
        <f>IF('RELACIÓ DETALLADA - TVD'!$N577="x",'RELACIÓ DETALLADA - TVD'!I577,"")</f>
        <v/>
      </c>
      <c r="H365" s="33">
        <v>360</v>
      </c>
      <c r="I365" s="33"/>
    </row>
    <row r="366" spans="1:9" x14ac:dyDescent="0.2">
      <c r="A366" s="33" t="str">
        <f>IF(G366="","",COUNT($G$4:$G366))</f>
        <v/>
      </c>
      <c r="B366" t="str">
        <f>IF('RELACIÓ DETALLADA - TVD'!$N578="x",'RELACIÓ DETALLADA - TVD'!B578,"")</f>
        <v/>
      </c>
      <c r="C366" t="str">
        <f>IF('RELACIÓ DETALLADA - TVD'!$N578="x",'RELACIÓ DETALLADA - TVD'!E578,"")</f>
        <v/>
      </c>
      <c r="D366" t="str">
        <f>IF('RELACIÓ DETALLADA - TVD'!$N578="x",'RELACIÓ DETALLADA - TVD'!F578,"")</f>
        <v/>
      </c>
      <c r="E366" t="str">
        <f>IF('RELACIÓ DETALLADA - TVD'!$N578="x",'RELACIÓ DETALLADA - TVD'!G578,"")</f>
        <v/>
      </c>
      <c r="F366" t="str">
        <f>IF('RELACIÓ DETALLADA - TVD'!$N578="x",'RELACIÓ DETALLADA - TVD'!H578,"")</f>
        <v/>
      </c>
      <c r="G366" t="str">
        <f>IF('RELACIÓ DETALLADA - TVD'!$N578="x",'RELACIÓ DETALLADA - TVD'!I578,"")</f>
        <v/>
      </c>
      <c r="H366" s="33">
        <v>361</v>
      </c>
      <c r="I366" s="33"/>
    </row>
    <row r="367" spans="1:9" x14ac:dyDescent="0.2">
      <c r="A367" s="33" t="str">
        <f>IF(G367="","",COUNT($G$4:$G367))</f>
        <v/>
      </c>
      <c r="B367" t="str">
        <f>IF('RELACIÓ DETALLADA - TVD'!$N579="x",'RELACIÓ DETALLADA - TVD'!B579,"")</f>
        <v/>
      </c>
      <c r="C367" t="str">
        <f>IF('RELACIÓ DETALLADA - TVD'!$N579="x",'RELACIÓ DETALLADA - TVD'!E579,"")</f>
        <v/>
      </c>
      <c r="D367" t="str">
        <f>IF('RELACIÓ DETALLADA - TVD'!$N579="x",'RELACIÓ DETALLADA - TVD'!F579,"")</f>
        <v/>
      </c>
      <c r="E367" t="str">
        <f>IF('RELACIÓ DETALLADA - TVD'!$N579="x",'RELACIÓ DETALLADA - TVD'!G579,"")</f>
        <v/>
      </c>
      <c r="F367" t="str">
        <f>IF('RELACIÓ DETALLADA - TVD'!$N579="x",'RELACIÓ DETALLADA - TVD'!H579,"")</f>
        <v/>
      </c>
      <c r="G367" t="str">
        <f>IF('RELACIÓ DETALLADA - TVD'!$N579="x",'RELACIÓ DETALLADA - TVD'!I579,"")</f>
        <v/>
      </c>
      <c r="H367" s="33">
        <v>362</v>
      </c>
      <c r="I367" s="33"/>
    </row>
    <row r="368" spans="1:9" x14ac:dyDescent="0.2">
      <c r="A368" s="33" t="str">
        <f>IF(G368="","",COUNT($G$4:$G368))</f>
        <v/>
      </c>
      <c r="B368" t="str">
        <f>IF('RELACIÓ DETALLADA - TVD'!$N580="x",'RELACIÓ DETALLADA - TVD'!B580,"")</f>
        <v/>
      </c>
      <c r="C368" t="str">
        <f>IF('RELACIÓ DETALLADA - TVD'!$N580="x",'RELACIÓ DETALLADA - TVD'!E580,"")</f>
        <v/>
      </c>
      <c r="D368" t="str">
        <f>IF('RELACIÓ DETALLADA - TVD'!$N580="x",'RELACIÓ DETALLADA - TVD'!F580,"")</f>
        <v/>
      </c>
      <c r="E368" t="str">
        <f>IF('RELACIÓ DETALLADA - TVD'!$N580="x",'RELACIÓ DETALLADA - TVD'!G580,"")</f>
        <v/>
      </c>
      <c r="F368" t="str">
        <f>IF('RELACIÓ DETALLADA - TVD'!$N580="x",'RELACIÓ DETALLADA - TVD'!H580,"")</f>
        <v/>
      </c>
      <c r="G368" t="str">
        <f>IF('RELACIÓ DETALLADA - TVD'!$N580="x",'RELACIÓ DETALLADA - TVD'!I580,"")</f>
        <v/>
      </c>
      <c r="H368" s="33">
        <v>363</v>
      </c>
      <c r="I368" s="33"/>
    </row>
    <row r="369" spans="1:9" x14ac:dyDescent="0.2">
      <c r="A369" s="33" t="str">
        <f>IF(G369="","",COUNT($G$4:$G369))</f>
        <v/>
      </c>
      <c r="B369" t="str">
        <f>IF('RELACIÓ DETALLADA - TVD'!$N581="x",'RELACIÓ DETALLADA - TVD'!B581,"")</f>
        <v/>
      </c>
      <c r="C369" t="str">
        <f>IF('RELACIÓ DETALLADA - TVD'!$N581="x",'RELACIÓ DETALLADA - TVD'!E581,"")</f>
        <v/>
      </c>
      <c r="D369" t="str">
        <f>IF('RELACIÓ DETALLADA - TVD'!$N581="x",'RELACIÓ DETALLADA - TVD'!F581,"")</f>
        <v/>
      </c>
      <c r="E369" t="str">
        <f>IF('RELACIÓ DETALLADA - TVD'!$N581="x",'RELACIÓ DETALLADA - TVD'!G581,"")</f>
        <v/>
      </c>
      <c r="F369" t="str">
        <f>IF('RELACIÓ DETALLADA - TVD'!$N581="x",'RELACIÓ DETALLADA - TVD'!H581,"")</f>
        <v/>
      </c>
      <c r="G369" t="str">
        <f>IF('RELACIÓ DETALLADA - TVD'!$N581="x",'RELACIÓ DETALLADA - TVD'!I581,"")</f>
        <v/>
      </c>
      <c r="H369" s="33">
        <v>364</v>
      </c>
      <c r="I369" s="33"/>
    </row>
    <row r="370" spans="1:9" x14ac:dyDescent="0.2">
      <c r="A370" s="33" t="str">
        <f>IF(G370="","",COUNT($G$4:$G370))</f>
        <v/>
      </c>
      <c r="B370" t="str">
        <f>IF('RELACIÓ DETALLADA - TVD'!$N582="x",'RELACIÓ DETALLADA - TVD'!B582,"")</f>
        <v/>
      </c>
      <c r="C370" t="str">
        <f>IF('RELACIÓ DETALLADA - TVD'!$N582="x",'RELACIÓ DETALLADA - TVD'!E582,"")</f>
        <v/>
      </c>
      <c r="D370" t="str">
        <f>IF('RELACIÓ DETALLADA - TVD'!$N582="x",'RELACIÓ DETALLADA - TVD'!F582,"")</f>
        <v/>
      </c>
      <c r="E370" t="str">
        <f>IF('RELACIÓ DETALLADA - TVD'!$N582="x",'RELACIÓ DETALLADA - TVD'!G582,"")</f>
        <v/>
      </c>
      <c r="F370" t="str">
        <f>IF('RELACIÓ DETALLADA - TVD'!$N582="x",'RELACIÓ DETALLADA - TVD'!H582,"")</f>
        <v/>
      </c>
      <c r="G370" t="str">
        <f>IF('RELACIÓ DETALLADA - TVD'!$N582="x",'RELACIÓ DETALLADA - TVD'!I582,"")</f>
        <v/>
      </c>
      <c r="H370" s="33">
        <v>365</v>
      </c>
      <c r="I370" s="33"/>
    </row>
    <row r="371" spans="1:9" x14ac:dyDescent="0.2">
      <c r="A371" s="33" t="str">
        <f>IF(G371="","",COUNT($G$4:$G371))</f>
        <v/>
      </c>
      <c r="B371" t="str">
        <f>IF('RELACIÓ DETALLADA - TVD'!$N583="x",'RELACIÓ DETALLADA - TVD'!B583,"")</f>
        <v/>
      </c>
      <c r="C371" t="str">
        <f>IF('RELACIÓ DETALLADA - TVD'!$N583="x",'RELACIÓ DETALLADA - TVD'!E583,"")</f>
        <v/>
      </c>
      <c r="D371" t="str">
        <f>IF('RELACIÓ DETALLADA - TVD'!$N583="x",'RELACIÓ DETALLADA - TVD'!F583,"")</f>
        <v/>
      </c>
      <c r="E371" t="str">
        <f>IF('RELACIÓ DETALLADA - TVD'!$N583="x",'RELACIÓ DETALLADA - TVD'!G583,"")</f>
        <v/>
      </c>
      <c r="F371" t="str">
        <f>IF('RELACIÓ DETALLADA - TVD'!$N583="x",'RELACIÓ DETALLADA - TVD'!H583,"")</f>
        <v/>
      </c>
      <c r="G371" t="str">
        <f>IF('RELACIÓ DETALLADA - TVD'!$N583="x",'RELACIÓ DETALLADA - TVD'!I583,"")</f>
        <v/>
      </c>
      <c r="H371" s="33">
        <v>366</v>
      </c>
      <c r="I371" s="33"/>
    </row>
    <row r="372" spans="1:9" x14ac:dyDescent="0.2">
      <c r="A372" s="33" t="str">
        <f>IF(G372="","",COUNT($G$4:$G372))</f>
        <v/>
      </c>
      <c r="B372" t="str">
        <f>IF('RELACIÓ DETALLADA - TVD'!$N584="x",'RELACIÓ DETALLADA - TVD'!B584,"")</f>
        <v/>
      </c>
      <c r="C372" t="str">
        <f>IF('RELACIÓ DETALLADA - TVD'!$N584="x",'RELACIÓ DETALLADA - TVD'!E584,"")</f>
        <v/>
      </c>
      <c r="D372" t="str">
        <f>IF('RELACIÓ DETALLADA - TVD'!$N584="x",'RELACIÓ DETALLADA - TVD'!F584,"")</f>
        <v/>
      </c>
      <c r="E372" t="str">
        <f>IF('RELACIÓ DETALLADA - TVD'!$N584="x",'RELACIÓ DETALLADA - TVD'!G584,"")</f>
        <v/>
      </c>
      <c r="F372" t="str">
        <f>IF('RELACIÓ DETALLADA - TVD'!$N584="x",'RELACIÓ DETALLADA - TVD'!H584,"")</f>
        <v/>
      </c>
      <c r="G372" t="str">
        <f>IF('RELACIÓ DETALLADA - TVD'!$N584="x",'RELACIÓ DETALLADA - TVD'!I584,"")</f>
        <v/>
      </c>
      <c r="H372" s="33">
        <v>367</v>
      </c>
      <c r="I372" s="33"/>
    </row>
    <row r="373" spans="1:9" x14ac:dyDescent="0.2">
      <c r="A373" s="33" t="str">
        <f>IF(G373="","",COUNT($G$4:$G373))</f>
        <v/>
      </c>
      <c r="B373" t="str">
        <f>IF('RELACIÓ DETALLADA - TVD'!$N585="x",'RELACIÓ DETALLADA - TVD'!B585,"")</f>
        <v/>
      </c>
      <c r="C373" t="str">
        <f>IF('RELACIÓ DETALLADA - TVD'!$N585="x",'RELACIÓ DETALLADA - TVD'!E585,"")</f>
        <v/>
      </c>
      <c r="D373" t="str">
        <f>IF('RELACIÓ DETALLADA - TVD'!$N585="x",'RELACIÓ DETALLADA - TVD'!F585,"")</f>
        <v/>
      </c>
      <c r="E373" t="str">
        <f>IF('RELACIÓ DETALLADA - TVD'!$N585="x",'RELACIÓ DETALLADA - TVD'!G585,"")</f>
        <v/>
      </c>
      <c r="F373" t="str">
        <f>IF('RELACIÓ DETALLADA - TVD'!$N585="x",'RELACIÓ DETALLADA - TVD'!H585,"")</f>
        <v/>
      </c>
      <c r="G373" t="str">
        <f>IF('RELACIÓ DETALLADA - TVD'!$N585="x",'RELACIÓ DETALLADA - TVD'!I585,"")</f>
        <v/>
      </c>
      <c r="H373" s="33">
        <v>368</v>
      </c>
      <c r="I373" s="33"/>
    </row>
    <row r="374" spans="1:9" x14ac:dyDescent="0.2">
      <c r="A374" s="33" t="str">
        <f>IF(G374="","",COUNT($G$4:$G374))</f>
        <v/>
      </c>
      <c r="B374" t="str">
        <f>IF('RELACIÓ DETALLADA - TVD'!$N608="x",'RELACIÓ DETALLADA - TVD'!B608,"")</f>
        <v/>
      </c>
      <c r="C374" t="str">
        <f>IF('RELACIÓ DETALLADA - TVD'!$N608="x",'RELACIÓ DETALLADA - TVD'!E608,"")</f>
        <v/>
      </c>
      <c r="D374" t="str">
        <f>IF('RELACIÓ DETALLADA - TVD'!$N608="x",'RELACIÓ DETALLADA - TVD'!F608,"")</f>
        <v/>
      </c>
      <c r="E374" t="str">
        <f>IF('RELACIÓ DETALLADA - TVD'!$N608="x",'RELACIÓ DETALLADA - TVD'!G608,"")</f>
        <v/>
      </c>
      <c r="F374" t="str">
        <f>IF('RELACIÓ DETALLADA - TVD'!$N608="x",'RELACIÓ DETALLADA - TVD'!H608,"")</f>
        <v/>
      </c>
      <c r="G374" t="str">
        <f>IF('RELACIÓ DETALLADA - TVD'!$N608="x",'RELACIÓ DETALLADA - TVD'!I608,"")</f>
        <v/>
      </c>
      <c r="H374" s="33">
        <v>369</v>
      </c>
      <c r="I374" s="33"/>
    </row>
    <row r="375" spans="1:9" x14ac:dyDescent="0.2">
      <c r="A375" s="33" t="str">
        <f>IF(G375="","",COUNT($G$4:$G375))</f>
        <v/>
      </c>
      <c r="B375" t="str">
        <f>IF('RELACIÓ DETALLADA - TVD'!$N609="x",'RELACIÓ DETALLADA - TVD'!B609,"")</f>
        <v/>
      </c>
      <c r="C375" t="str">
        <f>IF('RELACIÓ DETALLADA - TVD'!$N609="x",'RELACIÓ DETALLADA - TVD'!E609,"")</f>
        <v/>
      </c>
      <c r="D375" t="str">
        <f>IF('RELACIÓ DETALLADA - TVD'!$N609="x",'RELACIÓ DETALLADA - TVD'!F609,"")</f>
        <v/>
      </c>
      <c r="E375" t="str">
        <f>IF('RELACIÓ DETALLADA - TVD'!$N609="x",'RELACIÓ DETALLADA - TVD'!G609,"")</f>
        <v/>
      </c>
      <c r="F375" t="str">
        <f>IF('RELACIÓ DETALLADA - TVD'!$N609="x",'RELACIÓ DETALLADA - TVD'!H609,"")</f>
        <v/>
      </c>
      <c r="G375" t="str">
        <f>IF('RELACIÓ DETALLADA - TVD'!$N609="x",'RELACIÓ DETALLADA - TVD'!I609,"")</f>
        <v/>
      </c>
      <c r="H375" s="33">
        <v>370</v>
      </c>
      <c r="I375" s="33"/>
    </row>
    <row r="376" spans="1:9" x14ac:dyDescent="0.2">
      <c r="A376" s="33" t="str">
        <f>IF(G376="","",COUNT($G$4:$G376))</f>
        <v/>
      </c>
      <c r="B376" t="str">
        <f>IF('RELACIÓ DETALLADA - TVD'!$N610="x",'RELACIÓ DETALLADA - TVD'!B610,"")</f>
        <v/>
      </c>
      <c r="C376" t="str">
        <f>IF('RELACIÓ DETALLADA - TVD'!$N610="x",'RELACIÓ DETALLADA - TVD'!E610,"")</f>
        <v/>
      </c>
      <c r="D376" t="str">
        <f>IF('RELACIÓ DETALLADA - TVD'!$N610="x",'RELACIÓ DETALLADA - TVD'!F610,"")</f>
        <v/>
      </c>
      <c r="E376" t="str">
        <f>IF('RELACIÓ DETALLADA - TVD'!$N610="x",'RELACIÓ DETALLADA - TVD'!G610,"")</f>
        <v/>
      </c>
      <c r="F376" t="str">
        <f>IF('RELACIÓ DETALLADA - TVD'!$N610="x",'RELACIÓ DETALLADA - TVD'!H610,"")</f>
        <v/>
      </c>
      <c r="G376" t="str">
        <f>IF('RELACIÓ DETALLADA - TVD'!$N610="x",'RELACIÓ DETALLADA - TVD'!I610,"")</f>
        <v/>
      </c>
      <c r="H376" s="33">
        <v>371</v>
      </c>
      <c r="I376" s="33"/>
    </row>
    <row r="377" spans="1:9" x14ac:dyDescent="0.2">
      <c r="A377" s="33" t="str">
        <f>IF(G377="","",COUNT($G$4:$G377))</f>
        <v/>
      </c>
      <c r="B377" t="str">
        <f>IF('RELACIÓ DETALLADA - TVD'!$N611="x",'RELACIÓ DETALLADA - TVD'!B611,"")</f>
        <v/>
      </c>
      <c r="C377" t="str">
        <f>IF('RELACIÓ DETALLADA - TVD'!$N611="x",'RELACIÓ DETALLADA - TVD'!E611,"")</f>
        <v/>
      </c>
      <c r="D377" t="str">
        <f>IF('RELACIÓ DETALLADA - TVD'!$N611="x",'RELACIÓ DETALLADA - TVD'!F611,"")</f>
        <v/>
      </c>
      <c r="E377" t="str">
        <f>IF('RELACIÓ DETALLADA - TVD'!$N611="x",'RELACIÓ DETALLADA - TVD'!G611,"")</f>
        <v/>
      </c>
      <c r="F377" t="str">
        <f>IF('RELACIÓ DETALLADA - TVD'!$N611="x",'RELACIÓ DETALLADA - TVD'!H611,"")</f>
        <v/>
      </c>
      <c r="G377" t="str">
        <f>IF('RELACIÓ DETALLADA - TVD'!$N611="x",'RELACIÓ DETALLADA - TVD'!I611,"")</f>
        <v/>
      </c>
      <c r="H377" s="33">
        <v>372</v>
      </c>
      <c r="I377" s="33"/>
    </row>
    <row r="378" spans="1:9" x14ac:dyDescent="0.2">
      <c r="A378" s="33" t="str">
        <f>IF(G378="","",COUNT($G$4:$G378))</f>
        <v/>
      </c>
      <c r="B378" t="str">
        <f>IF('RELACIÓ DETALLADA - TVD'!$N612="x",'RELACIÓ DETALLADA - TVD'!B612,"")</f>
        <v/>
      </c>
      <c r="C378" t="str">
        <f>IF('RELACIÓ DETALLADA - TVD'!$N612="x",'RELACIÓ DETALLADA - TVD'!E612,"")</f>
        <v/>
      </c>
      <c r="D378" t="str">
        <f>IF('RELACIÓ DETALLADA - TVD'!$N612="x",'RELACIÓ DETALLADA - TVD'!F612,"")</f>
        <v/>
      </c>
      <c r="E378" t="str">
        <f>IF('RELACIÓ DETALLADA - TVD'!$N612="x",'RELACIÓ DETALLADA - TVD'!G612,"")</f>
        <v/>
      </c>
      <c r="F378" t="str">
        <f>IF('RELACIÓ DETALLADA - TVD'!$N612="x",'RELACIÓ DETALLADA - TVD'!H612,"")</f>
        <v/>
      </c>
      <c r="G378" t="str">
        <f>IF('RELACIÓ DETALLADA - TVD'!$N612="x",'RELACIÓ DETALLADA - TVD'!I612,"")</f>
        <v/>
      </c>
      <c r="H378" s="33">
        <v>373</v>
      </c>
      <c r="I378" s="33"/>
    </row>
    <row r="379" spans="1:9" x14ac:dyDescent="0.2">
      <c r="A379" s="33" t="e">
        <f>IF(G379="","",COUNT($G$4:$G379))</f>
        <v>#REF!</v>
      </c>
      <c r="B379" t="e">
        <f>IF('RELACIÓ DETALLADA - TVD'!#REF!="x",'RELACIÓ DETALLADA - TVD'!#REF!,"")</f>
        <v>#REF!</v>
      </c>
      <c r="C379" t="e">
        <f>IF('RELACIÓ DETALLADA - TVD'!#REF!="x",'RELACIÓ DETALLADA - TVD'!#REF!,"")</f>
        <v>#REF!</v>
      </c>
      <c r="D379" t="e">
        <f>IF('RELACIÓ DETALLADA - TVD'!#REF!="x",'RELACIÓ DETALLADA - TVD'!#REF!,"")</f>
        <v>#REF!</v>
      </c>
      <c r="E379" t="e">
        <f>IF('RELACIÓ DETALLADA - TVD'!#REF!="x",'RELACIÓ DETALLADA - TVD'!#REF!,"")</f>
        <v>#REF!</v>
      </c>
      <c r="F379" t="e">
        <f>IF('RELACIÓ DETALLADA - TVD'!#REF!="x",'RELACIÓ DETALLADA - TVD'!#REF!,"")</f>
        <v>#REF!</v>
      </c>
      <c r="G379" t="e">
        <f>IF('RELACIÓ DETALLADA - TVD'!#REF!="x",'RELACIÓ DETALLADA - TVD'!#REF!,"")</f>
        <v>#REF!</v>
      </c>
      <c r="H379" s="33">
        <v>374</v>
      </c>
      <c r="I379" s="33"/>
    </row>
    <row r="380" spans="1:9" x14ac:dyDescent="0.2">
      <c r="A380" s="33" t="e">
        <f>IF(G380="","",COUNT($G$4:$G380))</f>
        <v>#REF!</v>
      </c>
      <c r="B380" t="e">
        <f>IF('RELACIÓ DETALLADA - TVD'!#REF!="x",'RELACIÓ DETALLADA - TVD'!#REF!,"")</f>
        <v>#REF!</v>
      </c>
      <c r="C380" t="e">
        <f>IF('RELACIÓ DETALLADA - TVD'!#REF!="x",'RELACIÓ DETALLADA - TVD'!#REF!,"")</f>
        <v>#REF!</v>
      </c>
      <c r="D380" t="e">
        <f>IF('RELACIÓ DETALLADA - TVD'!#REF!="x",'RELACIÓ DETALLADA - TVD'!#REF!,"")</f>
        <v>#REF!</v>
      </c>
      <c r="E380" t="e">
        <f>IF('RELACIÓ DETALLADA - TVD'!#REF!="x",'RELACIÓ DETALLADA - TVD'!#REF!,"")</f>
        <v>#REF!</v>
      </c>
      <c r="F380" t="e">
        <f>IF('RELACIÓ DETALLADA - TVD'!#REF!="x",'RELACIÓ DETALLADA - TVD'!#REF!,"")</f>
        <v>#REF!</v>
      </c>
      <c r="G380" t="e">
        <f>IF('RELACIÓ DETALLADA - TVD'!#REF!="x",'RELACIÓ DETALLADA - TVD'!#REF!,"")</f>
        <v>#REF!</v>
      </c>
      <c r="H380" s="33">
        <v>375</v>
      </c>
      <c r="I380" s="33"/>
    </row>
  </sheetData>
  <sheetProtection algorithmName="SHA-512" hashValue="UMtSv05q/wnyhE3xDdn+qteIm83GmsB1MN3KhedDtjfYFw9VPVnJYm2DuQM4Be+Q9M90kbNP+20wovaoGosb4g==" saltValue="BSWy1ng46R2vZtbAOcDy5A==" spinCount="100000" sheet="1" objects="1" scenarios="1"/>
  <mergeCells count="10">
    <mergeCell ref="K4:K5"/>
    <mergeCell ref="L4:L5"/>
    <mergeCell ref="M4:M5"/>
    <mergeCell ref="N4:N5"/>
    <mergeCell ref="B4:B5"/>
    <mergeCell ref="C4:C5"/>
    <mergeCell ref="D4:D5"/>
    <mergeCell ref="E4:E5"/>
    <mergeCell ref="F4:F5"/>
    <mergeCell ref="J4:J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2</vt:i4>
      </vt:variant>
      <vt:variant>
        <vt:lpstr>Intervals amb nom</vt:lpstr>
      </vt:variant>
      <vt:variant>
        <vt:i4>1</vt:i4>
      </vt:variant>
    </vt:vector>
  </HeadingPairs>
  <TitlesOfParts>
    <vt:vector size="3" baseType="lpstr">
      <vt:lpstr>RELACIÓ DETALLADA - TVD</vt:lpstr>
      <vt:lpstr>MOSTREIG-No omplir</vt:lpstr>
      <vt:lpstr>'RELACIÓ DETALLADA - TVD'!Títols_per_imprimir</vt:lpstr>
    </vt:vector>
  </TitlesOfParts>
  <Manager>Àrea d'Administració Electrònica i Documentació</Manager>
  <Company>Gencat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270-V05-13</dc:title>
  <dc:subject/>
  <dc:creator>mrclpp</dc:creator>
  <cp:keywords>Relació;despeses;subvencions;audiovisual</cp:keywords>
  <cp:lastModifiedBy>Plaza Martinez, Ainara</cp:lastModifiedBy>
  <cp:lastPrinted>2020-05-22T10:14:38Z</cp:lastPrinted>
  <dcterms:created xsi:type="dcterms:W3CDTF">2006-03-07T15:28:50Z</dcterms:created>
  <dcterms:modified xsi:type="dcterms:W3CDTF">2025-04-15T07:26:50Z</dcterms:modified>
</cp:coreProperties>
</file>