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46330770F\Desktop\publ\aavv\"/>
    </mc:Choice>
  </mc:AlternateContent>
  <bookViews>
    <workbookView xWindow="0" yWindow="0" windowWidth="23040" windowHeight="8616"/>
  </bookViews>
  <sheets>
    <sheet name="Full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8" i="1" l="1"/>
  <c r="F40" i="1" l="1"/>
  <c r="J70" i="1" l="1"/>
  <c r="J131" i="1" l="1"/>
  <c r="F131" i="1"/>
  <c r="J101" i="1"/>
  <c r="F101" i="1"/>
  <c r="F70" i="1"/>
  <c r="J40" i="1" l="1"/>
  <c r="J133" i="1" s="1"/>
  <c r="F133" i="1"/>
  <c r="J138" i="1"/>
  <c r="F140" i="1" l="1"/>
  <c r="J140" i="1"/>
  <c r="F141" i="1" l="1"/>
  <c r="F143" i="1"/>
  <c r="F157" i="1" s="1"/>
  <c r="F160" i="1" s="1"/>
  <c r="F159" i="1"/>
  <c r="F164" i="1"/>
  <c r="F161" i="1" l="1"/>
  <c r="J143" i="1"/>
  <c r="J157" i="1" s="1"/>
  <c r="J160" i="1" s="1"/>
  <c r="J164" i="1"/>
  <c r="J165" i="1" s="1"/>
  <c r="J159" i="1"/>
  <c r="J161" i="1" l="1"/>
</calcChain>
</file>

<file path=xl/comments1.xml><?xml version="1.0" encoding="utf-8"?>
<comments xmlns="http://schemas.openxmlformats.org/spreadsheetml/2006/main">
  <authors>
    <author>Lopez Yanguas, Jordi</author>
    <author>Sibila Migueiz, Susana</author>
  </authors>
  <commentList>
    <comment ref="H9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S’entén per persona/entitat vinculada aquella en què concorre alguna de les circumstàncies següents:        
a) Persones físiques unides per relació conjugal o persones lligades amb una relació d’afectivitat anàloga, parentiu de consanguinitat fins al quart grau o d’afinitat fins al segon.  
b) Les persones físiques i jurídiques que tinguin una relació laboral retribuïda mitjançant pagaments periòdics. 
c) Ser membres associats de la beneficiària si aquesta és una persona jurídica, o membres o partícips de la beneficiària si aquesta és una agrupació de persones físiques o jurídiques sense personalitat jurídica (veure art. 11.2 i 3 Llei general de subvencions).  
d) Una societat i els seus socis majoritaris o els seus consellers o administradors, així com els cònjuges o les persones lligades amb una relació d’afectivitat anàloga i familiars fins al quart grau de consanguinitat o d’afinitat fins al segon.    
e) Les societats que, d’acord amb l’article 4 de la Llei 24/1988, de 28 de juliol, reguladora del mercat de valors, compleixin les circumstàncies requerides per formar part del mateix grup. 
f)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
g)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F10" authorId="1" shapeId="0">
      <text>
        <r>
          <rPr>
            <sz val="9"/>
            <color indexed="81"/>
            <rFont val="Tahoma"/>
            <family val="2"/>
          </rPr>
          <t xml:space="preserve">excepte les entitats que estiguin exemptes
</t>
        </r>
      </text>
    </comment>
    <comment ref="J10" authorId="1" shapeId="0">
      <text>
        <r>
          <rPr>
            <sz val="9"/>
            <color indexed="81"/>
            <rFont val="Tahoma"/>
            <family val="2"/>
          </rPr>
          <t xml:space="preserve">excepte les entitats que estiguin exemptes
</t>
        </r>
      </text>
    </comment>
  </commentList>
</comments>
</file>

<file path=xl/sharedStrings.xml><?xml version="1.0" encoding="utf-8"?>
<sst xmlns="http://schemas.openxmlformats.org/spreadsheetml/2006/main" count="61" uniqueCount="55">
  <si>
    <t xml:space="preserve"> Fitxa econòmicofinancera. Pressupost detallat de despeses i ingresos previstos i executats </t>
  </si>
  <si>
    <t xml:space="preserve">Nom de l'EMPRESA/ENTITAT SOL·LICITANT:  </t>
  </si>
  <si>
    <t xml:space="preserve">Nom de l'ACTIVITATobjecte de la sol·licitud:  </t>
  </si>
  <si>
    <t>Emplenar a la 
Sol·licitud</t>
  </si>
  <si>
    <t>Emplenar a la 
Justificació</t>
  </si>
  <si>
    <r>
      <t>PREVISTES</t>
    </r>
    <r>
      <rPr>
        <sz val="10"/>
        <rFont val="Helvetica*"/>
      </rPr>
      <t/>
    </r>
  </si>
  <si>
    <r>
      <t>EFECTIVES</t>
    </r>
    <r>
      <rPr>
        <sz val="10"/>
        <rFont val="Helvetica*"/>
      </rPr>
      <t/>
    </r>
  </si>
  <si>
    <t>Pressupost
 INICIAL</t>
  </si>
  <si>
    <t>Pressupost 
EXECUTAT</t>
  </si>
  <si>
    <t>DESPESES SUBVENCIONABLES</t>
  </si>
  <si>
    <t>Despeses del Personal Propi (en nòmina):</t>
  </si>
  <si>
    <t>Indicar l'Objecte de la retribució i el Nom i cognoms del personal assalariat:</t>
  </si>
  <si>
    <t>Indicar el concepte del servei contractat i la finalitat d'aquest</t>
  </si>
  <si>
    <t>Proveïdor</t>
  </si>
  <si>
    <t xml:space="preserve">Màxim 10% de la despesa directa subvencionable </t>
  </si>
  <si>
    <t>Fons propis</t>
  </si>
  <si>
    <t>Altres ingressos (especificar):</t>
  </si>
  <si>
    <t xml:space="preserve">  COST TOTAL  del projecte</t>
  </si>
  <si>
    <t>Pressupost 
INICIAL</t>
  </si>
  <si>
    <t xml:space="preserve">       Si el % es troba entre 20% i 50%, hi haurà una revocació parcial</t>
  </si>
  <si>
    <t xml:space="preserve">       Si el % es superior al 50%, hi haurà una revocació total</t>
  </si>
  <si>
    <t xml:space="preserve"> SUBVENCIONS A ESDEVENIMENTS D'ARTS VISUALS D'ALT INTERÈS CULTURAL I DE CARÀCTER ESTRATÈGIC</t>
  </si>
  <si>
    <t xml:space="preserve">DESPESES DIRECTES </t>
  </si>
  <si>
    <t xml:space="preserve">DESPESES INDIRECTES </t>
  </si>
  <si>
    <t xml:space="preserve"> INGRESSOS</t>
  </si>
  <si>
    <r>
      <t xml:space="preserve">       Si el % no supera el 20% no hi haurà cap revocació </t>
    </r>
    <r>
      <rPr>
        <b/>
        <sz val="11"/>
        <color rgb="FFFF0000"/>
        <rFont val="Calibri"/>
        <family val="2"/>
        <scheme val="minor"/>
      </rPr>
      <t>(només en cas que no se superi el % topall sobre l'executat</t>
    </r>
    <r>
      <rPr>
        <sz val="11"/>
        <color rgb="FFFF0000"/>
        <rFont val="Calibri"/>
        <family val="2"/>
        <scheme val="minor"/>
      </rPr>
      <t>)</t>
    </r>
  </si>
  <si>
    <r>
      <rPr>
        <b/>
        <sz val="12"/>
        <rFont val="Calibri"/>
        <family val="2"/>
        <scheme val="minor"/>
      </rPr>
      <t>Subvenció SOL·LICITADA a l'ICEC</t>
    </r>
    <r>
      <rPr>
        <b/>
        <i/>
        <sz val="10"/>
        <color rgb="FFC00000"/>
        <rFont val="Calibri"/>
        <family val="2"/>
        <scheme val="minor"/>
      </rPr>
      <t xml:space="preserve"> </t>
    </r>
    <r>
      <rPr>
        <i/>
        <sz val="11"/>
        <color rgb="FFC00000"/>
        <rFont val="Calibri"/>
        <family val="2"/>
        <scheme val="minor"/>
      </rPr>
      <t>(amb TOPALL màx. del 60% del cost total)</t>
    </r>
  </si>
  <si>
    <t>Si el resultat d'aplicar el topall del 60% a l'import total justificat és inferior a la subvenció atorgada, s'haurà de reajustar la subvenció i revocar la diferència.</t>
  </si>
  <si>
    <t>Desviament de la despesa total executada sobre la despesa total prevista i acceptada:</t>
  </si>
  <si>
    <t>A)</t>
  </si>
  <si>
    <t>B)</t>
  </si>
  <si>
    <t>Despeses de serveis externs i honoraris de professionals</t>
  </si>
  <si>
    <t>Despeses de promoció i publicitat</t>
  </si>
  <si>
    <t>C)</t>
  </si>
  <si>
    <t>Retribucions del personal en Règim General de la Seguretat Social (nòmines i quotes SS)</t>
  </si>
  <si>
    <t>Total B</t>
  </si>
  <si>
    <t>Total A</t>
  </si>
  <si>
    <t>Total C</t>
  </si>
  <si>
    <t xml:space="preserve"> Total Despeses Directes  </t>
  </si>
  <si>
    <t>Total D</t>
  </si>
  <si>
    <t xml:space="preserve">ALTRES </t>
  </si>
  <si>
    <t>D)</t>
  </si>
  <si>
    <t>(Despeses de viatges i allotjaments, assegurances, auditoria, etc.)</t>
  </si>
  <si>
    <t xml:space="preserve"> TOTAL DESPESES SUBVENCIONABLES </t>
  </si>
  <si>
    <t xml:space="preserve">    TOTAL INGRESSOS: </t>
  </si>
  <si>
    <r>
      <t xml:space="preserve"> Total Despeses Indirectes</t>
    </r>
    <r>
      <rPr>
        <b/>
        <sz val="12"/>
        <color indexed="10"/>
        <rFont val="Calibri"/>
        <family val="2"/>
        <scheme val="minor"/>
      </rPr>
      <t xml:space="preserve">      </t>
    </r>
  </si>
  <si>
    <t>TOTAL DESPESES</t>
  </si>
  <si>
    <t>TOTAL INGRESSOS</t>
  </si>
  <si>
    <t>Diferència (ha de resultar 0,00)</t>
  </si>
  <si>
    <t xml:space="preserve"> TOTAL DESPESES    </t>
  </si>
  <si>
    <t>(imports sense IVA)</t>
  </si>
  <si>
    <t>(Despeses de logística per a l'organització de l'esdeviment: lloguer d'espai, muntatge, desmuntatge, transport, subministrament d'equipament, etc. I honoraris de comissaris, assessors, ponents, conferenciants, personal tècnic, etc. )</t>
  </si>
  <si>
    <r>
      <t>DESVIACIÓ</t>
    </r>
    <r>
      <rPr>
        <b/>
        <sz val="12"/>
        <color rgb="FFFF0000"/>
        <rFont val="Calibri"/>
        <family val="2"/>
        <scheme val="minor"/>
      </rPr>
      <t xml:space="preserve"> </t>
    </r>
  </si>
  <si>
    <t>(Estratègies de comunicació, imatge, disseny gràfic, fotografia i video, elements promocionals, continguts web i xarxes socials, traduccions i transcripcions, edicions, etc.)</t>
  </si>
  <si>
    <t>Marqueu (X) si es tracta d'una despesa d'una persona o entitat que estigui vinculada amb la persona sol·licitant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</si>
</sst>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>
    <font>
      <sz val="11"/>
      <color theme="1"/>
      <name val="Calibri"/>
      <family val="2"/>
      <scheme val="minor"/>
    </font>
    <font>
      <b/>
      <sz val="14"/>
      <color theme="0"/>
      <name val="Helvetica*"/>
    </font>
    <font>
      <b/>
      <sz val="16"/>
      <color theme="0"/>
      <name val="Helvetica*"/>
    </font>
    <font>
      <sz val="10"/>
      <color theme="0"/>
      <name val="Helvetica*"/>
    </font>
    <font>
      <sz val="11"/>
      <name val="Helvetica*"/>
    </font>
    <font>
      <b/>
      <sz val="11"/>
      <name val="Arial"/>
      <family val="2"/>
    </font>
    <font>
      <sz val="10"/>
      <name val="Helvetica*"/>
    </font>
    <font>
      <sz val="10"/>
      <name val="Arial"/>
      <family val="2"/>
    </font>
    <font>
      <b/>
      <sz val="11"/>
      <name val="Helvetica*"/>
    </font>
    <font>
      <b/>
      <sz val="12"/>
      <name val="Helvetica*"/>
    </font>
    <font>
      <b/>
      <sz val="14"/>
      <name val="Helvetica*"/>
    </font>
    <font>
      <sz val="10"/>
      <color indexed="17"/>
      <name val="Helvetica*"/>
    </font>
    <font>
      <sz val="12"/>
      <name val="Helvetica*"/>
    </font>
    <font>
      <sz val="10"/>
      <color indexed="10"/>
      <name val="Arial"/>
      <family val="2"/>
    </font>
    <font>
      <b/>
      <sz val="12"/>
      <color rgb="FFFF0000"/>
      <name val="Arial"/>
      <family val="2"/>
    </font>
    <font>
      <sz val="9"/>
      <color indexed="81"/>
      <name val="Tahoma"/>
      <family val="2"/>
    </font>
    <font>
      <b/>
      <sz val="14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006666"/>
      <name val="Calibri"/>
      <family val="2"/>
      <scheme val="minor"/>
    </font>
    <font>
      <sz val="10"/>
      <color rgb="FF006666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1"/>
      <color indexed="17"/>
      <name val="Calibri"/>
      <family val="2"/>
      <scheme val="minor"/>
    </font>
    <font>
      <b/>
      <sz val="11"/>
      <color rgb="FF006666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sz val="12"/>
      <color rgb="FF006666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000000"/>
      <name val="Arial"/>
      <family val="2"/>
    </font>
    <font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indexed="64"/>
      </right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rgb="FFC0C0C0"/>
      </top>
      <bottom style="thin">
        <color auto="1"/>
      </bottom>
      <diagonal/>
    </border>
    <border>
      <left/>
      <right style="thin">
        <color indexed="64"/>
      </right>
      <top style="thin">
        <color rgb="FFC0C0C0"/>
      </top>
      <bottom style="thin">
        <color auto="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C0C0C0"/>
      </bottom>
      <diagonal/>
    </border>
    <border>
      <left/>
      <right style="thin">
        <color indexed="64"/>
      </right>
      <top style="thin">
        <color indexed="64"/>
      </top>
      <bottom style="thin">
        <color rgb="FFC0C0C0"/>
      </bottom>
      <diagonal/>
    </border>
    <border>
      <left style="thin">
        <color indexed="64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rgb="FFC0C0C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C0C0C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3" borderId="0" xfId="0" applyFont="1" applyFill="1" applyAlignment="1" applyProtection="1">
      <alignment vertical="top"/>
    </xf>
    <xf numFmtId="0" fontId="1" fillId="3" borderId="0" xfId="0" applyFont="1" applyFill="1" applyAlignment="1" applyProtection="1"/>
    <xf numFmtId="49" fontId="3" fillId="3" borderId="0" xfId="0" applyNumberFormat="1" applyFont="1" applyFill="1" applyBorder="1" applyAlignment="1" applyProtection="1">
      <alignment horizontal="left"/>
    </xf>
    <xf numFmtId="0" fontId="4" fillId="0" borderId="0" xfId="0" applyFont="1" applyProtection="1"/>
    <xf numFmtId="0" fontId="6" fillId="0" borderId="0" xfId="0" applyFont="1" applyProtection="1"/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2" fillId="3" borderId="0" xfId="0" applyFont="1" applyFill="1" applyProtection="1"/>
    <xf numFmtId="0" fontId="6" fillId="3" borderId="0" xfId="0" applyFont="1" applyFill="1" applyBorder="1" applyAlignment="1" applyProtection="1">
      <alignment horizontal="justify" vertical="top" wrapText="1"/>
    </xf>
    <xf numFmtId="4" fontId="11" fillId="0" borderId="0" xfId="0" applyNumberFormat="1" applyFont="1" applyBorder="1" applyAlignment="1" applyProtection="1">
      <alignment horizontal="right"/>
    </xf>
    <xf numFmtId="0" fontId="7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  <protection locked="0"/>
    </xf>
    <xf numFmtId="0" fontId="6" fillId="3" borderId="0" xfId="0" applyFont="1" applyFill="1" applyProtection="1">
      <protection locked="0"/>
    </xf>
    <xf numFmtId="0" fontId="6" fillId="3" borderId="0" xfId="0" applyFont="1" applyFill="1" applyProtection="1"/>
    <xf numFmtId="0" fontId="4" fillId="3" borderId="0" xfId="0" applyFont="1" applyFill="1" applyProtection="1"/>
    <xf numFmtId="0" fontId="12" fillId="0" borderId="0" xfId="0" applyFont="1" applyBorder="1" applyAlignment="1" applyProtection="1">
      <alignment vertical="center"/>
    </xf>
    <xf numFmtId="0" fontId="12" fillId="0" borderId="0" xfId="0" applyFont="1" applyBorder="1" applyProtection="1"/>
    <xf numFmtId="0" fontId="13" fillId="0" borderId="0" xfId="0" applyFont="1" applyProtection="1"/>
    <xf numFmtId="0" fontId="10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23" fillId="0" borderId="0" xfId="0" quotePrefix="1" applyFont="1" applyFill="1" applyBorder="1" applyAlignment="1" applyProtection="1">
      <alignment vertical="center"/>
    </xf>
    <xf numFmtId="0" fontId="18" fillId="3" borderId="7" xfId="0" quotePrefix="1" applyFont="1" applyFill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21" xfId="0" applyFont="1" applyBorder="1" applyAlignment="1" applyProtection="1">
      <alignment horizontal="right" vertical="center"/>
    </xf>
    <xf numFmtId="0" fontId="22" fillId="0" borderId="22" xfId="0" applyFont="1" applyBorder="1" applyAlignment="1" applyProtection="1">
      <alignment horizontal="right" vertical="center"/>
    </xf>
    <xf numFmtId="0" fontId="22" fillId="0" borderId="8" xfId="0" applyFont="1" applyBorder="1" applyAlignment="1" applyProtection="1">
      <alignment horizontal="right" vertical="center"/>
    </xf>
    <xf numFmtId="4" fontId="22" fillId="6" borderId="8" xfId="0" applyNumberFormat="1" applyFont="1" applyFill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2" fillId="0" borderId="6" xfId="0" applyFont="1" applyBorder="1" applyAlignment="1" applyProtection="1">
      <alignment horizontal="right" vertical="center"/>
    </xf>
    <xf numFmtId="0" fontId="20" fillId="3" borderId="0" xfId="0" applyFont="1" applyFill="1" applyAlignment="1" applyProtection="1">
      <alignment vertical="center"/>
    </xf>
    <xf numFmtId="0" fontId="18" fillId="3" borderId="5" xfId="0" quotePrefix="1" applyFont="1" applyFill="1" applyBorder="1" applyAlignment="1" applyProtection="1">
      <alignment vertical="center"/>
    </xf>
    <xf numFmtId="4" fontId="27" fillId="6" borderId="6" xfId="0" applyNumberFormat="1" applyFont="1" applyFill="1" applyBorder="1" applyAlignment="1" applyProtection="1">
      <alignment vertical="center"/>
    </xf>
    <xf numFmtId="4" fontId="27" fillId="6" borderId="3" xfId="0" applyNumberFormat="1" applyFont="1" applyFill="1" applyBorder="1" applyAlignment="1" applyProtection="1">
      <alignment vertical="center"/>
    </xf>
    <xf numFmtId="0" fontId="22" fillId="0" borderId="0" xfId="0" applyFont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left" vertical="center"/>
    </xf>
    <xf numFmtId="0" fontId="28" fillId="0" borderId="4" xfId="0" quotePrefix="1" applyFont="1" applyFill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4" fillId="4" borderId="37" xfId="0" applyFont="1" applyFill="1" applyBorder="1" applyAlignment="1" applyProtection="1">
      <alignment vertical="center"/>
    </xf>
    <xf numFmtId="0" fontId="10" fillId="4" borderId="38" xfId="0" applyFont="1" applyFill="1" applyBorder="1" applyAlignment="1" applyProtection="1">
      <alignment vertical="center"/>
    </xf>
    <xf numFmtId="0" fontId="10" fillId="4" borderId="39" xfId="0" applyFont="1" applyFill="1" applyBorder="1" applyAlignment="1" applyProtection="1">
      <alignment vertical="center"/>
    </xf>
    <xf numFmtId="0" fontId="9" fillId="0" borderId="38" xfId="0" applyFont="1" applyBorder="1" applyAlignment="1" applyProtection="1">
      <alignment horizontal="left" vertical="center"/>
    </xf>
    <xf numFmtId="0" fontId="10" fillId="3" borderId="39" xfId="0" applyFont="1" applyFill="1" applyBorder="1" applyAlignment="1" applyProtection="1">
      <alignment vertical="center"/>
    </xf>
    <xf numFmtId="4" fontId="22" fillId="3" borderId="8" xfId="0" applyNumberFormat="1" applyFont="1" applyFill="1" applyBorder="1" applyAlignment="1" applyProtection="1">
      <alignment horizontal="center" vertical="center" wrapText="1"/>
    </xf>
    <xf numFmtId="4" fontId="22" fillId="4" borderId="9" xfId="0" applyNumberFormat="1" applyFont="1" applyFill="1" applyBorder="1" applyAlignment="1" applyProtection="1">
      <alignment horizontal="center" vertical="center"/>
    </xf>
    <xf numFmtId="0" fontId="23" fillId="0" borderId="0" xfId="0" quotePrefix="1" applyFont="1" applyFill="1" applyBorder="1" applyAlignment="1" applyProtection="1">
      <alignment horizontal="center" vertical="center"/>
    </xf>
    <xf numFmtId="0" fontId="27" fillId="0" borderId="3" xfId="0" applyFont="1" applyBorder="1" applyAlignment="1" applyProtection="1">
      <alignment horizontal="right" vertical="center"/>
    </xf>
    <xf numFmtId="4" fontId="27" fillId="4" borderId="3" xfId="0" applyNumberFormat="1" applyFont="1" applyFill="1" applyBorder="1" applyAlignment="1" applyProtection="1">
      <alignment vertical="center"/>
    </xf>
    <xf numFmtId="0" fontId="27" fillId="3" borderId="0" xfId="0" applyFont="1" applyFill="1" applyAlignment="1" applyProtection="1">
      <alignment horizontal="right" vertical="center"/>
    </xf>
    <xf numFmtId="0" fontId="28" fillId="0" borderId="4" xfId="0" quotePrefix="1" applyFont="1" applyFill="1" applyBorder="1" applyAlignment="1" applyProtection="1">
      <alignment vertical="top"/>
    </xf>
    <xf numFmtId="0" fontId="29" fillId="5" borderId="3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22" fillId="0" borderId="37" xfId="0" applyFont="1" applyBorder="1" applyAlignment="1" applyProtection="1">
      <alignment horizontal="left" vertical="center"/>
    </xf>
    <xf numFmtId="4" fontId="27" fillId="6" borderId="28" xfId="0" applyNumberFormat="1" applyFont="1" applyFill="1" applyBorder="1" applyAlignment="1" applyProtection="1">
      <alignment horizontal="right" vertical="center"/>
    </xf>
    <xf numFmtId="0" fontId="31" fillId="0" borderId="0" xfId="0" applyFont="1" applyBorder="1" applyAlignment="1" applyProtection="1">
      <alignment horizontal="center"/>
    </xf>
    <xf numFmtId="0" fontId="32" fillId="0" borderId="0" xfId="0" applyFont="1" applyBorder="1" applyProtection="1"/>
    <xf numFmtId="4" fontId="24" fillId="4" borderId="8" xfId="0" applyNumberFormat="1" applyFont="1" applyFill="1" applyBorder="1" applyAlignment="1" applyProtection="1">
      <alignment horizontal="center" vertical="center"/>
    </xf>
    <xf numFmtId="0" fontId="21" fillId="3" borderId="0" xfId="0" applyFont="1" applyFill="1" applyBorder="1" applyAlignment="1" applyProtection="1">
      <alignment horizontal="justify" vertical="top" wrapText="1"/>
    </xf>
    <xf numFmtId="0" fontId="25" fillId="3" borderId="23" xfId="0" applyFont="1" applyFill="1" applyBorder="1" applyProtection="1"/>
    <xf numFmtId="0" fontId="22" fillId="3" borderId="23" xfId="0" applyFont="1" applyFill="1" applyBorder="1" applyAlignment="1" applyProtection="1">
      <alignment horizontal="right" vertical="center"/>
    </xf>
    <xf numFmtId="4" fontId="25" fillId="0" borderId="44" xfId="0" applyNumberFormat="1" applyFont="1" applyBorder="1" applyAlignment="1" applyProtection="1">
      <alignment horizontal="center" vertical="center"/>
    </xf>
    <xf numFmtId="0" fontId="25" fillId="3" borderId="0" xfId="0" applyFont="1" applyFill="1" applyAlignment="1" applyProtection="1">
      <alignment vertical="center"/>
    </xf>
    <xf numFmtId="0" fontId="22" fillId="3" borderId="0" xfId="0" applyFont="1" applyFill="1" applyBorder="1" applyAlignment="1" applyProtection="1">
      <alignment horizontal="right" vertical="center"/>
    </xf>
    <xf numFmtId="4" fontId="25" fillId="0" borderId="45" xfId="0" applyNumberFormat="1" applyFont="1" applyBorder="1" applyAlignment="1" applyProtection="1">
      <alignment horizontal="center" vertical="center"/>
    </xf>
    <xf numFmtId="4" fontId="22" fillId="3" borderId="8" xfId="0" applyNumberFormat="1" applyFont="1" applyFill="1" applyBorder="1" applyAlignment="1" applyProtection="1">
      <alignment horizontal="center" vertical="center"/>
    </xf>
    <xf numFmtId="0" fontId="25" fillId="0" borderId="0" xfId="0" applyFont="1" applyBorder="1" applyProtection="1"/>
    <xf numFmtId="0" fontId="25" fillId="0" borderId="4" xfId="0" applyFont="1" applyBorder="1" applyProtection="1"/>
    <xf numFmtId="0" fontId="27" fillId="0" borderId="0" xfId="0" applyFont="1" applyFill="1" applyBorder="1" applyAlignment="1" applyProtection="1">
      <alignment horizontal="right"/>
    </xf>
    <xf numFmtId="4" fontId="35" fillId="0" borderId="0" xfId="0" applyNumberFormat="1" applyFont="1" applyBorder="1" applyAlignment="1" applyProtection="1">
      <alignment horizontal="right"/>
    </xf>
    <xf numFmtId="0" fontId="20" fillId="0" borderId="0" xfId="0" applyFont="1" applyFill="1" applyBorder="1" applyProtection="1"/>
    <xf numFmtId="0" fontId="20" fillId="0" borderId="0" xfId="0" applyFont="1" applyBorder="1" applyAlignment="1" applyProtection="1">
      <alignment vertical="center"/>
    </xf>
    <xf numFmtId="0" fontId="21" fillId="0" borderId="0" xfId="0" applyFont="1" applyBorder="1" applyProtection="1"/>
    <xf numFmtId="4" fontId="20" fillId="0" borderId="46" xfId="0" applyNumberFormat="1" applyFont="1" applyBorder="1" applyAlignment="1" applyProtection="1">
      <alignment vertical="center"/>
      <protection locked="0"/>
    </xf>
    <xf numFmtId="4" fontId="20" fillId="0" borderId="24" xfId="0" applyNumberFormat="1" applyFont="1" applyBorder="1" applyAlignment="1" applyProtection="1">
      <alignment vertical="center"/>
      <protection locked="0"/>
    </xf>
    <xf numFmtId="0" fontId="20" fillId="0" borderId="37" xfId="0" applyFont="1" applyBorder="1" applyAlignment="1" applyProtection="1">
      <alignment vertical="center"/>
    </xf>
    <xf numFmtId="0" fontId="20" fillId="0" borderId="38" xfId="0" applyFont="1" applyBorder="1" applyAlignment="1" applyProtection="1">
      <alignment vertical="center"/>
    </xf>
    <xf numFmtId="0" fontId="27" fillId="0" borderId="39" xfId="0" applyFont="1" applyBorder="1" applyAlignment="1" applyProtection="1">
      <alignment horizontal="right" vertical="center"/>
    </xf>
    <xf numFmtId="4" fontId="22" fillId="3" borderId="0" xfId="0" applyNumberFormat="1" applyFont="1" applyFill="1" applyBorder="1" applyAlignment="1" applyProtection="1">
      <alignment horizontal="right" vertical="center"/>
    </xf>
    <xf numFmtId="4" fontId="35" fillId="3" borderId="0" xfId="0" applyNumberFormat="1" applyFont="1" applyFill="1" applyBorder="1" applyAlignment="1" applyProtection="1">
      <alignment horizontal="right" vertical="center"/>
    </xf>
    <xf numFmtId="4" fontId="22" fillId="3" borderId="4" xfId="0" applyNumberFormat="1" applyFont="1" applyFill="1" applyBorder="1" applyAlignment="1" applyProtection="1">
      <alignment horizontal="right" vertical="center"/>
    </xf>
    <xf numFmtId="0" fontId="20" fillId="0" borderId="10" xfId="0" quotePrefix="1" applyFont="1" applyFill="1" applyBorder="1" applyAlignment="1" applyProtection="1">
      <alignment vertical="center"/>
      <protection locked="0"/>
    </xf>
    <xf numFmtId="4" fontId="20" fillId="0" borderId="11" xfId="0" applyNumberFormat="1" applyFont="1" applyBorder="1" applyAlignment="1" applyProtection="1">
      <alignment vertical="center"/>
      <protection locked="0"/>
    </xf>
    <xf numFmtId="4" fontId="20" fillId="0" borderId="12" xfId="0" applyNumberFormat="1" applyFont="1" applyBorder="1" applyAlignment="1" applyProtection="1">
      <alignment vertical="center"/>
      <protection locked="0"/>
    </xf>
    <xf numFmtId="0" fontId="20" fillId="0" borderId="19" xfId="0" quotePrefix="1" applyFont="1" applyFill="1" applyBorder="1" applyAlignment="1" applyProtection="1">
      <alignment vertical="center"/>
      <protection locked="0"/>
    </xf>
    <xf numFmtId="4" fontId="20" fillId="0" borderId="16" xfId="0" applyNumberFormat="1" applyFont="1" applyBorder="1" applyAlignment="1" applyProtection="1">
      <alignment vertical="center"/>
      <protection locked="0"/>
    </xf>
    <xf numFmtId="0" fontId="18" fillId="0" borderId="2" xfId="0" quotePrefix="1" applyFont="1" applyFill="1" applyBorder="1" applyAlignment="1" applyProtection="1">
      <alignment vertical="center"/>
    </xf>
    <xf numFmtId="0" fontId="18" fillId="3" borderId="0" xfId="0" quotePrefix="1" applyFont="1" applyFill="1" applyBorder="1" applyAlignment="1" applyProtection="1">
      <alignment vertical="center"/>
    </xf>
    <xf numFmtId="0" fontId="27" fillId="3" borderId="0" xfId="0" applyFont="1" applyFill="1" applyBorder="1" applyAlignment="1" applyProtection="1">
      <alignment horizontal="right" vertical="center"/>
    </xf>
    <xf numFmtId="4" fontId="27" fillId="3" borderId="0" xfId="0" applyNumberFormat="1" applyFont="1" applyFill="1" applyBorder="1" applyAlignment="1" applyProtection="1">
      <alignment vertical="center"/>
    </xf>
    <xf numFmtId="0" fontId="0" fillId="0" borderId="0" xfId="0" applyFont="1"/>
    <xf numFmtId="0" fontId="24" fillId="0" borderId="0" xfId="0" applyFont="1" applyAlignment="1" applyProtection="1">
      <alignment vertical="center"/>
    </xf>
    <xf numFmtId="0" fontId="22" fillId="0" borderId="37" xfId="0" applyFont="1" applyBorder="1" applyAlignment="1" applyProtection="1">
      <alignment vertical="center"/>
    </xf>
    <xf numFmtId="0" fontId="27" fillId="0" borderId="0" xfId="0" applyFont="1" applyFill="1" applyBorder="1" applyAlignment="1" applyProtection="1">
      <alignment horizontal="right" vertical="center"/>
    </xf>
    <xf numFmtId="4" fontId="20" fillId="0" borderId="0" xfId="0" applyNumberFormat="1" applyFont="1" applyBorder="1" applyAlignment="1" applyProtection="1">
      <alignment horizontal="right" vertical="center"/>
    </xf>
    <xf numFmtId="0" fontId="27" fillId="0" borderId="4" xfId="0" applyFont="1" applyFill="1" applyBorder="1" applyAlignment="1" applyProtection="1">
      <alignment horizontal="right" vertical="center"/>
    </xf>
    <xf numFmtId="4" fontId="20" fillId="0" borderId="4" xfId="0" applyNumberFormat="1" applyFont="1" applyBorder="1" applyAlignment="1" applyProtection="1">
      <alignment horizontal="right" vertical="center"/>
    </xf>
    <xf numFmtId="4" fontId="20" fillId="0" borderId="15" xfId="0" applyNumberFormat="1" applyFont="1" applyBorder="1" applyAlignment="1" applyProtection="1">
      <alignment vertical="center"/>
      <protection locked="0"/>
    </xf>
    <xf numFmtId="0" fontId="21" fillId="3" borderId="0" xfId="0" applyFont="1" applyFill="1" applyAlignment="1" applyProtection="1">
      <alignment horizontal="right" vertical="center"/>
    </xf>
    <xf numFmtId="0" fontId="22" fillId="0" borderId="0" xfId="0" applyFont="1" applyAlignment="1" applyProtection="1">
      <alignment horizontal="right" vertical="center"/>
    </xf>
    <xf numFmtId="0" fontId="18" fillId="0" borderId="0" xfId="0" quotePrefix="1" applyFont="1" applyFill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0" fontId="22" fillId="0" borderId="38" xfId="0" applyFont="1" applyBorder="1" applyAlignment="1" applyProtection="1">
      <alignment horizontal="left" vertical="center"/>
    </xf>
    <xf numFmtId="0" fontId="24" fillId="3" borderId="39" xfId="0" applyFont="1" applyFill="1" applyBorder="1" applyAlignment="1" applyProtection="1">
      <alignment vertical="center"/>
    </xf>
    <xf numFmtId="4" fontId="39" fillId="0" borderId="0" xfId="0" applyNumberFormat="1" applyFont="1" applyBorder="1" applyAlignment="1" applyProtection="1">
      <alignment vertical="top"/>
    </xf>
    <xf numFmtId="4" fontId="22" fillId="3" borderId="0" xfId="0" applyNumberFormat="1" applyFont="1" applyFill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horizontal="left" vertical="center"/>
    </xf>
    <xf numFmtId="10" fontId="22" fillId="0" borderId="4" xfId="0" applyNumberFormat="1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vertical="center"/>
    </xf>
    <xf numFmtId="0" fontId="20" fillId="0" borderId="5" xfId="0" applyFont="1" applyBorder="1" applyAlignment="1" applyProtection="1">
      <alignment vertical="center"/>
    </xf>
    <xf numFmtId="0" fontId="25" fillId="0" borderId="6" xfId="0" applyFont="1" applyBorder="1" applyAlignment="1" applyProtection="1">
      <alignment horizontal="right" vertical="center"/>
    </xf>
    <xf numFmtId="0" fontId="20" fillId="0" borderId="31" xfId="0" quotePrefix="1" applyFont="1" applyFill="1" applyBorder="1" applyAlignment="1" applyProtection="1">
      <alignment vertical="center"/>
      <protection locked="0"/>
    </xf>
    <xf numFmtId="0" fontId="0" fillId="0" borderId="32" xfId="0" applyFont="1" applyBorder="1" applyAlignment="1" applyProtection="1">
      <alignment vertical="center"/>
      <protection locked="0"/>
    </xf>
    <xf numFmtId="4" fontId="20" fillId="0" borderId="43" xfId="0" applyNumberFormat="1" applyFont="1" applyBorder="1" applyAlignment="1" applyProtection="1">
      <alignment vertical="center"/>
      <protection locked="0"/>
    </xf>
    <xf numFmtId="4" fontId="22" fillId="4" borderId="43" xfId="0" applyNumberFormat="1" applyFont="1" applyFill="1" applyBorder="1" applyAlignment="1" applyProtection="1">
      <alignment vertical="center"/>
    </xf>
    <xf numFmtId="0" fontId="22" fillId="0" borderId="0" xfId="0" applyFont="1" applyBorder="1" applyAlignment="1" applyProtection="1">
      <alignment vertical="center"/>
    </xf>
    <xf numFmtId="4" fontId="20" fillId="0" borderId="28" xfId="0" applyNumberFormat="1" applyFont="1" applyBorder="1" applyAlignment="1" applyProtection="1">
      <alignment vertical="center"/>
      <protection locked="0"/>
    </xf>
    <xf numFmtId="0" fontId="21" fillId="0" borderId="28" xfId="0" applyFont="1" applyBorder="1" applyProtection="1"/>
    <xf numFmtId="4" fontId="38" fillId="0" borderId="28" xfId="0" applyNumberFormat="1" applyFont="1" applyBorder="1" applyAlignment="1" applyProtection="1">
      <alignment vertical="center"/>
      <protection locked="0"/>
    </xf>
    <xf numFmtId="4" fontId="0" fillId="0" borderId="0" xfId="0" applyNumberFormat="1"/>
    <xf numFmtId="0" fontId="30" fillId="0" borderId="26" xfId="0" applyFont="1" applyBorder="1" applyProtection="1"/>
    <xf numFmtId="0" fontId="30" fillId="0" borderId="0" xfId="0" applyFont="1" applyBorder="1" applyProtection="1"/>
    <xf numFmtId="0" fontId="31" fillId="0" borderId="10" xfId="0" applyFont="1" applyBorder="1" applyAlignment="1" applyProtection="1"/>
    <xf numFmtId="0" fontId="17" fillId="0" borderId="26" xfId="0" applyFont="1" applyBorder="1" applyAlignment="1" applyProtection="1"/>
    <xf numFmtId="0" fontId="17" fillId="0" borderId="0" xfId="0" applyFont="1" applyBorder="1" applyAlignment="1" applyProtection="1"/>
    <xf numFmtId="0" fontId="21" fillId="0" borderId="0" xfId="0" applyFont="1" applyBorder="1" applyAlignment="1" applyProtection="1"/>
    <xf numFmtId="0" fontId="21" fillId="0" borderId="0" xfId="0" applyFont="1" applyFill="1" applyBorder="1" applyAlignment="1" applyProtection="1"/>
    <xf numFmtId="4" fontId="21" fillId="0" borderId="0" xfId="0" applyNumberFormat="1" applyFont="1" applyBorder="1" applyProtection="1"/>
    <xf numFmtId="4" fontId="21" fillId="0" borderId="10" xfId="0" applyNumberFormat="1" applyFont="1" applyBorder="1" applyProtection="1"/>
    <xf numFmtId="0" fontId="17" fillId="0" borderId="27" xfId="0" applyFont="1" applyBorder="1" applyAlignment="1" applyProtection="1"/>
    <xf numFmtId="0" fontId="17" fillId="0" borderId="4" xfId="0" applyFont="1" applyBorder="1" applyAlignment="1" applyProtection="1"/>
    <xf numFmtId="0" fontId="21" fillId="0" borderId="4" xfId="0" applyFont="1" applyBorder="1" applyAlignment="1" applyProtection="1"/>
    <xf numFmtId="0" fontId="21" fillId="0" borderId="4" xfId="0" applyFont="1" applyFill="1" applyBorder="1" applyAlignment="1" applyProtection="1"/>
    <xf numFmtId="4" fontId="21" fillId="0" borderId="4" xfId="0" applyNumberFormat="1" applyFont="1" applyBorder="1" applyProtection="1"/>
    <xf numFmtId="4" fontId="21" fillId="0" borderId="40" xfId="0" applyNumberFormat="1" applyFont="1" applyBorder="1" applyProtection="1"/>
    <xf numFmtId="4" fontId="20" fillId="0" borderId="42" xfId="0" applyNumberFormat="1" applyFont="1" applyBorder="1" applyAlignment="1" applyProtection="1">
      <alignment vertical="center"/>
      <protection locked="0"/>
    </xf>
    <xf numFmtId="0" fontId="27" fillId="0" borderId="0" xfId="0" applyFont="1" applyBorder="1" applyAlignment="1" applyProtection="1">
      <alignment horizontal="right" vertical="center"/>
    </xf>
    <xf numFmtId="4" fontId="27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27" fillId="0" borderId="43" xfId="0" applyFont="1" applyBorder="1" applyAlignment="1" applyProtection="1">
      <alignment horizontal="right" vertical="center"/>
    </xf>
    <xf numFmtId="4" fontId="20" fillId="0" borderId="41" xfId="0" applyNumberFormat="1" applyFont="1" applyBorder="1" applyAlignment="1" applyProtection="1">
      <alignment vertical="center"/>
      <protection locked="0"/>
    </xf>
    <xf numFmtId="4" fontId="20" fillId="0" borderId="47" xfId="0" applyNumberFormat="1" applyFont="1" applyBorder="1" applyAlignment="1" applyProtection="1">
      <alignment vertical="center"/>
      <protection locked="0"/>
    </xf>
    <xf numFmtId="0" fontId="25" fillId="3" borderId="48" xfId="0" applyFont="1" applyFill="1" applyBorder="1" applyProtection="1"/>
    <xf numFmtId="0" fontId="25" fillId="3" borderId="49" xfId="0" applyFont="1" applyFill="1" applyBorder="1" applyProtection="1"/>
    <xf numFmtId="0" fontId="25" fillId="3" borderId="0" xfId="0" applyFont="1" applyFill="1" applyBorder="1" applyProtection="1"/>
    <xf numFmtId="0" fontId="25" fillId="3" borderId="0" xfId="0" applyFont="1" applyFill="1" applyBorder="1" applyAlignment="1" applyProtection="1">
      <alignment vertical="center"/>
    </xf>
    <xf numFmtId="0" fontId="25" fillId="3" borderId="50" xfId="0" applyFont="1" applyFill="1" applyBorder="1" applyAlignment="1" applyProtection="1">
      <alignment vertical="center"/>
    </xf>
    <xf numFmtId="0" fontId="25" fillId="3" borderId="51" xfId="0" applyFont="1" applyFill="1" applyBorder="1" applyAlignment="1" applyProtection="1">
      <alignment vertical="center"/>
    </xf>
    <xf numFmtId="0" fontId="22" fillId="3" borderId="52" xfId="0" applyFont="1" applyFill="1" applyBorder="1" applyAlignment="1" applyProtection="1">
      <alignment horizontal="right" vertical="center"/>
    </xf>
    <xf numFmtId="0" fontId="34" fillId="2" borderId="34" xfId="0" applyFont="1" applyFill="1" applyBorder="1" applyAlignment="1" applyProtection="1">
      <alignment horizontal="left" vertical="center"/>
    </xf>
    <xf numFmtId="0" fontId="34" fillId="2" borderId="0" xfId="0" applyFont="1" applyFill="1" applyBorder="1" applyAlignment="1" applyProtection="1">
      <alignment horizontal="left" vertical="center"/>
    </xf>
    <xf numFmtId="0" fontId="34" fillId="2" borderId="0" xfId="0" applyFont="1" applyFill="1" applyBorder="1" applyAlignment="1" applyProtection="1">
      <alignment horizontal="center" vertical="center"/>
    </xf>
    <xf numFmtId="4" fontId="22" fillId="3" borderId="53" xfId="0" applyNumberFormat="1" applyFont="1" applyFill="1" applyBorder="1" applyAlignment="1" applyProtection="1">
      <alignment horizontal="center" vertical="center" wrapText="1"/>
    </xf>
    <xf numFmtId="0" fontId="24" fillId="0" borderId="48" xfId="0" applyFont="1" applyBorder="1" applyAlignment="1" applyProtection="1">
      <alignment vertical="center"/>
    </xf>
    <xf numFmtId="0" fontId="24" fillId="0" borderId="23" xfId="0" applyFont="1" applyBorder="1" applyAlignment="1" applyProtection="1">
      <alignment vertical="center"/>
    </xf>
    <xf numFmtId="4" fontId="22" fillId="0" borderId="50" xfId="0" applyNumberFormat="1" applyFont="1" applyBorder="1" applyAlignment="1" applyProtection="1">
      <alignment horizontal="left" vertical="center"/>
    </xf>
    <xf numFmtId="4" fontId="22" fillId="0" borderId="25" xfId="0" applyNumberFormat="1" applyFont="1" applyBorder="1" applyAlignment="1" applyProtection="1">
      <alignment horizontal="left" vertical="center"/>
    </xf>
    <xf numFmtId="4" fontId="24" fillId="0" borderId="25" xfId="0" applyNumberFormat="1" applyFont="1" applyBorder="1" applyAlignment="1" applyProtection="1">
      <alignment horizontal="left" vertical="center"/>
    </xf>
    <xf numFmtId="4" fontId="22" fillId="0" borderId="22" xfId="0" applyNumberFormat="1" applyFont="1" applyBorder="1" applyAlignment="1" applyProtection="1">
      <alignment horizontal="right" vertical="center"/>
    </xf>
    <xf numFmtId="0" fontId="0" fillId="0" borderId="0" xfId="0" applyBorder="1"/>
    <xf numFmtId="4" fontId="27" fillId="4" borderId="28" xfId="0" applyNumberFormat="1" applyFont="1" applyFill="1" applyBorder="1" applyAlignment="1" applyProtection="1">
      <alignment vertical="center"/>
    </xf>
    <xf numFmtId="0" fontId="25" fillId="3" borderId="8" xfId="0" applyFont="1" applyFill="1" applyBorder="1" applyAlignment="1" applyProtection="1">
      <alignment vertical="center"/>
    </xf>
    <xf numFmtId="0" fontId="21" fillId="3" borderId="28" xfId="0" applyFont="1" applyFill="1" applyBorder="1" applyProtection="1">
      <protection locked="0"/>
    </xf>
    <xf numFmtId="4" fontId="22" fillId="3" borderId="0" xfId="0" applyNumberFormat="1" applyFont="1" applyFill="1" applyBorder="1" applyAlignment="1" applyProtection="1">
      <alignment horizontal="center" vertical="center" wrapText="1"/>
    </xf>
    <xf numFmtId="4" fontId="20" fillId="0" borderId="0" xfId="0" applyNumberFormat="1" applyFont="1" applyBorder="1" applyAlignment="1" applyProtection="1">
      <alignment vertical="center"/>
      <protection locked="0"/>
    </xf>
    <xf numFmtId="4" fontId="27" fillId="4" borderId="0" xfId="0" applyNumberFormat="1" applyFont="1" applyFill="1" applyBorder="1" applyAlignment="1" applyProtection="1">
      <alignment vertical="center"/>
    </xf>
    <xf numFmtId="4" fontId="27" fillId="6" borderId="0" xfId="0" applyNumberFormat="1" applyFont="1" applyFill="1" applyBorder="1" applyAlignment="1" applyProtection="1">
      <alignment vertical="center"/>
    </xf>
    <xf numFmtId="0" fontId="21" fillId="3" borderId="0" xfId="0" applyFont="1" applyFill="1" applyBorder="1" applyProtection="1">
      <protection locked="0"/>
    </xf>
    <xf numFmtId="4" fontId="27" fillId="6" borderId="0" xfId="0" applyNumberFormat="1" applyFont="1" applyFill="1" applyBorder="1" applyAlignment="1" applyProtection="1">
      <alignment horizontal="right" vertical="center"/>
    </xf>
    <xf numFmtId="4" fontId="22" fillId="6" borderId="0" xfId="0" applyNumberFormat="1" applyFont="1" applyFill="1" applyBorder="1" applyAlignment="1" applyProtection="1">
      <alignment vertical="center"/>
    </xf>
    <xf numFmtId="4" fontId="38" fillId="0" borderId="0" xfId="0" applyNumberFormat="1" applyFont="1" applyBorder="1" applyAlignment="1" applyProtection="1">
      <alignment vertical="center"/>
      <protection locked="0"/>
    </xf>
    <xf numFmtId="4" fontId="22" fillId="4" borderId="0" xfId="0" applyNumberFormat="1" applyFont="1" applyFill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horizontal="center" vertical="center"/>
    </xf>
    <xf numFmtId="4" fontId="22" fillId="3" borderId="0" xfId="0" applyNumberFormat="1" applyFont="1" applyFill="1" applyBorder="1" applyAlignment="1" applyProtection="1">
      <alignment horizontal="center" vertical="center"/>
    </xf>
    <xf numFmtId="4" fontId="24" fillId="4" borderId="0" xfId="0" applyNumberFormat="1" applyFont="1" applyFill="1" applyBorder="1" applyAlignment="1" applyProtection="1">
      <alignment horizontal="center" vertical="center"/>
    </xf>
    <xf numFmtId="4" fontId="22" fillId="0" borderId="0" xfId="0" applyNumberFormat="1" applyFont="1" applyBorder="1" applyAlignment="1" applyProtection="1">
      <alignment horizontal="right" vertical="center"/>
    </xf>
    <xf numFmtId="4" fontId="22" fillId="3" borderId="55" xfId="0" applyNumberFormat="1" applyFont="1" applyFill="1" applyBorder="1" applyAlignment="1" applyProtection="1">
      <alignment horizontal="center" vertical="center" wrapText="1"/>
    </xf>
    <xf numFmtId="4" fontId="40" fillId="8" borderId="37" xfId="0" applyNumberFormat="1" applyFont="1" applyFill="1" applyBorder="1" applyAlignment="1">
      <alignment horizontal="center" vertical="center" wrapText="1"/>
    </xf>
    <xf numFmtId="0" fontId="24" fillId="4" borderId="37" xfId="0" applyFont="1" applyFill="1" applyBorder="1" applyAlignment="1" applyProtection="1">
      <alignment horizontal="left" vertical="center"/>
    </xf>
    <xf numFmtId="0" fontId="24" fillId="4" borderId="38" xfId="0" applyFont="1" applyFill="1" applyBorder="1" applyAlignment="1" applyProtection="1">
      <alignment horizontal="left" vertical="center"/>
    </xf>
    <xf numFmtId="0" fontId="24" fillId="4" borderId="39" xfId="0" applyFont="1" applyFill="1" applyBorder="1" applyAlignment="1" applyProtection="1">
      <alignment horizontal="left" vertical="center"/>
    </xf>
    <xf numFmtId="0" fontId="20" fillId="0" borderId="36" xfId="0" quotePrefix="1" applyFont="1" applyFill="1" applyBorder="1" applyAlignment="1" applyProtection="1">
      <alignment vertical="center"/>
      <protection locked="0"/>
    </xf>
    <xf numFmtId="0" fontId="20" fillId="0" borderId="13" xfId="0" quotePrefix="1" applyFont="1" applyFill="1" applyBorder="1" applyAlignment="1" applyProtection="1">
      <alignment vertical="center"/>
      <protection locked="0"/>
    </xf>
    <xf numFmtId="0" fontId="21" fillId="0" borderId="14" xfId="0" applyFont="1" applyBorder="1" applyAlignment="1" applyProtection="1">
      <alignment vertical="center"/>
      <protection locked="0"/>
    </xf>
    <xf numFmtId="0" fontId="20" fillId="0" borderId="31" xfId="0" quotePrefix="1" applyFont="1" applyFill="1" applyBorder="1" applyAlignment="1" applyProtection="1">
      <alignment vertical="center"/>
      <protection locked="0"/>
    </xf>
    <xf numFmtId="0" fontId="0" fillId="0" borderId="32" xfId="0" applyFont="1" applyBorder="1" applyAlignment="1" applyProtection="1">
      <alignment vertical="center"/>
      <protection locked="0"/>
    </xf>
    <xf numFmtId="0" fontId="27" fillId="0" borderId="5" xfId="0" applyFont="1" applyBorder="1" applyAlignment="1" applyProtection="1">
      <alignment horizontal="left" vertical="center"/>
      <protection locked="0"/>
    </xf>
    <xf numFmtId="0" fontId="29" fillId="0" borderId="7" xfId="0" applyFont="1" applyBorder="1" applyAlignment="1" applyProtection="1">
      <alignment horizontal="left" vertical="center"/>
      <protection locked="0"/>
    </xf>
    <xf numFmtId="0" fontId="29" fillId="0" borderId="38" xfId="0" applyFont="1" applyBorder="1" applyAlignment="1" applyProtection="1">
      <alignment horizontal="left" vertical="center"/>
      <protection locked="0"/>
    </xf>
    <xf numFmtId="0" fontId="29" fillId="0" borderId="6" xfId="0" applyFont="1" applyBorder="1" applyAlignment="1" applyProtection="1">
      <alignment horizontal="left" vertical="center"/>
      <protection locked="0"/>
    </xf>
    <xf numFmtId="0" fontId="20" fillId="0" borderId="34" xfId="0" quotePrefix="1" applyFont="1" applyFill="1" applyBorder="1" applyAlignment="1" applyProtection="1">
      <alignment vertical="center"/>
      <protection locked="0"/>
    </xf>
    <xf numFmtId="0" fontId="20" fillId="0" borderId="35" xfId="0" quotePrefix="1" applyFont="1" applyFill="1" applyBorder="1" applyAlignment="1" applyProtection="1">
      <alignment vertical="center"/>
      <protection locked="0"/>
    </xf>
    <xf numFmtId="0" fontId="21" fillId="0" borderId="20" xfId="0" applyFont="1" applyBorder="1" applyAlignment="1" applyProtection="1">
      <alignment vertical="center"/>
      <protection locked="0"/>
    </xf>
    <xf numFmtId="0" fontId="20" fillId="0" borderId="29" xfId="0" quotePrefix="1" applyFont="1" applyFill="1" applyBorder="1" applyAlignment="1" applyProtection="1">
      <alignment vertical="center"/>
      <protection locked="0"/>
    </xf>
    <xf numFmtId="0" fontId="0" fillId="0" borderId="30" xfId="0" applyFont="1" applyBorder="1" applyAlignment="1" applyProtection="1">
      <alignment vertical="center"/>
      <protection locked="0"/>
    </xf>
    <xf numFmtId="4" fontId="22" fillId="4" borderId="56" xfId="0" applyNumberFormat="1" applyFont="1" applyFill="1" applyBorder="1" applyAlignment="1" applyProtection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0" fillId="0" borderId="33" xfId="0" quotePrefix="1" applyFont="1" applyFill="1" applyBorder="1" applyAlignment="1" applyProtection="1">
      <alignment vertical="center"/>
      <protection locked="0"/>
    </xf>
    <xf numFmtId="0" fontId="20" fillId="0" borderId="17" xfId="0" quotePrefix="1" applyFont="1" applyFill="1" applyBorder="1" applyAlignment="1" applyProtection="1">
      <alignment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0" fontId="0" fillId="0" borderId="18" xfId="0" applyFont="1" applyBorder="1" applyAlignment="1" applyProtection="1">
      <alignment vertical="center"/>
      <protection locked="0"/>
    </xf>
    <xf numFmtId="0" fontId="23" fillId="0" borderId="4" xfId="0" quotePrefix="1" applyFont="1" applyFill="1" applyBorder="1" applyAlignment="1" applyProtection="1">
      <alignment horizontal="left" vertical="center" wrapText="1"/>
    </xf>
    <xf numFmtId="0" fontId="23" fillId="0" borderId="0" xfId="0" quotePrefix="1" applyFont="1" applyFill="1" applyBorder="1" applyAlignment="1" applyProtection="1">
      <alignment horizontal="left" vertical="center" wrapText="1"/>
    </xf>
    <xf numFmtId="0" fontId="20" fillId="0" borderId="27" xfId="0" quotePrefix="1" applyFont="1" applyFill="1" applyBorder="1" applyAlignment="1" applyProtection="1">
      <alignment vertical="center"/>
      <protection locked="0"/>
    </xf>
    <xf numFmtId="0" fontId="20" fillId="0" borderId="4" xfId="0" applyFont="1" applyFill="1" applyBorder="1" applyAlignment="1" applyProtection="1">
      <alignment vertical="center"/>
      <protection locked="0"/>
    </xf>
    <xf numFmtId="0" fontId="21" fillId="0" borderId="4" xfId="0" applyFont="1" applyBorder="1" applyAlignment="1" applyProtection="1">
      <alignment vertical="center"/>
      <protection locked="0"/>
    </xf>
    <xf numFmtId="0" fontId="36" fillId="0" borderId="0" xfId="0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30" fillId="0" borderId="34" xfId="0" applyFont="1" applyBorder="1" applyAlignment="1" applyProtection="1">
      <alignment horizontal="left" vertical="center" wrapText="1"/>
    </xf>
    <xf numFmtId="0" fontId="30" fillId="0" borderId="35" xfId="0" applyFont="1" applyBorder="1" applyAlignment="1" applyProtection="1">
      <alignment horizontal="left" vertical="center" wrapText="1"/>
    </xf>
    <xf numFmtId="0" fontId="30" fillId="0" borderId="20" xfId="0" applyFont="1" applyBorder="1" applyAlignment="1" applyProtection="1">
      <alignment horizontal="left" vertical="center" wrapText="1"/>
    </xf>
    <xf numFmtId="0" fontId="30" fillId="0" borderId="26" xfId="0" applyFont="1" applyBorder="1" applyAlignment="1" applyProtection="1">
      <alignment horizontal="left" vertical="center" wrapText="1"/>
    </xf>
    <xf numFmtId="0" fontId="30" fillId="0" borderId="0" xfId="0" applyFont="1" applyBorder="1" applyAlignment="1" applyProtection="1">
      <alignment horizontal="left" vertical="center" wrapText="1"/>
    </xf>
    <xf numFmtId="0" fontId="30" fillId="0" borderId="10" xfId="0" applyFont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center" vertical="top"/>
    </xf>
    <xf numFmtId="0" fontId="16" fillId="2" borderId="2" xfId="0" applyFont="1" applyFill="1" applyBorder="1" applyAlignment="1" applyProtection="1">
      <alignment horizontal="center" vertical="top"/>
    </xf>
    <xf numFmtId="0" fontId="16" fillId="2" borderId="35" xfId="0" applyFont="1" applyFill="1" applyBorder="1" applyAlignment="1" applyProtection="1">
      <alignment horizontal="center" vertical="top"/>
    </xf>
    <xf numFmtId="0" fontId="16" fillId="7" borderId="0" xfId="0" applyFont="1" applyFill="1" applyAlignment="1" applyProtection="1">
      <alignment horizontal="center" vertical="center"/>
    </xf>
    <xf numFmtId="0" fontId="20" fillId="0" borderId="26" xfId="0" quotePrefix="1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21" fillId="0" borderId="35" xfId="0" applyFont="1" applyBorder="1" applyAlignment="1" applyProtection="1">
      <alignment vertical="center"/>
      <protection locked="0"/>
    </xf>
    <xf numFmtId="0" fontId="20" fillId="0" borderId="28" xfId="0" quotePrefix="1" applyFont="1" applyFill="1" applyBorder="1" applyAlignment="1" applyProtection="1">
      <alignment vertical="top"/>
      <protection locked="0"/>
    </xf>
    <xf numFmtId="4" fontId="22" fillId="3" borderId="21" xfId="0" applyNumberFormat="1" applyFont="1" applyFill="1" applyBorder="1" applyAlignment="1" applyProtection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174"/>
  <sheetViews>
    <sheetView tabSelected="1" zoomScale="70" zoomScaleNormal="70" workbookViewId="0">
      <pane xSplit="9" ySplit="10" topLeftCell="J11" activePane="bottomRight" state="frozen"/>
      <selection pane="topRight" activeCell="H1" sqref="H1"/>
      <selection pane="bottomLeft" activeCell="A11" sqref="A11"/>
      <selection pane="bottomRight" activeCell="D9" sqref="D9"/>
    </sheetView>
  </sheetViews>
  <sheetFormatPr defaultRowHeight="14.4"/>
  <cols>
    <col min="1" max="1" width="2" customWidth="1"/>
    <col min="2" max="2" width="5.44140625" customWidth="1"/>
    <col min="3" max="3" width="38.21875" customWidth="1"/>
    <col min="4" max="4" width="26.77734375" customWidth="1"/>
    <col min="5" max="5" width="20.21875" customWidth="1"/>
    <col min="6" max="6" width="16.77734375" customWidth="1"/>
    <col min="7" max="7" width="0.88671875" customWidth="1"/>
    <col min="8" max="8" width="20.109375" customWidth="1"/>
    <col min="9" max="9" width="1.44140625" customWidth="1"/>
    <col min="10" max="10" width="17.44140625" customWidth="1"/>
  </cols>
  <sheetData>
    <row r="1" spans="2:10" ht="20.399999999999999" customHeight="1">
      <c r="B1" s="219" t="s">
        <v>21</v>
      </c>
      <c r="C1" s="220"/>
      <c r="D1" s="220"/>
      <c r="E1" s="220"/>
      <c r="F1" s="220"/>
      <c r="G1" s="221"/>
      <c r="H1" s="221"/>
      <c r="I1" s="220"/>
      <c r="J1" s="220"/>
    </row>
    <row r="2" spans="2:10" ht="18">
      <c r="B2" s="222" t="s">
        <v>0</v>
      </c>
      <c r="C2" s="222"/>
      <c r="D2" s="222"/>
      <c r="E2" s="222"/>
      <c r="F2" s="222"/>
      <c r="G2" s="222"/>
      <c r="H2" s="222"/>
      <c r="I2" s="222"/>
      <c r="J2" s="222"/>
    </row>
    <row r="3" spans="2:10" ht="21" customHeight="1">
      <c r="B3" s="1"/>
      <c r="C3" s="2"/>
      <c r="D3" s="2"/>
      <c r="E3" s="2"/>
      <c r="F3" s="3"/>
      <c r="G3" s="3"/>
      <c r="H3" s="3"/>
      <c r="I3" s="3"/>
      <c r="J3" s="3"/>
    </row>
    <row r="4" spans="2:10" ht="15.6">
      <c r="B4" s="112"/>
      <c r="C4" s="114" t="s">
        <v>1</v>
      </c>
      <c r="D4" s="190"/>
      <c r="E4" s="191"/>
      <c r="F4" s="191"/>
      <c r="G4" s="192"/>
      <c r="H4" s="192"/>
      <c r="I4" s="191"/>
      <c r="J4" s="193"/>
    </row>
    <row r="5" spans="2:10" ht="15.6">
      <c r="B5" s="113"/>
      <c r="C5" s="114" t="s">
        <v>2</v>
      </c>
      <c r="D5" s="190"/>
      <c r="E5" s="191"/>
      <c r="F5" s="191"/>
      <c r="G5" s="192"/>
      <c r="H5" s="192"/>
      <c r="I5" s="191"/>
      <c r="J5" s="193"/>
    </row>
    <row r="6" spans="2:10" ht="15" thickBot="1">
      <c r="B6" s="6"/>
      <c r="C6" s="7"/>
      <c r="D6" s="7"/>
      <c r="E6" s="8"/>
      <c r="F6" s="9"/>
      <c r="G6" s="9"/>
      <c r="H6" s="9"/>
      <c r="I6" s="9"/>
      <c r="J6" s="9"/>
    </row>
    <row r="7" spans="2:10" ht="31.8" thickBot="1">
      <c r="B7" s="1"/>
      <c r="C7" s="10"/>
      <c r="D7" s="10"/>
      <c r="E7" s="10"/>
      <c r="F7" s="230" t="s">
        <v>3</v>
      </c>
      <c r="G7" s="231"/>
      <c r="H7" s="232"/>
      <c r="I7" s="11"/>
      <c r="J7" s="47" t="s">
        <v>4</v>
      </c>
    </row>
    <row r="8" spans="2:10" ht="21.6" thickBot="1">
      <c r="B8" s="1"/>
      <c r="C8" s="10"/>
      <c r="D8" s="10"/>
      <c r="E8" s="10"/>
      <c r="F8" s="199" t="s">
        <v>5</v>
      </c>
      <c r="G8" s="200"/>
      <c r="H8" s="201"/>
      <c r="I8" s="11"/>
      <c r="J8" s="48" t="s">
        <v>6</v>
      </c>
    </row>
    <row r="9" spans="2:10" ht="79.8" thickBot="1">
      <c r="B9" s="38"/>
      <c r="C9" s="10"/>
      <c r="D9" s="10"/>
      <c r="E9" s="10"/>
      <c r="F9" s="180" t="s">
        <v>7</v>
      </c>
      <c r="G9" s="167"/>
      <c r="H9" s="181" t="s">
        <v>54</v>
      </c>
      <c r="I9" s="11"/>
      <c r="J9" s="47" t="s">
        <v>8</v>
      </c>
    </row>
    <row r="10" spans="2:10" ht="18">
      <c r="B10" s="94"/>
      <c r="C10" s="42" t="s">
        <v>9</v>
      </c>
      <c r="D10" s="43"/>
      <c r="E10" s="44"/>
      <c r="F10" s="49" t="s">
        <v>50</v>
      </c>
      <c r="G10" s="49"/>
      <c r="H10" s="49"/>
      <c r="I10" s="12"/>
      <c r="J10" s="49" t="s">
        <v>50</v>
      </c>
    </row>
    <row r="11" spans="2:10" ht="17.399999999999999">
      <c r="B11" s="41"/>
      <c r="C11" s="95" t="s">
        <v>22</v>
      </c>
      <c r="D11" s="45"/>
      <c r="E11" s="46"/>
      <c r="F11" s="13"/>
      <c r="G11" s="13"/>
      <c r="H11" s="13"/>
      <c r="I11" s="12"/>
      <c r="J11" s="13"/>
    </row>
    <row r="12" spans="2:10" ht="15.6">
      <c r="B12" s="38" t="s">
        <v>29</v>
      </c>
      <c r="C12" s="39" t="s">
        <v>10</v>
      </c>
      <c r="D12" s="39"/>
      <c r="E12" s="96"/>
      <c r="F12" s="97"/>
      <c r="G12" s="97"/>
      <c r="H12" s="97"/>
      <c r="I12" s="75"/>
      <c r="J12" s="97"/>
    </row>
    <row r="13" spans="2:10" ht="15.6">
      <c r="B13" s="14"/>
      <c r="C13" s="25" t="s">
        <v>34</v>
      </c>
      <c r="D13" s="25"/>
      <c r="E13" s="96"/>
      <c r="F13" s="97"/>
      <c r="G13" s="97"/>
      <c r="H13" s="97"/>
      <c r="I13" s="75"/>
      <c r="J13" s="97"/>
    </row>
    <row r="14" spans="2:10" ht="15.6">
      <c r="B14" s="14"/>
      <c r="C14" s="40" t="s">
        <v>11</v>
      </c>
      <c r="D14" s="40"/>
      <c r="E14" s="98"/>
      <c r="F14" s="99"/>
      <c r="G14" s="97"/>
      <c r="H14" s="97"/>
      <c r="I14" s="75"/>
      <c r="J14" s="97"/>
    </row>
    <row r="15" spans="2:10">
      <c r="B15" s="15"/>
      <c r="C15" s="194"/>
      <c r="D15" s="195"/>
      <c r="E15" s="196"/>
      <c r="F15" s="85"/>
      <c r="G15" s="168"/>
      <c r="H15" s="144"/>
      <c r="I15" s="32"/>
      <c r="J15" s="86"/>
    </row>
    <row r="16" spans="2:10">
      <c r="B16" s="15"/>
      <c r="C16" s="185"/>
      <c r="D16" s="186"/>
      <c r="E16" s="187"/>
      <c r="F16" s="100"/>
      <c r="G16" s="168"/>
      <c r="H16" s="100"/>
      <c r="I16" s="32"/>
      <c r="J16" s="100"/>
    </row>
    <row r="17" spans="2:10">
      <c r="B17" s="15"/>
      <c r="C17" s="185"/>
      <c r="D17" s="186"/>
      <c r="E17" s="187"/>
      <c r="F17" s="88"/>
      <c r="G17" s="168"/>
      <c r="H17" s="88"/>
      <c r="I17" s="32"/>
      <c r="J17" s="88"/>
    </row>
    <row r="18" spans="2:10">
      <c r="B18" s="15"/>
      <c r="C18" s="185"/>
      <c r="D18" s="186"/>
      <c r="E18" s="187"/>
      <c r="F18" s="100"/>
      <c r="G18" s="168"/>
      <c r="H18" s="100"/>
      <c r="I18" s="32"/>
      <c r="J18" s="100"/>
    </row>
    <row r="19" spans="2:10">
      <c r="B19" s="15"/>
      <c r="C19" s="185"/>
      <c r="D19" s="186"/>
      <c r="E19" s="187"/>
      <c r="F19" s="88"/>
      <c r="G19" s="168"/>
      <c r="H19" s="88"/>
      <c r="I19" s="32"/>
      <c r="J19" s="88"/>
    </row>
    <row r="20" spans="2:10">
      <c r="B20" s="15"/>
      <c r="C20" s="185"/>
      <c r="D20" s="186"/>
      <c r="E20" s="187"/>
      <c r="F20" s="100"/>
      <c r="G20" s="168"/>
      <c r="H20" s="100"/>
      <c r="I20" s="32"/>
      <c r="J20" s="100"/>
    </row>
    <row r="21" spans="2:10">
      <c r="B21" s="15"/>
      <c r="C21" s="185"/>
      <c r="D21" s="186"/>
      <c r="E21" s="187"/>
      <c r="F21" s="88"/>
      <c r="G21" s="168"/>
      <c r="H21" s="88"/>
      <c r="I21" s="32"/>
      <c r="J21" s="88"/>
    </row>
    <row r="22" spans="2:10">
      <c r="B22" s="15"/>
      <c r="C22" s="185"/>
      <c r="D22" s="186"/>
      <c r="E22" s="187"/>
      <c r="F22" s="100"/>
      <c r="G22" s="168"/>
      <c r="H22" s="100"/>
      <c r="I22" s="32"/>
      <c r="J22" s="100"/>
    </row>
    <row r="23" spans="2:10">
      <c r="B23" s="15"/>
      <c r="C23" s="185"/>
      <c r="D23" s="186"/>
      <c r="E23" s="187"/>
      <c r="F23" s="88"/>
      <c r="G23" s="168"/>
      <c r="H23" s="88"/>
      <c r="I23" s="32"/>
      <c r="J23" s="88"/>
    </row>
    <row r="24" spans="2:10">
      <c r="B24" s="15"/>
      <c r="C24" s="185"/>
      <c r="D24" s="186"/>
      <c r="E24" s="187"/>
      <c r="F24" s="88"/>
      <c r="G24" s="168"/>
      <c r="H24" s="88"/>
      <c r="I24" s="32"/>
      <c r="J24" s="88"/>
    </row>
    <row r="25" spans="2:10">
      <c r="B25" s="15"/>
      <c r="C25" s="185"/>
      <c r="D25" s="186"/>
      <c r="E25" s="187"/>
      <c r="F25" s="100"/>
      <c r="G25" s="168"/>
      <c r="H25" s="100"/>
      <c r="I25" s="32"/>
      <c r="J25" s="100"/>
    </row>
    <row r="26" spans="2:10">
      <c r="B26" s="16"/>
      <c r="C26" s="185"/>
      <c r="D26" s="186"/>
      <c r="E26" s="187"/>
      <c r="F26" s="88"/>
      <c r="G26" s="168"/>
      <c r="H26" s="88"/>
      <c r="I26" s="32"/>
      <c r="J26" s="88"/>
    </row>
    <row r="27" spans="2:10">
      <c r="B27" s="16"/>
      <c r="C27" s="185"/>
      <c r="D27" s="186"/>
      <c r="E27" s="187"/>
      <c r="F27" s="88"/>
      <c r="G27" s="168"/>
      <c r="H27" s="88"/>
      <c r="I27" s="32"/>
      <c r="J27" s="88"/>
    </row>
    <row r="28" spans="2:10">
      <c r="B28" s="16"/>
      <c r="C28" s="185"/>
      <c r="D28" s="186"/>
      <c r="E28" s="187"/>
      <c r="F28" s="100"/>
      <c r="G28" s="168"/>
      <c r="H28" s="100"/>
      <c r="I28" s="32"/>
      <c r="J28" s="100"/>
    </row>
    <row r="29" spans="2:10">
      <c r="B29" s="16"/>
      <c r="C29" s="185"/>
      <c r="D29" s="186"/>
      <c r="E29" s="187"/>
      <c r="F29" s="88"/>
      <c r="G29" s="168"/>
      <c r="H29" s="88"/>
      <c r="I29" s="32"/>
      <c r="J29" s="88"/>
    </row>
    <row r="30" spans="2:10">
      <c r="B30" s="16"/>
      <c r="C30" s="185"/>
      <c r="D30" s="186"/>
      <c r="E30" s="187"/>
      <c r="F30" s="100"/>
      <c r="G30" s="168"/>
      <c r="H30" s="100"/>
      <c r="I30" s="32"/>
      <c r="J30" s="100"/>
    </row>
    <row r="31" spans="2:10">
      <c r="B31" s="16"/>
      <c r="C31" s="185"/>
      <c r="D31" s="186"/>
      <c r="E31" s="187"/>
      <c r="F31" s="88"/>
      <c r="G31" s="168"/>
      <c r="H31" s="88"/>
      <c r="I31" s="32"/>
      <c r="J31" s="88"/>
    </row>
    <row r="32" spans="2:10">
      <c r="B32" s="16"/>
      <c r="C32" s="185"/>
      <c r="D32" s="186"/>
      <c r="E32" s="187"/>
      <c r="F32" s="88"/>
      <c r="G32" s="168"/>
      <c r="H32" s="88"/>
      <c r="I32" s="32"/>
      <c r="J32" s="88"/>
    </row>
    <row r="33" spans="2:10">
      <c r="B33" s="16"/>
      <c r="C33" s="185"/>
      <c r="D33" s="186"/>
      <c r="E33" s="187"/>
      <c r="F33" s="88"/>
      <c r="G33" s="168"/>
      <c r="H33" s="88"/>
      <c r="I33" s="32"/>
      <c r="J33" s="88"/>
    </row>
    <row r="34" spans="2:10">
      <c r="B34" s="16"/>
      <c r="C34" s="185"/>
      <c r="D34" s="186"/>
      <c r="E34" s="187"/>
      <c r="F34" s="88"/>
      <c r="G34" s="168"/>
      <c r="H34" s="88"/>
      <c r="I34" s="32"/>
      <c r="J34" s="88"/>
    </row>
    <row r="35" spans="2:10">
      <c r="B35" s="16"/>
      <c r="C35" s="185"/>
      <c r="D35" s="186"/>
      <c r="E35" s="187"/>
      <c r="F35" s="100"/>
      <c r="G35" s="168"/>
      <c r="H35" s="100"/>
      <c r="I35" s="32"/>
      <c r="J35" s="100"/>
    </row>
    <row r="36" spans="2:10">
      <c r="B36" s="16"/>
      <c r="C36" s="185"/>
      <c r="D36" s="186"/>
      <c r="E36" s="187"/>
      <c r="F36" s="88"/>
      <c r="G36" s="168"/>
      <c r="H36" s="88"/>
      <c r="I36" s="32"/>
      <c r="J36" s="88"/>
    </row>
    <row r="37" spans="2:10">
      <c r="B37" s="16"/>
      <c r="C37" s="185"/>
      <c r="D37" s="186"/>
      <c r="E37" s="187"/>
      <c r="F37" s="100"/>
      <c r="G37" s="168"/>
      <c r="H37" s="100"/>
      <c r="I37" s="32"/>
      <c r="J37" s="100"/>
    </row>
    <row r="38" spans="2:10">
      <c r="B38" s="16"/>
      <c r="C38" s="185"/>
      <c r="D38" s="186"/>
      <c r="E38" s="187"/>
      <c r="F38" s="88"/>
      <c r="G38" s="168"/>
      <c r="H38" s="88"/>
      <c r="I38" s="32"/>
      <c r="J38" s="88"/>
    </row>
    <row r="39" spans="2:10">
      <c r="B39" s="16"/>
      <c r="C39" s="202"/>
      <c r="D39" s="203"/>
      <c r="E39" s="204"/>
      <c r="F39" s="88"/>
      <c r="G39" s="168"/>
      <c r="H39" s="88"/>
      <c r="I39" s="32"/>
      <c r="J39" s="88"/>
    </row>
    <row r="40" spans="2:10">
      <c r="B40" s="17"/>
      <c r="C40" s="101"/>
      <c r="D40" s="101"/>
      <c r="E40" s="143" t="s">
        <v>36</v>
      </c>
      <c r="F40" s="51">
        <f>SUM(F15:F39)</f>
        <v>0</v>
      </c>
      <c r="G40" s="169"/>
      <c r="H40" s="169"/>
      <c r="I40" s="32"/>
      <c r="J40" s="51">
        <f>SUM(J15:J39)</f>
        <v>0</v>
      </c>
    </row>
    <row r="41" spans="2:10">
      <c r="B41" s="17"/>
      <c r="C41" s="101"/>
      <c r="D41" s="101"/>
      <c r="E41" s="140"/>
      <c r="F41" s="92"/>
      <c r="G41" s="92"/>
      <c r="H41" s="92"/>
      <c r="I41" s="34"/>
      <c r="J41" s="92"/>
    </row>
    <row r="42" spans="2:10" ht="15.6">
      <c r="B42" s="38" t="s">
        <v>30</v>
      </c>
      <c r="C42" s="39" t="s">
        <v>31</v>
      </c>
      <c r="D42" s="39"/>
      <c r="E42" s="52"/>
      <c r="F42" s="81"/>
      <c r="G42" s="81"/>
      <c r="H42" s="81"/>
      <c r="I42" s="82"/>
      <c r="J42" s="81"/>
    </row>
    <row r="43" spans="2:10" ht="39" customHeight="1">
      <c r="B43" s="38"/>
      <c r="C43" s="207" t="s">
        <v>51</v>
      </c>
      <c r="D43" s="207"/>
      <c r="E43" s="207"/>
      <c r="F43" s="207"/>
      <c r="G43" s="207"/>
      <c r="H43" s="207"/>
      <c r="I43" s="207"/>
      <c r="J43" s="207"/>
    </row>
    <row r="44" spans="2:10" ht="15.6">
      <c r="B44" s="102"/>
      <c r="C44" s="53" t="s">
        <v>12</v>
      </c>
      <c r="D44" s="40"/>
      <c r="E44" s="54" t="s">
        <v>13</v>
      </c>
      <c r="F44" s="83"/>
      <c r="G44" s="81"/>
      <c r="H44" s="81"/>
      <c r="I44" s="82"/>
      <c r="J44" s="81"/>
    </row>
    <row r="45" spans="2:10">
      <c r="B45" s="16"/>
      <c r="C45" s="197"/>
      <c r="D45" s="198"/>
      <c r="E45" s="84"/>
      <c r="F45" s="85"/>
      <c r="G45" s="168"/>
      <c r="H45" s="144"/>
      <c r="I45" s="32"/>
      <c r="J45" s="86"/>
    </row>
    <row r="46" spans="2:10">
      <c r="B46" s="16"/>
      <c r="C46" s="188"/>
      <c r="D46" s="189"/>
      <c r="E46" s="87"/>
      <c r="F46" s="88"/>
      <c r="G46" s="168"/>
      <c r="H46" s="88"/>
      <c r="I46" s="32"/>
      <c r="J46" s="88"/>
    </row>
    <row r="47" spans="2:10">
      <c r="B47" s="16"/>
      <c r="C47" s="188"/>
      <c r="D47" s="189"/>
      <c r="E47" s="87"/>
      <c r="F47" s="88"/>
      <c r="G47" s="168"/>
      <c r="H47" s="88"/>
      <c r="I47" s="32"/>
      <c r="J47" s="88"/>
    </row>
    <row r="48" spans="2:10">
      <c r="B48" s="16"/>
      <c r="C48" s="188"/>
      <c r="D48" s="189"/>
      <c r="E48" s="87"/>
      <c r="F48" s="88"/>
      <c r="G48" s="168"/>
      <c r="H48" s="88"/>
      <c r="I48" s="32"/>
      <c r="J48" s="88"/>
    </row>
    <row r="49" spans="2:10">
      <c r="B49" s="16"/>
      <c r="C49" s="188"/>
      <c r="D49" s="189"/>
      <c r="E49" s="87"/>
      <c r="F49" s="88"/>
      <c r="G49" s="168"/>
      <c r="H49" s="88"/>
      <c r="I49" s="32"/>
      <c r="J49" s="88"/>
    </row>
    <row r="50" spans="2:10">
      <c r="B50" s="16"/>
      <c r="C50" s="188"/>
      <c r="D50" s="189"/>
      <c r="E50" s="87"/>
      <c r="F50" s="88"/>
      <c r="G50" s="168"/>
      <c r="H50" s="88"/>
      <c r="I50" s="32"/>
      <c r="J50" s="88"/>
    </row>
    <row r="51" spans="2:10">
      <c r="B51" s="16"/>
      <c r="C51" s="188"/>
      <c r="D51" s="189"/>
      <c r="E51" s="87"/>
      <c r="F51" s="88"/>
      <c r="G51" s="168"/>
      <c r="H51" s="88"/>
      <c r="I51" s="32"/>
      <c r="J51" s="88"/>
    </row>
    <row r="52" spans="2:10">
      <c r="B52" s="16"/>
      <c r="C52" s="188"/>
      <c r="D52" s="189"/>
      <c r="E52" s="87"/>
      <c r="F52" s="88"/>
      <c r="G52" s="168"/>
      <c r="H52" s="88"/>
      <c r="I52" s="32"/>
      <c r="J52" s="88"/>
    </row>
    <row r="53" spans="2:10">
      <c r="B53" s="16"/>
      <c r="C53" s="188"/>
      <c r="D53" s="189"/>
      <c r="E53" s="87"/>
      <c r="F53" s="88"/>
      <c r="G53" s="168"/>
      <c r="H53" s="88"/>
      <c r="I53" s="32"/>
      <c r="J53" s="88"/>
    </row>
    <row r="54" spans="2:10">
      <c r="B54" s="16"/>
      <c r="C54" s="115"/>
      <c r="D54" s="116"/>
      <c r="E54" s="87"/>
      <c r="F54" s="139"/>
      <c r="G54" s="168"/>
      <c r="H54" s="139"/>
      <c r="I54" s="32"/>
      <c r="J54" s="139"/>
    </row>
    <row r="55" spans="2:10">
      <c r="B55" s="16"/>
      <c r="C55" s="188"/>
      <c r="D55" s="189"/>
      <c r="E55" s="87"/>
      <c r="F55" s="88"/>
      <c r="G55" s="168"/>
      <c r="H55" s="88"/>
      <c r="I55" s="32"/>
      <c r="J55" s="88"/>
    </row>
    <row r="56" spans="2:10">
      <c r="B56" s="16"/>
      <c r="C56" s="188"/>
      <c r="D56" s="189"/>
      <c r="E56" s="87"/>
      <c r="F56" s="88"/>
      <c r="G56" s="168"/>
      <c r="H56" s="88"/>
      <c r="I56" s="32"/>
      <c r="J56" s="88"/>
    </row>
    <row r="57" spans="2:10">
      <c r="B57" s="16"/>
      <c r="C57" s="188"/>
      <c r="D57" s="189"/>
      <c r="E57" s="87"/>
      <c r="F57" s="88"/>
      <c r="G57" s="168"/>
      <c r="H57" s="88"/>
      <c r="I57" s="32"/>
      <c r="J57" s="88"/>
    </row>
    <row r="58" spans="2:10">
      <c r="B58" s="16"/>
      <c r="C58" s="188"/>
      <c r="D58" s="189"/>
      <c r="E58" s="87"/>
      <c r="F58" s="88"/>
      <c r="G58" s="168"/>
      <c r="H58" s="88"/>
      <c r="I58" s="32"/>
      <c r="J58" s="88"/>
    </row>
    <row r="59" spans="2:10">
      <c r="B59" s="16"/>
      <c r="C59" s="188"/>
      <c r="D59" s="189"/>
      <c r="E59" s="87"/>
      <c r="F59" s="88"/>
      <c r="G59" s="168"/>
      <c r="H59" s="88"/>
      <c r="I59" s="32"/>
      <c r="J59" s="88"/>
    </row>
    <row r="60" spans="2:10">
      <c r="B60" s="16"/>
      <c r="C60" s="188"/>
      <c r="D60" s="189"/>
      <c r="E60" s="87"/>
      <c r="F60" s="88"/>
      <c r="G60" s="168"/>
      <c r="H60" s="88"/>
      <c r="I60" s="32"/>
      <c r="J60" s="88"/>
    </row>
    <row r="61" spans="2:10">
      <c r="B61" s="16"/>
      <c r="C61" s="188"/>
      <c r="D61" s="189"/>
      <c r="E61" s="87"/>
      <c r="F61" s="88"/>
      <c r="G61" s="168"/>
      <c r="H61" s="88"/>
      <c r="I61" s="32"/>
      <c r="J61" s="88"/>
    </row>
    <row r="62" spans="2:10">
      <c r="B62" s="16"/>
      <c r="C62" s="188"/>
      <c r="D62" s="189"/>
      <c r="E62" s="87"/>
      <c r="F62" s="88"/>
      <c r="G62" s="168"/>
      <c r="H62" s="88"/>
      <c r="I62" s="32"/>
      <c r="J62" s="88"/>
    </row>
    <row r="63" spans="2:10">
      <c r="B63" s="16"/>
      <c r="C63" s="188"/>
      <c r="D63" s="189"/>
      <c r="E63" s="87"/>
      <c r="F63" s="88"/>
      <c r="G63" s="168"/>
      <c r="H63" s="88"/>
      <c r="I63" s="32"/>
      <c r="J63" s="88"/>
    </row>
    <row r="64" spans="2:10">
      <c r="B64" s="16"/>
      <c r="C64" s="188"/>
      <c r="D64" s="189"/>
      <c r="E64" s="87"/>
      <c r="F64" s="88"/>
      <c r="G64" s="168"/>
      <c r="H64" s="88"/>
      <c r="I64" s="32"/>
      <c r="J64" s="88"/>
    </row>
    <row r="65" spans="2:10">
      <c r="B65" s="16"/>
      <c r="C65" s="188"/>
      <c r="D65" s="189"/>
      <c r="E65" s="87"/>
      <c r="F65" s="88"/>
      <c r="G65" s="168"/>
      <c r="H65" s="88"/>
      <c r="I65" s="32"/>
      <c r="J65" s="88"/>
    </row>
    <row r="66" spans="2:10">
      <c r="B66" s="16"/>
      <c r="C66" s="188"/>
      <c r="D66" s="189"/>
      <c r="E66" s="87"/>
      <c r="F66" s="88"/>
      <c r="G66" s="168"/>
      <c r="H66" s="88"/>
      <c r="I66" s="32"/>
      <c r="J66" s="88"/>
    </row>
    <row r="67" spans="2:10">
      <c r="B67" s="16"/>
      <c r="C67" s="188"/>
      <c r="D67" s="189"/>
      <c r="E67" s="87"/>
      <c r="F67" s="88"/>
      <c r="G67" s="168"/>
      <c r="H67" s="88"/>
      <c r="I67" s="32"/>
      <c r="J67" s="88"/>
    </row>
    <row r="68" spans="2:10">
      <c r="B68" s="16"/>
      <c r="C68" s="188"/>
      <c r="D68" s="189"/>
      <c r="E68" s="87"/>
      <c r="F68" s="88"/>
      <c r="G68" s="168"/>
      <c r="H68" s="88"/>
      <c r="I68" s="32"/>
      <c r="J68" s="88"/>
    </row>
    <row r="69" spans="2:10">
      <c r="B69" s="16"/>
      <c r="C69" s="202"/>
      <c r="D69" s="205"/>
      <c r="E69" s="87"/>
      <c r="F69" s="88"/>
      <c r="G69" s="168"/>
      <c r="H69" s="88"/>
      <c r="I69" s="32"/>
      <c r="J69" s="88"/>
    </row>
    <row r="70" spans="2:10">
      <c r="B70" s="17"/>
      <c r="C70" s="101"/>
      <c r="D70" s="101"/>
      <c r="E70" s="50" t="s">
        <v>35</v>
      </c>
      <c r="F70" s="51">
        <f>SUM(F45:F69)</f>
        <v>0</v>
      </c>
      <c r="G70" s="169"/>
      <c r="H70" s="169"/>
      <c r="I70" s="32"/>
      <c r="J70" s="51">
        <f>SUM(J45:J69)</f>
        <v>0</v>
      </c>
    </row>
    <row r="71" spans="2:10">
      <c r="B71" s="17"/>
      <c r="C71" s="101"/>
      <c r="D71" s="101"/>
      <c r="E71" s="140"/>
      <c r="F71" s="141"/>
      <c r="G71" s="141"/>
      <c r="H71" s="141"/>
      <c r="I71" s="142"/>
      <c r="J71" s="141"/>
    </row>
    <row r="72" spans="2:10" ht="15.6">
      <c r="B72" s="38" t="s">
        <v>33</v>
      </c>
      <c r="C72" s="39" t="s">
        <v>32</v>
      </c>
      <c r="D72" s="39"/>
      <c r="E72" s="52"/>
      <c r="F72" s="81"/>
      <c r="G72" s="81"/>
      <c r="H72" s="81"/>
      <c r="I72" s="82"/>
      <c r="J72" s="81"/>
    </row>
    <row r="73" spans="2:10" ht="36" customHeight="1">
      <c r="B73" s="38"/>
      <c r="C73" s="207" t="s">
        <v>53</v>
      </c>
      <c r="D73" s="207"/>
      <c r="E73" s="207"/>
      <c r="F73" s="207"/>
      <c r="G73" s="207"/>
      <c r="H73" s="207"/>
      <c r="I73" s="207"/>
      <c r="J73" s="207"/>
    </row>
    <row r="74" spans="2:10" ht="15.6">
      <c r="B74" s="102"/>
      <c r="C74" s="53" t="s">
        <v>12</v>
      </c>
      <c r="D74" s="40"/>
      <c r="E74" s="54" t="s">
        <v>13</v>
      </c>
      <c r="F74" s="83"/>
      <c r="G74" s="81"/>
      <c r="H74" s="81"/>
      <c r="I74" s="82"/>
      <c r="J74" s="81"/>
    </row>
    <row r="75" spans="2:10">
      <c r="B75" s="16"/>
      <c r="C75" s="188"/>
      <c r="D75" s="189"/>
      <c r="E75" s="87"/>
      <c r="F75" s="88"/>
      <c r="G75" s="168"/>
      <c r="H75" s="88"/>
      <c r="I75" s="32"/>
      <c r="J75" s="144"/>
    </row>
    <row r="76" spans="2:10">
      <c r="B76" s="16"/>
      <c r="C76" s="188"/>
      <c r="D76" s="189"/>
      <c r="E76" s="87"/>
      <c r="F76" s="88"/>
      <c r="G76" s="168"/>
      <c r="H76" s="88"/>
      <c r="I76" s="32"/>
      <c r="J76" s="139"/>
    </row>
    <row r="77" spans="2:10">
      <c r="B77" s="16"/>
      <c r="C77" s="188"/>
      <c r="D77" s="189"/>
      <c r="E77" s="87"/>
      <c r="F77" s="88"/>
      <c r="G77" s="168"/>
      <c r="H77" s="88"/>
      <c r="I77" s="32"/>
      <c r="J77" s="139"/>
    </row>
    <row r="78" spans="2:10">
      <c r="B78" s="16"/>
      <c r="C78" s="188"/>
      <c r="D78" s="189"/>
      <c r="E78" s="87"/>
      <c r="F78" s="88"/>
      <c r="G78" s="168"/>
      <c r="H78" s="88"/>
      <c r="I78" s="32"/>
      <c r="J78" s="139"/>
    </row>
    <row r="79" spans="2:10">
      <c r="B79" s="16"/>
      <c r="C79" s="188"/>
      <c r="D79" s="189"/>
      <c r="E79" s="87"/>
      <c r="F79" s="88"/>
      <c r="G79" s="168"/>
      <c r="H79" s="88"/>
      <c r="I79" s="32"/>
      <c r="J79" s="139"/>
    </row>
    <row r="80" spans="2:10">
      <c r="B80" s="16"/>
      <c r="C80" s="188"/>
      <c r="D80" s="189"/>
      <c r="E80" s="87"/>
      <c r="F80" s="88"/>
      <c r="G80" s="168"/>
      <c r="H80" s="88"/>
      <c r="I80" s="32"/>
      <c r="J80" s="139"/>
    </row>
    <row r="81" spans="2:10">
      <c r="B81" s="16"/>
      <c r="C81" s="188"/>
      <c r="D81" s="189"/>
      <c r="E81" s="87"/>
      <c r="F81" s="88"/>
      <c r="G81" s="168"/>
      <c r="H81" s="88"/>
      <c r="I81" s="32"/>
      <c r="J81" s="139"/>
    </row>
    <row r="82" spans="2:10">
      <c r="B82" s="16"/>
      <c r="C82" s="188"/>
      <c r="D82" s="189"/>
      <c r="E82" s="87"/>
      <c r="F82" s="88"/>
      <c r="G82" s="168"/>
      <c r="H82" s="88"/>
      <c r="I82" s="32"/>
      <c r="J82" s="139"/>
    </row>
    <row r="83" spans="2:10">
      <c r="B83" s="16"/>
      <c r="C83" s="188"/>
      <c r="D83" s="189"/>
      <c r="E83" s="87"/>
      <c r="F83" s="88"/>
      <c r="G83" s="168"/>
      <c r="H83" s="88"/>
      <c r="I83" s="32"/>
      <c r="J83" s="139"/>
    </row>
    <row r="84" spans="2:10">
      <c r="B84" s="16"/>
      <c r="C84" s="188"/>
      <c r="D84" s="189"/>
      <c r="E84" s="87"/>
      <c r="F84" s="88"/>
      <c r="G84" s="168"/>
      <c r="H84" s="88"/>
      <c r="I84" s="32"/>
      <c r="J84" s="139"/>
    </row>
    <row r="85" spans="2:10">
      <c r="B85" s="16"/>
      <c r="C85" s="188"/>
      <c r="D85" s="189"/>
      <c r="E85" s="87"/>
      <c r="F85" s="88"/>
      <c r="G85" s="168"/>
      <c r="H85" s="88"/>
      <c r="I85" s="32"/>
      <c r="J85" s="139"/>
    </row>
    <row r="86" spans="2:10">
      <c r="B86" s="16"/>
      <c r="C86" s="188"/>
      <c r="D86" s="189"/>
      <c r="E86" s="87"/>
      <c r="F86" s="88"/>
      <c r="G86" s="168"/>
      <c r="H86" s="88"/>
      <c r="I86" s="32"/>
      <c r="J86" s="139"/>
    </row>
    <row r="87" spans="2:10">
      <c r="B87" s="16"/>
      <c r="C87" s="188"/>
      <c r="D87" s="189"/>
      <c r="E87" s="87"/>
      <c r="F87" s="88"/>
      <c r="G87" s="168"/>
      <c r="H87" s="88"/>
      <c r="I87" s="32"/>
      <c r="J87" s="139"/>
    </row>
    <row r="88" spans="2:10">
      <c r="B88" s="16"/>
      <c r="C88" s="188"/>
      <c r="D88" s="189"/>
      <c r="E88" s="87"/>
      <c r="F88" s="88"/>
      <c r="G88" s="168"/>
      <c r="H88" s="88"/>
      <c r="I88" s="32"/>
      <c r="J88" s="139"/>
    </row>
    <row r="89" spans="2:10">
      <c r="B89" s="16"/>
      <c r="C89" s="188"/>
      <c r="D89" s="189"/>
      <c r="E89" s="87"/>
      <c r="F89" s="88"/>
      <c r="G89" s="168"/>
      <c r="H89" s="88"/>
      <c r="I89" s="32"/>
      <c r="J89" s="139"/>
    </row>
    <row r="90" spans="2:10">
      <c r="B90" s="16"/>
      <c r="C90" s="188"/>
      <c r="D90" s="189"/>
      <c r="E90" s="87"/>
      <c r="F90" s="88"/>
      <c r="G90" s="168"/>
      <c r="H90" s="88"/>
      <c r="I90" s="32"/>
      <c r="J90" s="139"/>
    </row>
    <row r="91" spans="2:10">
      <c r="B91" s="16"/>
      <c r="C91" s="188"/>
      <c r="D91" s="189"/>
      <c r="E91" s="87"/>
      <c r="F91" s="88"/>
      <c r="G91" s="168"/>
      <c r="H91" s="88"/>
      <c r="I91" s="32"/>
      <c r="J91" s="139"/>
    </row>
    <row r="92" spans="2:10">
      <c r="B92" s="16"/>
      <c r="C92" s="188"/>
      <c r="D92" s="189"/>
      <c r="E92" s="87"/>
      <c r="F92" s="88"/>
      <c r="G92" s="168"/>
      <c r="H92" s="88"/>
      <c r="I92" s="32"/>
      <c r="J92" s="139"/>
    </row>
    <row r="93" spans="2:10">
      <c r="B93" s="16"/>
      <c r="C93" s="188"/>
      <c r="D93" s="189"/>
      <c r="E93" s="87"/>
      <c r="F93" s="88"/>
      <c r="G93" s="168"/>
      <c r="H93" s="88"/>
      <c r="I93" s="32"/>
      <c r="J93" s="139"/>
    </row>
    <row r="94" spans="2:10">
      <c r="B94" s="16"/>
      <c r="C94" s="188"/>
      <c r="D94" s="189"/>
      <c r="E94" s="87"/>
      <c r="F94" s="88"/>
      <c r="G94" s="168"/>
      <c r="H94" s="88"/>
      <c r="I94" s="32"/>
      <c r="J94" s="139"/>
    </row>
    <row r="95" spans="2:10">
      <c r="B95" s="16"/>
      <c r="C95" s="188"/>
      <c r="D95" s="189"/>
      <c r="E95" s="87"/>
      <c r="F95" s="88"/>
      <c r="G95" s="168"/>
      <c r="H95" s="88"/>
      <c r="I95" s="32"/>
      <c r="J95" s="139"/>
    </row>
    <row r="96" spans="2:10">
      <c r="B96" s="16"/>
      <c r="C96" s="188"/>
      <c r="D96" s="189"/>
      <c r="E96" s="87"/>
      <c r="F96" s="88"/>
      <c r="G96" s="168"/>
      <c r="H96" s="88"/>
      <c r="I96" s="32"/>
      <c r="J96" s="139"/>
    </row>
    <row r="97" spans="2:10">
      <c r="B97" s="16"/>
      <c r="C97" s="188"/>
      <c r="D97" s="189"/>
      <c r="E97" s="87"/>
      <c r="F97" s="88"/>
      <c r="G97" s="168"/>
      <c r="H97" s="88"/>
      <c r="I97" s="32"/>
      <c r="J97" s="139"/>
    </row>
    <row r="98" spans="2:10">
      <c r="B98" s="16"/>
      <c r="C98" s="188"/>
      <c r="D98" s="189"/>
      <c r="E98" s="87"/>
      <c r="F98" s="88"/>
      <c r="G98" s="168"/>
      <c r="H98" s="88"/>
      <c r="I98" s="32"/>
      <c r="J98" s="139"/>
    </row>
    <row r="99" spans="2:10">
      <c r="B99" s="16"/>
      <c r="C99" s="188"/>
      <c r="D99" s="189"/>
      <c r="E99" s="87"/>
      <c r="F99" s="88"/>
      <c r="G99" s="168"/>
      <c r="H99" s="88"/>
      <c r="I99" s="32"/>
      <c r="J99" s="139"/>
    </row>
    <row r="100" spans="2:10">
      <c r="B100" s="16"/>
      <c r="C100" s="188"/>
      <c r="D100" s="189"/>
      <c r="E100" s="87"/>
      <c r="F100" s="88"/>
      <c r="G100" s="168"/>
      <c r="H100" s="88"/>
      <c r="I100" s="32"/>
      <c r="J100" s="139"/>
    </row>
    <row r="101" spans="2:10">
      <c r="B101" s="17"/>
      <c r="C101" s="89"/>
      <c r="D101" s="89"/>
      <c r="E101" s="50" t="s">
        <v>37</v>
      </c>
      <c r="F101" s="51">
        <f>SUM(F75:F100)</f>
        <v>0</v>
      </c>
      <c r="G101" s="169"/>
      <c r="H101" s="169"/>
      <c r="I101" s="32"/>
      <c r="J101" s="164">
        <f>SUM(J75:J100)</f>
        <v>0</v>
      </c>
    </row>
    <row r="102" spans="2:10" ht="15.6">
      <c r="B102" s="38" t="s">
        <v>41</v>
      </c>
      <c r="C102" s="39" t="s">
        <v>40</v>
      </c>
      <c r="D102" s="39"/>
      <c r="E102" s="52"/>
      <c r="F102" s="81"/>
      <c r="G102" s="81"/>
      <c r="H102" s="81"/>
      <c r="I102" s="82"/>
      <c r="J102" s="81"/>
    </row>
    <row r="103" spans="2:10" ht="25.8" customHeight="1">
      <c r="B103" s="38"/>
      <c r="C103" s="206" t="s">
        <v>42</v>
      </c>
      <c r="D103" s="206"/>
      <c r="E103" s="206"/>
      <c r="F103" s="81"/>
      <c r="G103" s="81"/>
      <c r="H103" s="81"/>
      <c r="I103" s="82"/>
      <c r="J103" s="81"/>
    </row>
    <row r="104" spans="2:10" ht="15.6">
      <c r="B104" s="102"/>
      <c r="C104" s="53" t="s">
        <v>12</v>
      </c>
      <c r="D104" s="40"/>
      <c r="E104" s="54" t="s">
        <v>13</v>
      </c>
      <c r="F104" s="83"/>
      <c r="G104" s="81"/>
      <c r="H104" s="81"/>
      <c r="I104" s="82"/>
      <c r="J104" s="81"/>
    </row>
    <row r="105" spans="2:10">
      <c r="B105" s="16"/>
      <c r="C105" s="188"/>
      <c r="D105" s="189"/>
      <c r="E105" s="87"/>
      <c r="F105" s="88"/>
      <c r="G105" s="168"/>
      <c r="H105" s="88"/>
      <c r="I105" s="32"/>
      <c r="J105" s="144"/>
    </row>
    <row r="106" spans="2:10">
      <c r="B106" s="16"/>
      <c r="C106" s="188"/>
      <c r="D106" s="189"/>
      <c r="E106" s="87"/>
      <c r="F106" s="88"/>
      <c r="G106" s="168"/>
      <c r="H106" s="88"/>
      <c r="I106" s="32"/>
      <c r="J106" s="139"/>
    </row>
    <row r="107" spans="2:10">
      <c r="B107" s="16"/>
      <c r="C107" s="188"/>
      <c r="D107" s="189"/>
      <c r="E107" s="87"/>
      <c r="F107" s="88"/>
      <c r="G107" s="168"/>
      <c r="H107" s="88"/>
      <c r="I107" s="32"/>
      <c r="J107" s="139"/>
    </row>
    <row r="108" spans="2:10">
      <c r="B108" s="16"/>
      <c r="C108" s="188"/>
      <c r="D108" s="189"/>
      <c r="E108" s="87"/>
      <c r="F108" s="88"/>
      <c r="G108" s="168"/>
      <c r="H108" s="88"/>
      <c r="I108" s="32"/>
      <c r="J108" s="139"/>
    </row>
    <row r="109" spans="2:10">
      <c r="B109" s="16"/>
      <c r="C109" s="188"/>
      <c r="D109" s="189"/>
      <c r="E109" s="87"/>
      <c r="F109" s="88"/>
      <c r="G109" s="168"/>
      <c r="H109" s="88"/>
      <c r="I109" s="32"/>
      <c r="J109" s="139"/>
    </row>
    <row r="110" spans="2:10">
      <c r="B110" s="16"/>
      <c r="C110" s="188"/>
      <c r="D110" s="189"/>
      <c r="E110" s="87"/>
      <c r="F110" s="88"/>
      <c r="G110" s="168"/>
      <c r="H110" s="88"/>
      <c r="I110" s="32"/>
      <c r="J110" s="139"/>
    </row>
    <row r="111" spans="2:10">
      <c r="B111" s="16"/>
      <c r="C111" s="188"/>
      <c r="D111" s="189"/>
      <c r="E111" s="87"/>
      <c r="F111" s="88"/>
      <c r="G111" s="168"/>
      <c r="H111" s="88"/>
      <c r="I111" s="32"/>
      <c r="J111" s="139"/>
    </row>
    <row r="112" spans="2:10">
      <c r="B112" s="16"/>
      <c r="C112" s="188"/>
      <c r="D112" s="189"/>
      <c r="E112" s="87"/>
      <c r="F112" s="88"/>
      <c r="G112" s="168"/>
      <c r="H112" s="88"/>
      <c r="I112" s="32"/>
      <c r="J112" s="139"/>
    </row>
    <row r="113" spans="2:10">
      <c r="B113" s="16"/>
      <c r="C113" s="188"/>
      <c r="D113" s="189"/>
      <c r="E113" s="87"/>
      <c r="F113" s="88"/>
      <c r="G113" s="168"/>
      <c r="H113" s="88"/>
      <c r="I113" s="32"/>
      <c r="J113" s="139"/>
    </row>
    <row r="114" spans="2:10">
      <c r="B114" s="16"/>
      <c r="C114" s="188"/>
      <c r="D114" s="189"/>
      <c r="E114" s="87"/>
      <c r="F114" s="88"/>
      <c r="G114" s="168"/>
      <c r="H114" s="88"/>
      <c r="I114" s="32"/>
      <c r="J114" s="139"/>
    </row>
    <row r="115" spans="2:10">
      <c r="B115" s="16"/>
      <c r="C115" s="188"/>
      <c r="D115" s="189"/>
      <c r="E115" s="87"/>
      <c r="F115" s="88"/>
      <c r="G115" s="168"/>
      <c r="H115" s="88"/>
      <c r="I115" s="32"/>
      <c r="J115" s="139"/>
    </row>
    <row r="116" spans="2:10">
      <c r="B116" s="16"/>
      <c r="C116" s="188"/>
      <c r="D116" s="189"/>
      <c r="E116" s="87"/>
      <c r="F116" s="88"/>
      <c r="G116" s="168"/>
      <c r="H116" s="88"/>
      <c r="I116" s="32"/>
      <c r="J116" s="139"/>
    </row>
    <row r="117" spans="2:10">
      <c r="B117" s="16"/>
      <c r="C117" s="188"/>
      <c r="D117" s="189"/>
      <c r="E117" s="87"/>
      <c r="F117" s="88"/>
      <c r="G117" s="168"/>
      <c r="H117" s="88"/>
      <c r="I117" s="32"/>
      <c r="J117" s="139"/>
    </row>
    <row r="118" spans="2:10">
      <c r="B118" s="16"/>
      <c r="C118" s="188"/>
      <c r="D118" s="189"/>
      <c r="E118" s="87"/>
      <c r="F118" s="88"/>
      <c r="G118" s="168"/>
      <c r="H118" s="88"/>
      <c r="I118" s="32"/>
      <c r="J118" s="139"/>
    </row>
    <row r="119" spans="2:10">
      <c r="B119" s="16"/>
      <c r="C119" s="188"/>
      <c r="D119" s="189"/>
      <c r="E119" s="87"/>
      <c r="F119" s="88"/>
      <c r="G119" s="168"/>
      <c r="H119" s="88"/>
      <c r="I119" s="32"/>
      <c r="J119" s="139"/>
    </row>
    <row r="120" spans="2:10">
      <c r="B120" s="16"/>
      <c r="C120" s="188"/>
      <c r="D120" s="189"/>
      <c r="E120" s="87"/>
      <c r="F120" s="88"/>
      <c r="G120" s="168"/>
      <c r="H120" s="88"/>
      <c r="I120" s="32"/>
      <c r="J120" s="139"/>
    </row>
    <row r="121" spans="2:10">
      <c r="B121" s="16"/>
      <c r="C121" s="188"/>
      <c r="D121" s="189"/>
      <c r="E121" s="87"/>
      <c r="F121" s="88"/>
      <c r="G121" s="168"/>
      <c r="H121" s="88"/>
      <c r="I121" s="32"/>
      <c r="J121" s="139"/>
    </row>
    <row r="122" spans="2:10">
      <c r="B122" s="16"/>
      <c r="C122" s="188"/>
      <c r="D122" s="189"/>
      <c r="E122" s="87"/>
      <c r="F122" s="88"/>
      <c r="G122" s="168"/>
      <c r="H122" s="88"/>
      <c r="I122" s="32"/>
      <c r="J122" s="139"/>
    </row>
    <row r="123" spans="2:10">
      <c r="B123" s="16"/>
      <c r="C123" s="188"/>
      <c r="D123" s="189"/>
      <c r="E123" s="87"/>
      <c r="F123" s="88"/>
      <c r="G123" s="168"/>
      <c r="H123" s="88"/>
      <c r="I123" s="32"/>
      <c r="J123" s="139"/>
    </row>
    <row r="124" spans="2:10">
      <c r="B124" s="16"/>
      <c r="C124" s="188"/>
      <c r="D124" s="189"/>
      <c r="E124" s="87"/>
      <c r="F124" s="88"/>
      <c r="G124" s="168"/>
      <c r="H124" s="88"/>
      <c r="I124" s="32"/>
      <c r="J124" s="139"/>
    </row>
    <row r="125" spans="2:10">
      <c r="B125" s="16"/>
      <c r="C125" s="188"/>
      <c r="D125" s="189"/>
      <c r="E125" s="87"/>
      <c r="F125" s="88"/>
      <c r="G125" s="168"/>
      <c r="H125" s="88"/>
      <c r="I125" s="32"/>
      <c r="J125" s="139"/>
    </row>
    <row r="126" spans="2:10">
      <c r="B126" s="16"/>
      <c r="C126" s="188"/>
      <c r="D126" s="189"/>
      <c r="E126" s="87"/>
      <c r="F126" s="88"/>
      <c r="G126" s="168"/>
      <c r="H126" s="88"/>
      <c r="I126" s="32"/>
      <c r="J126" s="139"/>
    </row>
    <row r="127" spans="2:10">
      <c r="B127" s="16"/>
      <c r="C127" s="188"/>
      <c r="D127" s="189"/>
      <c r="E127" s="87"/>
      <c r="F127" s="88"/>
      <c r="G127" s="168"/>
      <c r="H127" s="88"/>
      <c r="I127" s="32"/>
      <c r="J127" s="139"/>
    </row>
    <row r="128" spans="2:10">
      <c r="B128" s="16"/>
      <c r="C128" s="188"/>
      <c r="D128" s="189"/>
      <c r="E128" s="87"/>
      <c r="F128" s="88"/>
      <c r="G128" s="168"/>
      <c r="H128" s="88"/>
      <c r="I128" s="32"/>
      <c r="J128" s="139"/>
    </row>
    <row r="129" spans="2:10">
      <c r="B129" s="16"/>
      <c r="C129" s="188"/>
      <c r="D129" s="189"/>
      <c r="E129" s="87"/>
      <c r="F129" s="88"/>
      <c r="G129" s="168"/>
      <c r="H129" s="88"/>
      <c r="I129" s="32"/>
      <c r="J129" s="139"/>
    </row>
    <row r="130" spans="2:10">
      <c r="B130" s="16"/>
      <c r="C130" s="188"/>
      <c r="D130" s="189"/>
      <c r="E130" s="87"/>
      <c r="F130" s="88"/>
      <c r="G130" s="168"/>
      <c r="H130" s="88"/>
      <c r="I130" s="32"/>
      <c r="J130" s="145"/>
    </row>
    <row r="131" spans="2:10">
      <c r="B131" s="17"/>
      <c r="C131" s="89"/>
      <c r="D131" s="89"/>
      <c r="E131" s="50" t="s">
        <v>39</v>
      </c>
      <c r="F131" s="51">
        <f>SUM(F105:F130)</f>
        <v>0</v>
      </c>
      <c r="G131" s="169"/>
      <c r="H131" s="169"/>
      <c r="I131" s="32"/>
      <c r="J131" s="51">
        <f>SUM(J105:J130)</f>
        <v>0</v>
      </c>
    </row>
    <row r="132" spans="2:10">
      <c r="B132" s="17"/>
      <c r="C132" s="90"/>
      <c r="D132" s="90"/>
      <c r="E132" s="91"/>
      <c r="F132" s="92"/>
      <c r="G132" s="92"/>
      <c r="H132" s="92"/>
      <c r="I132" s="34"/>
      <c r="J132" s="92"/>
    </row>
    <row r="133" spans="2:10" ht="15.6">
      <c r="B133" s="55"/>
      <c r="C133" s="35"/>
      <c r="D133" s="26"/>
      <c r="E133" s="33" t="s">
        <v>38</v>
      </c>
      <c r="F133" s="36">
        <f>SUM(F131,F101,F70,F40)</f>
        <v>0</v>
      </c>
      <c r="G133" s="170"/>
      <c r="H133" s="170"/>
      <c r="I133" s="34"/>
      <c r="J133" s="37">
        <f>SUM(J131,J101,J70,J40)</f>
        <v>0</v>
      </c>
    </row>
    <row r="134" spans="2:10" ht="15.6">
      <c r="B134" s="55"/>
      <c r="C134" s="103"/>
      <c r="D134" s="103"/>
      <c r="E134" s="104"/>
      <c r="F134" s="105"/>
      <c r="G134" s="105"/>
      <c r="H134" s="105"/>
      <c r="I134" s="32"/>
      <c r="J134" s="105"/>
    </row>
    <row r="135" spans="2:10" ht="18">
      <c r="B135" s="38"/>
      <c r="C135" s="56" t="s">
        <v>23</v>
      </c>
      <c r="D135" s="106"/>
      <c r="E135" s="107"/>
      <c r="F135" s="105"/>
      <c r="G135" s="105"/>
      <c r="H135" s="105"/>
      <c r="I135" s="32"/>
      <c r="J135" s="105"/>
    </row>
    <row r="136" spans="2:10" ht="15.6">
      <c r="B136" s="55"/>
      <c r="C136" s="25" t="s">
        <v>14</v>
      </c>
      <c r="D136" s="25"/>
      <c r="E136" s="104"/>
      <c r="F136" s="105"/>
      <c r="G136" s="105"/>
      <c r="H136" s="105"/>
      <c r="I136" s="32"/>
      <c r="J136" s="105"/>
    </row>
    <row r="137" spans="2:10">
      <c r="B137" s="17"/>
      <c r="C137" s="229"/>
      <c r="D137" s="229"/>
      <c r="E137" s="229"/>
      <c r="F137" s="166"/>
      <c r="G137" s="171"/>
      <c r="H137" s="171"/>
      <c r="I137" s="32"/>
      <c r="J137" s="166"/>
    </row>
    <row r="138" spans="2:10" ht="15.6">
      <c r="B138" s="17"/>
      <c r="C138" s="35"/>
      <c r="D138" s="26"/>
      <c r="E138" s="33" t="s">
        <v>45</v>
      </c>
      <c r="F138" s="57">
        <f>SUM(F137:F137)</f>
        <v>0</v>
      </c>
      <c r="G138" s="172"/>
      <c r="H138" s="172"/>
      <c r="I138" s="34"/>
      <c r="J138" s="57">
        <f>SUM(J137:J137)</f>
        <v>0</v>
      </c>
    </row>
    <row r="139" spans="2:10" ht="15" thickBot="1">
      <c r="B139" s="17"/>
      <c r="C139" s="103"/>
      <c r="D139" s="103"/>
      <c r="E139" s="104"/>
      <c r="F139" s="105"/>
      <c r="G139" s="105"/>
      <c r="H139" s="105"/>
      <c r="I139" s="32"/>
      <c r="J139" s="105"/>
    </row>
    <row r="140" spans="2:10" ht="16.2" thickBot="1">
      <c r="B140" s="17"/>
      <c r="C140" s="28"/>
      <c r="D140" s="29"/>
      <c r="E140" s="30" t="s">
        <v>43</v>
      </c>
      <c r="F140" s="31">
        <f>+F133+F138</f>
        <v>0</v>
      </c>
      <c r="G140" s="173"/>
      <c r="H140" s="173"/>
      <c r="I140" s="32"/>
      <c r="J140" s="31">
        <f>+J133+J138</f>
        <v>0</v>
      </c>
    </row>
    <row r="141" spans="2:10">
      <c r="B141" s="17"/>
      <c r="C141" s="103"/>
      <c r="D141" s="103"/>
      <c r="E141" s="104"/>
      <c r="F141" s="108" t="str">
        <f>IF(F140=0," ",IF(F140&lt;50000,"mínim 50.000,00 €"," "))</f>
        <v xml:space="preserve"> </v>
      </c>
      <c r="G141" s="108"/>
      <c r="H141" s="108"/>
      <c r="I141" s="32"/>
      <c r="J141" s="105"/>
    </row>
    <row r="142" spans="2:10" ht="18">
      <c r="B142" s="94"/>
      <c r="C142" s="182" t="s">
        <v>24</v>
      </c>
      <c r="D142" s="183"/>
      <c r="E142" s="184"/>
      <c r="F142" s="71"/>
      <c r="G142" s="71"/>
      <c r="H142" s="71"/>
      <c r="I142" s="72"/>
      <c r="J142" s="73"/>
    </row>
    <row r="143" spans="2:10" ht="15.6">
      <c r="B143" s="38"/>
      <c r="C143" s="226" t="s">
        <v>15</v>
      </c>
      <c r="D143" s="212"/>
      <c r="E143" s="212"/>
      <c r="F143" s="120">
        <f>F140-(SUM(F145:F156))</f>
        <v>0</v>
      </c>
      <c r="G143" s="168"/>
      <c r="H143" s="168"/>
      <c r="I143" s="74"/>
      <c r="J143" s="120">
        <f>J140-SUM(J144:J156)</f>
        <v>0</v>
      </c>
    </row>
    <row r="144" spans="2:10" ht="15.6">
      <c r="B144" s="38"/>
      <c r="C144" s="226" t="s">
        <v>16</v>
      </c>
      <c r="D144" s="226"/>
      <c r="E144" s="227"/>
      <c r="F144" s="120"/>
      <c r="G144" s="168"/>
      <c r="H144" s="168"/>
      <c r="I144" s="75"/>
      <c r="J144" s="121"/>
    </row>
    <row r="145" spans="2:12">
      <c r="B145" s="15"/>
      <c r="C145" s="194"/>
      <c r="D145" s="195"/>
      <c r="E145" s="228"/>
      <c r="F145" s="76"/>
      <c r="G145" s="168"/>
      <c r="H145" s="168"/>
      <c r="I145" s="32"/>
      <c r="J145" s="76"/>
    </row>
    <row r="146" spans="2:12">
      <c r="B146" s="15"/>
      <c r="C146" s="223"/>
      <c r="D146" s="224"/>
      <c r="E146" s="225"/>
      <c r="F146" s="77"/>
      <c r="G146" s="168"/>
      <c r="H146" s="168"/>
      <c r="I146" s="32"/>
      <c r="J146" s="77"/>
    </row>
    <row r="147" spans="2:12">
      <c r="B147" s="15"/>
      <c r="C147" s="223"/>
      <c r="D147" s="224"/>
      <c r="E147" s="225"/>
      <c r="F147" s="77"/>
      <c r="G147" s="168"/>
      <c r="H147" s="168"/>
      <c r="I147" s="32"/>
      <c r="J147" s="77"/>
    </row>
    <row r="148" spans="2:12">
      <c r="B148" s="15"/>
      <c r="C148" s="223"/>
      <c r="D148" s="224"/>
      <c r="E148" s="225"/>
      <c r="F148" s="77"/>
      <c r="G148" s="168"/>
      <c r="H148" s="168"/>
      <c r="I148" s="32"/>
      <c r="J148" s="77"/>
    </row>
    <row r="149" spans="2:12">
      <c r="B149" s="15"/>
      <c r="C149" s="223"/>
      <c r="D149" s="224"/>
      <c r="E149" s="225"/>
      <c r="F149" s="77"/>
      <c r="G149" s="168"/>
      <c r="H149" s="168"/>
      <c r="I149" s="32"/>
      <c r="J149" s="77"/>
    </row>
    <row r="150" spans="2:12">
      <c r="B150" s="15"/>
      <c r="C150" s="223"/>
      <c r="D150" s="224"/>
      <c r="E150" s="225"/>
      <c r="F150" s="77"/>
      <c r="G150" s="168"/>
      <c r="H150" s="168"/>
      <c r="I150" s="32"/>
      <c r="J150" s="77"/>
    </row>
    <row r="151" spans="2:12">
      <c r="B151" s="15"/>
      <c r="C151" s="223"/>
      <c r="D151" s="224"/>
      <c r="E151" s="225"/>
      <c r="F151" s="77"/>
      <c r="G151" s="168"/>
      <c r="H151" s="168"/>
      <c r="I151" s="32"/>
      <c r="J151" s="77"/>
    </row>
    <row r="152" spans="2:12">
      <c r="B152" s="15"/>
      <c r="C152" s="223"/>
      <c r="D152" s="224"/>
      <c r="E152" s="225"/>
      <c r="F152" s="77"/>
      <c r="G152" s="168"/>
      <c r="H152" s="168"/>
      <c r="I152" s="32"/>
      <c r="J152" s="77"/>
    </row>
    <row r="153" spans="2:12">
      <c r="B153" s="15"/>
      <c r="C153" s="223"/>
      <c r="D153" s="224"/>
      <c r="E153" s="225"/>
      <c r="F153" s="77"/>
      <c r="G153" s="168"/>
      <c r="H153" s="168"/>
      <c r="I153" s="32"/>
      <c r="J153" s="77"/>
    </row>
    <row r="154" spans="2:12">
      <c r="B154" s="15"/>
      <c r="C154" s="223"/>
      <c r="D154" s="224"/>
      <c r="E154" s="225"/>
      <c r="F154" s="77"/>
      <c r="G154" s="168"/>
      <c r="H154" s="168"/>
      <c r="I154" s="32"/>
      <c r="J154" s="77"/>
    </row>
    <row r="155" spans="2:12">
      <c r="B155" s="15"/>
      <c r="C155" s="208"/>
      <c r="D155" s="209"/>
      <c r="E155" s="210"/>
      <c r="F155" s="117"/>
      <c r="G155" s="168"/>
      <c r="H155" s="168"/>
      <c r="I155" s="32"/>
      <c r="J155" s="117"/>
    </row>
    <row r="156" spans="2:12" ht="15.6">
      <c r="B156" s="27"/>
      <c r="C156" s="211" t="s">
        <v>26</v>
      </c>
      <c r="D156" s="211"/>
      <c r="E156" s="212"/>
      <c r="F156" s="122"/>
      <c r="G156" s="174"/>
      <c r="H156" s="174"/>
      <c r="I156" s="119"/>
      <c r="J156" s="122"/>
    </row>
    <row r="157" spans="2:12" ht="15.6">
      <c r="B157" s="4"/>
      <c r="C157" s="78"/>
      <c r="D157" s="79"/>
      <c r="E157" s="80" t="s">
        <v>44</v>
      </c>
      <c r="F157" s="118">
        <f>SUM(F143,F145:F156)</f>
        <v>0</v>
      </c>
      <c r="G157" s="175"/>
      <c r="H157" s="175"/>
      <c r="I157" s="119"/>
      <c r="J157" s="118">
        <f>SUM(J143,J145:J156)</f>
        <v>0</v>
      </c>
    </row>
    <row r="158" spans="2:12" ht="16.2" thickBot="1">
      <c r="B158" s="18"/>
      <c r="C158" s="34"/>
      <c r="D158" s="34"/>
      <c r="E158" s="52"/>
      <c r="F158" s="109"/>
      <c r="G158" s="109"/>
      <c r="H158" s="109"/>
      <c r="I158" s="65"/>
      <c r="J158" s="109"/>
    </row>
    <row r="159" spans="2:12" ht="17.399999999999999">
      <c r="B159" s="22"/>
      <c r="C159" s="146"/>
      <c r="D159" s="62"/>
      <c r="E159" s="63" t="s">
        <v>46</v>
      </c>
      <c r="F159" s="64">
        <f>+F140</f>
        <v>0</v>
      </c>
      <c r="G159" s="176"/>
      <c r="H159" s="176"/>
      <c r="I159" s="149"/>
      <c r="J159" s="64">
        <f>+J140</f>
        <v>0</v>
      </c>
    </row>
    <row r="160" spans="2:12" ht="18" thickBot="1">
      <c r="B160" s="22"/>
      <c r="C160" s="147"/>
      <c r="D160" s="148"/>
      <c r="E160" s="66" t="s">
        <v>47</v>
      </c>
      <c r="F160" s="67">
        <f>+F157</f>
        <v>0</v>
      </c>
      <c r="G160" s="176"/>
      <c r="H160" s="176"/>
      <c r="I160" s="149"/>
      <c r="J160" s="67">
        <f>+J157</f>
        <v>0</v>
      </c>
      <c r="L160" s="123"/>
    </row>
    <row r="161" spans="2:13" ht="16.2" thickBot="1">
      <c r="B161" s="19"/>
      <c r="C161" s="150"/>
      <c r="D161" s="151"/>
      <c r="E161" s="152" t="s">
        <v>48</v>
      </c>
      <c r="F161" s="68">
        <f>+F160-F159</f>
        <v>0</v>
      </c>
      <c r="G161" s="177"/>
      <c r="H161" s="177"/>
      <c r="I161" s="149"/>
      <c r="J161" s="68">
        <f>+J160-J159</f>
        <v>0</v>
      </c>
    </row>
    <row r="162" spans="2:13" ht="16.2" thickBot="1">
      <c r="B162" s="20"/>
      <c r="C162" s="70"/>
      <c r="D162" s="70"/>
      <c r="E162" s="70"/>
      <c r="F162" s="110"/>
      <c r="G162" s="110"/>
      <c r="H162" s="110"/>
      <c r="I162" s="69"/>
      <c r="J162" s="111"/>
    </row>
    <row r="163" spans="2:13" ht="31.8" thickBot="1">
      <c r="B163" s="21"/>
      <c r="C163" s="153" t="s">
        <v>17</v>
      </c>
      <c r="D163" s="154"/>
      <c r="E163" s="155"/>
      <c r="F163" s="156" t="s">
        <v>18</v>
      </c>
      <c r="G163" s="167"/>
      <c r="H163" s="167"/>
      <c r="I163" s="61"/>
      <c r="J163" s="47" t="s">
        <v>8</v>
      </c>
    </row>
    <row r="164" spans="2:13" ht="18.600000000000001" thickBot="1">
      <c r="B164" s="22"/>
      <c r="C164" s="157"/>
      <c r="D164" s="158"/>
      <c r="E164" s="158" t="s">
        <v>49</v>
      </c>
      <c r="F164" s="60">
        <f>F140</f>
        <v>0</v>
      </c>
      <c r="G164" s="178"/>
      <c r="H164" s="178"/>
      <c r="I164" s="61"/>
      <c r="J164" s="60">
        <f>J140</f>
        <v>0</v>
      </c>
      <c r="M164" s="123"/>
    </row>
    <row r="165" spans="2:13" ht="18.600000000000001" thickBot="1">
      <c r="B165" s="22"/>
      <c r="C165" s="159"/>
      <c r="D165" s="160"/>
      <c r="E165" s="161"/>
      <c r="F165" s="162" t="s">
        <v>52</v>
      </c>
      <c r="G165" s="179"/>
      <c r="H165" s="179"/>
      <c r="I165" s="61"/>
      <c r="J165" s="165" t="str">
        <f>IF(J140=0," ",J164-F164)</f>
        <v xml:space="preserve"> </v>
      </c>
      <c r="K165" s="163"/>
    </row>
    <row r="166" spans="2:13">
      <c r="K166" s="163"/>
    </row>
    <row r="168" spans="2:13" ht="15.6">
      <c r="B168" s="23"/>
      <c r="C168" s="213" t="s">
        <v>27</v>
      </c>
      <c r="D168" s="214"/>
      <c r="E168" s="214"/>
      <c r="F168" s="214"/>
      <c r="G168" s="214"/>
      <c r="H168" s="214"/>
      <c r="I168" s="214"/>
      <c r="J168" s="215"/>
    </row>
    <row r="169" spans="2:13">
      <c r="B169" s="24"/>
      <c r="C169" s="216"/>
      <c r="D169" s="217"/>
      <c r="E169" s="217"/>
      <c r="F169" s="217"/>
      <c r="G169" s="217"/>
      <c r="H169" s="217"/>
      <c r="I169" s="217"/>
      <c r="J169" s="218"/>
    </row>
    <row r="170" spans="2:13">
      <c r="B170" s="5"/>
      <c r="C170" s="124" t="s">
        <v>28</v>
      </c>
      <c r="D170" s="125"/>
      <c r="E170" s="58"/>
      <c r="F170" s="59"/>
      <c r="G170" s="59"/>
      <c r="H170" s="59"/>
      <c r="I170" s="59"/>
      <c r="J170" s="126"/>
    </row>
    <row r="171" spans="2:13">
      <c r="B171" s="5"/>
      <c r="C171" s="127" t="s">
        <v>25</v>
      </c>
      <c r="D171" s="128"/>
      <c r="E171" s="129"/>
      <c r="F171" s="130"/>
      <c r="G171" s="130"/>
      <c r="H171" s="130"/>
      <c r="I171" s="131"/>
      <c r="J171" s="132"/>
    </row>
    <row r="172" spans="2:13">
      <c r="B172" s="5"/>
      <c r="C172" s="127" t="s">
        <v>19</v>
      </c>
      <c r="D172" s="128"/>
      <c r="E172" s="129"/>
      <c r="F172" s="130"/>
      <c r="G172" s="130"/>
      <c r="H172" s="130"/>
      <c r="I172" s="131"/>
      <c r="J172" s="132"/>
    </row>
    <row r="173" spans="2:13">
      <c r="C173" s="133" t="s">
        <v>20</v>
      </c>
      <c r="D173" s="134"/>
      <c r="E173" s="135"/>
      <c r="F173" s="136"/>
      <c r="G173" s="136"/>
      <c r="H173" s="136"/>
      <c r="I173" s="137"/>
      <c r="J173" s="138"/>
    </row>
    <row r="174" spans="2:13">
      <c r="C174" s="93"/>
      <c r="D174" s="93"/>
      <c r="E174" s="93"/>
      <c r="F174" s="93"/>
      <c r="G174" s="93"/>
      <c r="H174" s="93"/>
      <c r="I174" s="93"/>
      <c r="J174" s="93"/>
    </row>
  </sheetData>
  <sheetProtection algorithmName="SHA-512" hashValue="VH5tuU8fM6TO+VoMISNkJEHEL0PFMs1ERs0jxoVwcTmpOGVpENcV5Eb3gZaRpMA2mLjyRtK/9+h/NXtqNM7uEw==" saltValue="dQGzcq+B/3LFn1LFBGl3og==" spinCount="100000" sheet="1" objects="1" scenarios="1" insertRows="0"/>
  <mergeCells count="127">
    <mergeCell ref="C130:D130"/>
    <mergeCell ref="C43:J43"/>
    <mergeCell ref="C73:J73"/>
    <mergeCell ref="C155:E155"/>
    <mergeCell ref="C156:E156"/>
    <mergeCell ref="C168:J169"/>
    <mergeCell ref="B1:J1"/>
    <mergeCell ref="B2:J2"/>
    <mergeCell ref="C149:E149"/>
    <mergeCell ref="C150:E150"/>
    <mergeCell ref="C151:E151"/>
    <mergeCell ref="C152:E152"/>
    <mergeCell ref="C153:E153"/>
    <mergeCell ref="C154:E154"/>
    <mergeCell ref="C143:E143"/>
    <mergeCell ref="C144:E144"/>
    <mergeCell ref="C145:E145"/>
    <mergeCell ref="C146:E146"/>
    <mergeCell ref="C147:E147"/>
    <mergeCell ref="C148:E148"/>
    <mergeCell ref="C137:E137"/>
    <mergeCell ref="C123:D123"/>
    <mergeCell ref="C124:D124"/>
    <mergeCell ref="F7:H7"/>
    <mergeCell ref="C111:D111"/>
    <mergeCell ref="C112:D112"/>
    <mergeCell ref="C113:D113"/>
    <mergeCell ref="C114:D114"/>
    <mergeCell ref="C115:D115"/>
    <mergeCell ref="C116:D116"/>
    <mergeCell ref="C127:D127"/>
    <mergeCell ref="C128:D128"/>
    <mergeCell ref="C129:D129"/>
    <mergeCell ref="C125:D125"/>
    <mergeCell ref="C126:D126"/>
    <mergeCell ref="C117:D117"/>
    <mergeCell ref="C118:D118"/>
    <mergeCell ref="C119:D119"/>
    <mergeCell ref="C120:D120"/>
    <mergeCell ref="C121:D121"/>
    <mergeCell ref="C122:D122"/>
    <mergeCell ref="C105:D105"/>
    <mergeCell ref="C106:D106"/>
    <mergeCell ref="C107:D107"/>
    <mergeCell ref="C108:D108"/>
    <mergeCell ref="C109:D109"/>
    <mergeCell ref="C110:D110"/>
    <mergeCell ref="C99:D99"/>
    <mergeCell ref="C100:D100"/>
    <mergeCell ref="C103:E103"/>
    <mergeCell ref="C93:D93"/>
    <mergeCell ref="C94:D94"/>
    <mergeCell ref="C95:D95"/>
    <mergeCell ref="C96:D96"/>
    <mergeCell ref="C97:D97"/>
    <mergeCell ref="C98:D98"/>
    <mergeCell ref="C87:D87"/>
    <mergeCell ref="C88:D88"/>
    <mergeCell ref="C89:D89"/>
    <mergeCell ref="C90:D90"/>
    <mergeCell ref="C91:D91"/>
    <mergeCell ref="C92:D92"/>
    <mergeCell ref="C84:D84"/>
    <mergeCell ref="C85:D85"/>
    <mergeCell ref="C86:D86"/>
    <mergeCell ref="C75:D75"/>
    <mergeCell ref="C76:D76"/>
    <mergeCell ref="C77:D77"/>
    <mergeCell ref="C78:D78"/>
    <mergeCell ref="C79:D79"/>
    <mergeCell ref="C80:D80"/>
    <mergeCell ref="C57:D57"/>
    <mergeCell ref="C58:D58"/>
    <mergeCell ref="C59:D59"/>
    <mergeCell ref="C60:D60"/>
    <mergeCell ref="C81:D81"/>
    <mergeCell ref="C82:D82"/>
    <mergeCell ref="C83:D83"/>
    <mergeCell ref="C69:D69"/>
    <mergeCell ref="C64:D64"/>
    <mergeCell ref="C65:D65"/>
    <mergeCell ref="C66:D66"/>
    <mergeCell ref="C67:D67"/>
    <mergeCell ref="C68:D68"/>
    <mergeCell ref="C49:D49"/>
    <mergeCell ref="C50:D50"/>
    <mergeCell ref="C35:E35"/>
    <mergeCell ref="C36:E36"/>
    <mergeCell ref="C37:E37"/>
    <mergeCell ref="C38:E38"/>
    <mergeCell ref="C39:E39"/>
    <mergeCell ref="C55:D55"/>
    <mergeCell ref="C56:D56"/>
    <mergeCell ref="C26:E26"/>
    <mergeCell ref="D4:J4"/>
    <mergeCell ref="D5:J5"/>
    <mergeCell ref="C15:E15"/>
    <mergeCell ref="C16:E16"/>
    <mergeCell ref="C45:D45"/>
    <mergeCell ref="C46:D46"/>
    <mergeCell ref="C47:D47"/>
    <mergeCell ref="C48:D48"/>
    <mergeCell ref="F8:H8"/>
    <mergeCell ref="C142:E142"/>
    <mergeCell ref="C23:E23"/>
    <mergeCell ref="C24:E24"/>
    <mergeCell ref="C25:E25"/>
    <mergeCell ref="C17:E17"/>
    <mergeCell ref="C18:E18"/>
    <mergeCell ref="C19:E19"/>
    <mergeCell ref="C20:E20"/>
    <mergeCell ref="C21:E21"/>
    <mergeCell ref="C22:E22"/>
    <mergeCell ref="C29:E29"/>
    <mergeCell ref="C30:E30"/>
    <mergeCell ref="C31:E31"/>
    <mergeCell ref="C32:E32"/>
    <mergeCell ref="C33:E33"/>
    <mergeCell ref="C34:E34"/>
    <mergeCell ref="C27:E27"/>
    <mergeCell ref="C28:E28"/>
    <mergeCell ref="C51:D51"/>
    <mergeCell ref="C52:D52"/>
    <mergeCell ref="C53:D53"/>
    <mergeCell ref="C61:D61"/>
    <mergeCell ref="C62:D62"/>
    <mergeCell ref="C63:D63"/>
  </mergeCells>
  <conditionalFormatting sqref="F138:H138">
    <cfRule type="expression" dxfId="5" priority="3">
      <formula>IF($F$138&gt;($F$133*0.1),"SUPERIOR AL 10%")</formula>
    </cfRule>
    <cfRule type="cellIs" dxfId="4" priority="8" operator="greaterThan">
      <formula>$F$133*10%</formula>
    </cfRule>
  </conditionalFormatting>
  <conditionalFormatting sqref="J138">
    <cfRule type="cellIs" dxfId="3" priority="7" operator="greaterThan">
      <formula>$J$133*10%</formula>
    </cfRule>
  </conditionalFormatting>
  <conditionalFormatting sqref="F156:H156">
    <cfRule type="cellIs" dxfId="2" priority="2" operator="greaterThan">
      <formula>$F$140*0.6</formula>
    </cfRule>
    <cfRule type="cellIs" dxfId="1" priority="4" operator="greaterThan">
      <formula>$F$140*60%</formula>
    </cfRule>
  </conditionalFormatting>
  <conditionalFormatting sqref="J16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Pardellans Selvas, Maria Salut</dc:creator>
  <cp:lastModifiedBy>Calavera Roca, Silvia</cp:lastModifiedBy>
  <dcterms:created xsi:type="dcterms:W3CDTF">2025-02-12T12:35:16Z</dcterms:created>
  <dcterms:modified xsi:type="dcterms:W3CDTF">2025-12-17T12:04:50Z</dcterms:modified>
</cp:coreProperties>
</file>