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46330770F\Desktop\publ\aavv\"/>
    </mc:Choice>
  </mc:AlternateContent>
  <bookViews>
    <workbookView xWindow="0" yWindow="0" windowWidth="12936" windowHeight="3504"/>
  </bookViews>
  <sheets>
    <sheet name="PROGRAMACIÓ" sheetId="1" r:id="rId1"/>
    <sheet name="INSTRUCCION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5" i="1" l="1"/>
  <c r="I26" i="1" l="1"/>
  <c r="E26" i="1"/>
  <c r="I41" i="1"/>
  <c r="E41" i="1"/>
  <c r="I56" i="1"/>
  <c r="E56" i="1"/>
  <c r="E71" i="1"/>
  <c r="I71" i="1"/>
  <c r="I86" i="1"/>
  <c r="E86" i="1"/>
  <c r="E101" i="1"/>
  <c r="I101" i="1"/>
  <c r="I104" i="1" s="1"/>
  <c r="I111" i="1"/>
  <c r="E111" i="1"/>
  <c r="E104" i="1" l="1"/>
  <c r="E114" i="1" s="1"/>
  <c r="D142" i="1"/>
  <c r="E115" i="1"/>
  <c r="I114" i="1"/>
  <c r="E120" i="1"/>
  <c r="E132" i="1" s="1"/>
  <c r="I120" i="1" l="1"/>
  <c r="I132" i="1" s="1"/>
  <c r="E139" i="1"/>
  <c r="I137" i="1" l="1"/>
  <c r="I136" i="1"/>
  <c r="I138" i="1" s="1"/>
  <c r="E137" i="1"/>
  <c r="E136" i="1"/>
  <c r="E138" i="1" l="1"/>
  <c r="E133" i="1"/>
  <c r="I133" i="1"/>
</calcChain>
</file>

<file path=xl/comments1.xml><?xml version="1.0" encoding="utf-8"?>
<comments xmlns="http://schemas.openxmlformats.org/spreadsheetml/2006/main">
  <authors>
    <author>Lopez Yanguas, Jordi</author>
  </authors>
  <commentList>
    <comment ref="G11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S’entén per persona/entitat vinculada aquella en què concorre alguna de les circumstàncies següents:        
a) Persones físiques unides per relació conjugal o persones lligades amb una relació d’afectivitat anàloga, parentiu de consanguinitat fins al quart grau o d’afinitat fins al segon.  
b) Les persones físiques i jurídiques que tinguin una relació laboral retribuïda mitjançant pagaments periòdics. 
c) Ser membres associats de la beneficiària si aquesta és una persona jurídica, o membres o partícips de la beneficiària si aquesta és una agrupació de persones físiques o jurídiques sense personalitat jurídica (veure art. 11.2 i 3 Llei general de subvencions).  
d) Una societat i els seus socis majoritaris o els seus consellers o administradors, així com els cònjuges o les persones lligades amb una relació d’afectivitat anàloga i familiars fins al quart grau de consanguinitat o d’afinitat fins al segon.    
e) Les societats que, d’acord amb l’article 4 de la Llei 24/1988, de 28 de juliol, reguladora del mercat de valors, compleixin les circumstàncies requerides per formar part del mateix grup. 
f) Les persones jurídiques o agrupacions sense personalitat i els seus representants legals, patrons o els qui n’exerceixin l’administració, així com els cònjuges o les persones lligades amb una relació d’afectivitat anàloga i familiars fins al quart grau de consanguinitat o d’afinitat fins al segon. 
g) Les persones jurídiques o agrupacions sense personalitat i les persones físiques, jurídiques o agrupacions sense personalitat que d’acord amb normes legals, estatutàries o acords contractuals tinguin dret a participar en més d’un 50 per cent en el benefici de les primeres. </t>
        </r>
      </text>
    </comment>
  </commentList>
</comments>
</file>

<file path=xl/sharedStrings.xml><?xml version="1.0" encoding="utf-8"?>
<sst xmlns="http://schemas.openxmlformats.org/spreadsheetml/2006/main" count="65" uniqueCount="49">
  <si>
    <t>NOM DEL SOL·LICITANT</t>
  </si>
  <si>
    <t>(escriviu aquí el vostre nom)</t>
  </si>
  <si>
    <t>NOM DE LA GALERIA</t>
  </si>
  <si>
    <t>(escriviu aquí el nom de la galeria)</t>
  </si>
  <si>
    <t>FITXA ECONOMICOFINANCERA</t>
  </si>
  <si>
    <t>EMPLENAR A LA SOL·LICITUD</t>
  </si>
  <si>
    <t>EMPLENAR A LA JUSTIFICACIÓ</t>
  </si>
  <si>
    <t>Proveïdor</t>
  </si>
  <si>
    <t xml:space="preserve">TOTAL DESPESES DIRECTES SUBVENCIONABLES         </t>
  </si>
  <si>
    <t xml:space="preserve">TOTAL PRESSUPOST SUBVENCIONABLE         </t>
  </si>
  <si>
    <t>INGRESSOS</t>
  </si>
  <si>
    <t>Recursos propis</t>
  </si>
  <si>
    <t>Altres ingressos</t>
  </si>
  <si>
    <t xml:space="preserve">TOTAL INGRESSOS         </t>
  </si>
  <si>
    <t>Instruccions per emplenar la fitxa economicofinancera</t>
  </si>
  <si>
    <t>● La fitxa economicofinancera s'ha de presentar tant en el moment de sol·licitar la subvenció com en el moment de presentar la documentació justificativa.</t>
  </si>
  <si>
    <r>
      <t xml:space="preserve">● En el moment de </t>
    </r>
    <r>
      <rPr>
        <b/>
        <sz val="10"/>
        <rFont val="Arial"/>
        <family val="2"/>
      </rPr>
      <t>sol·licitar la subvenció</t>
    </r>
    <r>
      <rPr>
        <sz val="10"/>
        <rFont val="Arial"/>
        <family val="2"/>
      </rPr>
      <t>, pel que fa a la fitxa economicofinancera, només s'ha d'emplenar la columna de pressupost previst.</t>
    </r>
  </si>
  <si>
    <r>
      <t xml:space="preserve">● En el  moment de  </t>
    </r>
    <r>
      <rPr>
        <b/>
        <sz val="10"/>
        <rFont val="Arial"/>
        <family val="2"/>
      </rPr>
      <t>justificar  la subvenció</t>
    </r>
    <r>
      <rPr>
        <sz val="10"/>
        <rFont val="Arial"/>
        <family val="2"/>
      </rPr>
      <t xml:space="preserve">, s'ha de tornar a presentar la mateixa fitxa economicofinancera  tal com es va presentar  en el moment de la sol·licitud, pel que fa a la columna de pressupost previst, i s'haurà d'emplenar la </t>
    </r>
    <r>
      <rPr>
        <b/>
        <sz val="10"/>
        <rFont val="Arial"/>
        <family val="2"/>
      </rPr>
      <t>columna de cost efectiu</t>
    </r>
    <r>
      <rPr>
        <sz val="10"/>
        <rFont val="Arial"/>
        <family val="2"/>
      </rPr>
      <t>.</t>
    </r>
  </si>
  <si>
    <t>● Les instruccions següents són d'aplicació tant per emplenar la columna de pressupost previst com per emplenar la columna de cost efectiu</t>
  </si>
  <si>
    <t>PRESSUPOST PREVIST/COST EFECTIU</t>
  </si>
  <si>
    <t>● Totes les factures i comprovants de despesa han d'anar adreçades a nom de l'empresa o entitat beneficiària de la subvenció. No s'admetran com a despesa de l'activitat factures i comprovants de despesa a nom d'una altra empresa.</t>
  </si>
  <si>
    <t>● Els imports es posaran sempre sense IVA</t>
  </si>
  <si>
    <r>
      <rPr>
        <b/>
        <i/>
        <sz val="10"/>
        <color rgb="FFFF0000"/>
        <rFont val="Arial"/>
        <family val="2"/>
      </rPr>
      <t>*</t>
    </r>
    <r>
      <rPr>
        <b/>
        <i/>
        <sz val="10"/>
        <rFont val="Arial"/>
        <family val="2"/>
      </rPr>
      <t>Calcul € màxim a sol·licitar segons la base específica 4 =</t>
    </r>
  </si>
  <si>
    <r>
      <t>Si el % no supera el 20%, i l'import de l'ajut no supera el 60% de la despesa subvencionable, no hi haurà revocació.
Si el % es troba entre 20% i 50%, hi haurà una revocació parcial.
Si el % és superior al 50%, hi haurà una revocació total.</t>
    </r>
    <r>
      <rPr>
        <b/>
        <sz val="10"/>
        <color rgb="FFFF0000"/>
        <rFont val="Arial"/>
        <family val="2"/>
      </rPr>
      <t/>
    </r>
  </si>
  <si>
    <t>(imports sense IVA)</t>
  </si>
  <si>
    <t>Pressupost
inicial</t>
  </si>
  <si>
    <t>Pressupost executat</t>
  </si>
  <si>
    <t>(indicar a quina acció es refereix)</t>
  </si>
  <si>
    <t xml:space="preserve">Total   </t>
  </si>
  <si>
    <r>
      <t xml:space="preserve">Despeses indirectes i generals </t>
    </r>
    <r>
      <rPr>
        <i/>
        <sz val="10"/>
        <rFont val="Arial"/>
        <family val="2"/>
      </rPr>
      <t xml:space="preserve">
màxim 10% de la despesa directe subvencionable</t>
    </r>
  </si>
  <si>
    <t>Total</t>
  </si>
  <si>
    <t>DESPESES SUBVENCIONABLES</t>
  </si>
  <si>
    <t>TOTAL DESPESES</t>
  </si>
  <si>
    <t>TOTAL INGRESSOS</t>
  </si>
  <si>
    <t>Diferència (ha de ser 0,00)</t>
  </si>
  <si>
    <r>
      <t xml:space="preserve">● </t>
    </r>
    <r>
      <rPr>
        <u/>
        <sz val="10"/>
        <rFont val="Arial"/>
        <family val="2"/>
      </rPr>
      <t>Només s'acceptaran com a justificants les despeses relacionades amb el projecte subvencionat</t>
    </r>
    <r>
      <rPr>
        <sz val="10"/>
        <rFont val="Arial"/>
        <family val="2"/>
      </rPr>
      <t>:                                                                                  
* Les</t>
    </r>
    <r>
      <rPr>
        <u/>
        <sz val="10"/>
        <rFont val="Arial"/>
        <family val="2"/>
      </rPr>
      <t xml:space="preserve"> factures i comprovants</t>
    </r>
    <r>
      <rPr>
        <sz val="10"/>
        <rFont val="Arial"/>
        <family val="2"/>
      </rPr>
      <t xml:space="preserve"> de pagament s'han d'ajustar als requisits  legals que estableix la normativa vigent aplicable i han d'incloure, com a mínim:
     - Número i sèrie, si escau.
     - Nom i cognoms o denominació social, NIF i domicili de l'expedidor i del destinatari.
     - Descripció de l'operació i contraprestació total.
     - Base imposable. Tipus tributari i quota repercutible.
     - Lloc i data d'emissió.
</t>
    </r>
  </si>
  <si>
    <r>
      <t xml:space="preserve">● Totes les factures i comprovants de despesa han de correspondre a activitats realitzades en el següent període: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rFont val="Arial"/>
        <family val="2"/>
      </rPr>
      <t xml:space="preserve">De l'1 d'octubre de 2024 al 30 de setembre de 2025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</si>
  <si>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● Quan l’import de la despesa subvencionable superi els 40.000 euros sense incloure l’IVA, en cas d’obres, o 15.000 euros sense incloure l’IVA, en cas de subministrament o prestació de serveis, s’ha de sol·licitar com a mínim tres ofertes de diferents proveïdors, amb caràcter previ a la contracció del compromís per a l’obra, la prestació del servei o el lliurament del bé, tret que per les seves característiques especials no existeixi en el mercat suficient nombre d’entitats que els realitzin, prestin o subministrin o tret que la despesa s’hagués realitzat amb anterioritat a la concessió de la subvenció.
L’elecció entre les ofertes presentades, que s’han d’aportar en la justificació, s’ha de dur a terme d’acord amb els criteris d’eficiència i economia, i s’ha de justificar expressament en una memòria l’elecció quan no recaigui en la proposta econòmica més avantatjosa. 
</t>
  </si>
  <si>
    <r>
      <t>●</t>
    </r>
    <r>
      <rPr>
        <b/>
        <sz val="10"/>
        <rFont val="Arial"/>
        <family val="2"/>
      </rPr>
      <t xml:space="preserve"> DESPESES INDIRECTES O GENERALS</t>
    </r>
    <r>
      <rPr>
        <sz val="10"/>
        <rFont val="Arial"/>
        <family val="2"/>
      </rPr>
      <t>. Es consideren despeses indirectes o generals les despeses comunes a diferents serveis o activitats que realitza el beneficiari, no únicament per a l'activitat o activitats objecte de la subvenció. Es poden imputar en un percentatge màxim del 10% de despesa subvencionable, i no cal aportar justificants de despesa.</t>
    </r>
  </si>
  <si>
    <r>
      <rPr>
        <b/>
        <sz val="10"/>
        <rFont val="Arial"/>
        <family val="2"/>
      </rPr>
      <t>Subvenció sol·licitada a l'ICEC</t>
    </r>
    <r>
      <rPr>
        <sz val="10"/>
        <rFont val="Arial"/>
        <family val="2"/>
      </rPr>
      <t xml:space="preserve">
(70% del pressupost de l'activitat amb import màxim 20.000 €)</t>
    </r>
  </si>
  <si>
    <t>Diferència entre sol·licitud i justificació</t>
  </si>
  <si>
    <t>Despeses de producció de l'exposició 1</t>
  </si>
  <si>
    <t>Despeses de producció de l'exposició 2</t>
  </si>
  <si>
    <t>Despeses de producció de l'exposició 3</t>
  </si>
  <si>
    <t>Despeses de producció de l'exposició 4</t>
  </si>
  <si>
    <t>Despeses de producció de l'exposició 5</t>
  </si>
  <si>
    <t>Despeses de producció de l'exposició 6</t>
  </si>
  <si>
    <t>ICEC - SUBVENCIONS A GALERIES D'ART PER A LA PROGRAMACIÓ D'EXPOSICIONS A CATALUNYA 
MODALITAT B
2026</t>
  </si>
  <si>
    <t>Marqueu (X) si es tracta d'una despesa d'una persona o entitat que estigui vinculada amb la persona sol·licitant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</si>
</sst>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b/>
      <sz val="11"/>
      <name val="Helvetica*"/>
    </font>
    <font>
      <b/>
      <sz val="10"/>
      <color rgb="FFFF0000"/>
      <name val="Arial"/>
      <family val="2"/>
    </font>
    <font>
      <b/>
      <i/>
      <sz val="10"/>
      <color rgb="FFFF0000"/>
      <name val="Arial"/>
      <family val="2"/>
    </font>
    <font>
      <i/>
      <u/>
      <sz val="10"/>
      <name val="Arial"/>
      <family val="2"/>
    </font>
    <font>
      <sz val="10"/>
      <color rgb="FFFF0000"/>
      <name val="Arial"/>
      <family val="2"/>
    </font>
    <font>
      <i/>
      <sz val="8"/>
      <color rgb="FFFF000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i/>
      <sz val="8"/>
      <name val="Arial"/>
      <family val="2"/>
    </font>
    <font>
      <sz val="10"/>
      <color rgb="FF000000"/>
      <name val="Arial"/>
      <family val="2"/>
    </font>
    <font>
      <sz val="9"/>
      <color indexed="81"/>
      <name val="Tahoma"/>
      <family val="2"/>
    </font>
    <font>
      <sz val="8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01">
    <xf numFmtId="0" fontId="0" fillId="0" borderId="0" xfId="0"/>
    <xf numFmtId="0" fontId="1" fillId="0" borderId="0" xfId="0" applyFont="1" applyFill="1" applyBorder="1" applyAlignment="1" applyProtection="1">
      <alignment horizontal="center" vertical="center" wrapText="1"/>
    </xf>
    <xf numFmtId="0" fontId="0" fillId="0" borderId="0" xfId="0" applyBorder="1"/>
    <xf numFmtId="0" fontId="7" fillId="0" borderId="0" xfId="0" applyFont="1" applyBorder="1" applyAlignment="1" applyProtection="1">
      <alignment vertical="center"/>
    </xf>
    <xf numFmtId="0" fontId="0" fillId="0" borderId="0" xfId="0" applyBorder="1" applyAlignment="1">
      <alignment horizontal="justify"/>
    </xf>
    <xf numFmtId="0" fontId="7" fillId="0" borderId="0" xfId="0" applyFont="1" applyBorder="1" applyAlignment="1">
      <alignment horizontal="justify"/>
    </xf>
    <xf numFmtId="0" fontId="5" fillId="0" borderId="0" xfId="0" applyFont="1" applyBorder="1" applyAlignment="1">
      <alignment horizontal="justify"/>
    </xf>
    <xf numFmtId="0" fontId="7" fillId="0" borderId="0" xfId="0" applyFont="1" applyFill="1" applyBorder="1" applyAlignment="1">
      <alignment horizontal="justify"/>
    </xf>
    <xf numFmtId="0" fontId="2" fillId="0" borderId="0" xfId="0" applyFont="1" applyBorder="1" applyAlignment="1">
      <alignment horizontal="justify"/>
    </xf>
    <xf numFmtId="0" fontId="2" fillId="0" borderId="0" xfId="0" applyNumberFormat="1" applyFont="1" applyBorder="1" applyAlignment="1">
      <alignment horizontal="justify" vertical="top" wrapText="1"/>
    </xf>
    <xf numFmtId="0" fontId="2" fillId="0" borderId="0" xfId="0" applyNumberFormat="1" applyFont="1" applyBorder="1" applyAlignment="1">
      <alignment vertical="top"/>
    </xf>
    <xf numFmtId="0" fontId="7" fillId="0" borderId="0" xfId="0" applyNumberFormat="1" applyFont="1" applyBorder="1" applyAlignment="1">
      <alignment horizontal="justify" vertical="top" wrapText="1"/>
    </xf>
    <xf numFmtId="0" fontId="7" fillId="0" borderId="0" xfId="0" applyNumberFormat="1" applyFont="1" applyBorder="1" applyAlignment="1">
      <alignment vertical="top" wrapText="1"/>
    </xf>
    <xf numFmtId="0" fontId="7" fillId="0" borderId="0" xfId="0" applyNumberFormat="1" applyFont="1" applyBorder="1" applyAlignment="1">
      <alignment vertical="top"/>
    </xf>
    <xf numFmtId="0" fontId="7" fillId="0" borderId="0" xfId="0" applyNumberFormat="1" applyFont="1" applyBorder="1" applyAlignment="1">
      <alignment horizontal="justify" vertical="top"/>
    </xf>
    <xf numFmtId="0" fontId="2" fillId="8" borderId="13" xfId="0" applyFont="1" applyFill="1" applyBorder="1" applyAlignment="1">
      <alignment horizontal="justify"/>
    </xf>
    <xf numFmtId="0" fontId="7" fillId="0" borderId="13" xfId="0" applyFont="1" applyBorder="1" applyAlignment="1">
      <alignment horizontal="justify" vertical="top" wrapText="1"/>
    </xf>
    <xf numFmtId="0" fontId="7" fillId="0" borderId="0" xfId="0" applyFont="1" applyBorder="1" applyAlignment="1">
      <alignment vertical="top"/>
    </xf>
    <xf numFmtId="0" fontId="7" fillId="0" borderId="0" xfId="0" applyFont="1" applyBorder="1" applyAlignment="1">
      <alignment horizontal="justify" vertical="top"/>
    </xf>
    <xf numFmtId="0" fontId="7" fillId="0" borderId="0" xfId="0" applyFont="1" applyBorder="1" applyAlignment="1">
      <alignment horizontal="left" vertical="justify"/>
    </xf>
    <xf numFmtId="0" fontId="7" fillId="0" borderId="0" xfId="0" applyFont="1" applyBorder="1" applyAlignment="1">
      <alignment vertical="justify"/>
    </xf>
    <xf numFmtId="0" fontId="7" fillId="0" borderId="0" xfId="0" applyNumberFormat="1" applyFont="1" applyBorder="1" applyAlignment="1">
      <alignment horizontal="justify" wrapText="1"/>
    </xf>
    <xf numFmtId="0" fontId="7" fillId="0" borderId="0" xfId="0" applyNumberFormat="1" applyFont="1" applyBorder="1" applyAlignment="1">
      <alignment wrapText="1"/>
    </xf>
    <xf numFmtId="0" fontId="0" fillId="0" borderId="0" xfId="0" applyBorder="1" applyAlignment="1"/>
    <xf numFmtId="4" fontId="0" fillId="0" borderId="0" xfId="0" applyNumberFormat="1" applyBorder="1" applyAlignment="1"/>
    <xf numFmtId="4" fontId="7" fillId="0" borderId="0" xfId="0" applyNumberFormat="1" applyFont="1" applyBorder="1" applyAlignment="1">
      <alignment horizontal="justify"/>
    </xf>
    <xf numFmtId="0" fontId="10" fillId="0" borderId="0" xfId="0" applyFont="1" applyFill="1" applyBorder="1" applyAlignment="1"/>
    <xf numFmtId="0" fontId="0" fillId="0" borderId="0" xfId="0" applyFill="1" applyBorder="1" applyAlignment="1"/>
    <xf numFmtId="4" fontId="7" fillId="0" borderId="0" xfId="0" applyNumberFormat="1" applyFont="1" applyFill="1" applyBorder="1" applyAlignment="1"/>
    <xf numFmtId="4" fontId="0" fillId="0" borderId="0" xfId="0" applyNumberFormat="1" applyFill="1" applyBorder="1" applyAlignment="1"/>
    <xf numFmtId="0" fontId="0" fillId="0" borderId="0" xfId="0" applyAlignment="1" applyProtection="1">
      <alignment vertical="center"/>
    </xf>
    <xf numFmtId="0" fontId="0" fillId="0" borderId="0" xfId="0" applyAlignment="1">
      <alignment vertical="center"/>
    </xf>
    <xf numFmtId="0" fontId="7" fillId="0" borderId="0" xfId="0" applyFont="1" applyBorder="1" applyAlignment="1" applyProtection="1">
      <alignment vertical="center"/>
      <protection locked="0"/>
    </xf>
    <xf numFmtId="4" fontId="7" fillId="0" borderId="0" xfId="0" applyNumberFormat="1" applyFont="1" applyBorder="1" applyAlignment="1" applyProtection="1">
      <alignment vertical="center"/>
      <protection locked="0"/>
    </xf>
    <xf numFmtId="0" fontId="7" fillId="0" borderId="21" xfId="0" applyFont="1" applyBorder="1" applyAlignment="1" applyProtection="1">
      <alignment vertical="center"/>
      <protection locked="0"/>
    </xf>
    <xf numFmtId="0" fontId="7" fillId="0" borderId="15" xfId="0" applyFont="1" applyBorder="1" applyAlignment="1" applyProtection="1">
      <alignment vertical="center"/>
      <protection locked="0"/>
    </xf>
    <xf numFmtId="4" fontId="7" fillId="0" borderId="15" xfId="0" applyNumberFormat="1" applyFont="1" applyBorder="1" applyAlignment="1" applyProtection="1">
      <alignment vertical="center"/>
      <protection locked="0"/>
    </xf>
    <xf numFmtId="0" fontId="7" fillId="0" borderId="22" xfId="0" applyFont="1" applyBorder="1" applyAlignment="1" applyProtection="1">
      <alignment vertical="center"/>
      <protection locked="0"/>
    </xf>
    <xf numFmtId="0" fontId="14" fillId="4" borderId="0" xfId="0" quotePrefix="1" applyFont="1" applyFill="1" applyBorder="1" applyAlignment="1" applyProtection="1">
      <alignment horizontal="right" vertical="center"/>
    </xf>
    <xf numFmtId="0" fontId="0" fillId="0" borderId="0" xfId="0" applyFill="1" applyAlignment="1">
      <alignment vertical="center"/>
    </xf>
    <xf numFmtId="0" fontId="2" fillId="2" borderId="6" xfId="0" applyFont="1" applyFill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justify" vertical="center" wrapText="1"/>
    </xf>
    <xf numFmtId="4" fontId="7" fillId="0" borderId="6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 applyProtection="1">
      <alignment horizontal="right" vertical="center"/>
    </xf>
    <xf numFmtId="0" fontId="2" fillId="0" borderId="6" xfId="0" applyFont="1" applyBorder="1" applyAlignment="1" applyProtection="1">
      <alignment horizontal="right" vertical="center"/>
    </xf>
    <xf numFmtId="4" fontId="2" fillId="2" borderId="12" xfId="0" applyNumberFormat="1" applyFont="1" applyFill="1" applyBorder="1" applyAlignment="1" applyProtection="1">
      <alignment horizontal="center" vertical="center"/>
    </xf>
    <xf numFmtId="4" fontId="2" fillId="5" borderId="0" xfId="0" applyNumberFormat="1" applyFont="1" applyFill="1" applyBorder="1" applyAlignment="1" applyProtection="1">
      <alignment vertical="center"/>
    </xf>
    <xf numFmtId="4" fontId="2" fillId="2" borderId="13" xfId="0" applyNumberFormat="1" applyFont="1" applyFill="1" applyBorder="1" applyAlignment="1" applyProtection="1">
      <alignment horizontal="center" vertical="center"/>
    </xf>
    <xf numFmtId="4" fontId="2" fillId="0" borderId="4" xfId="0" applyNumberFormat="1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right" vertical="center"/>
    </xf>
    <xf numFmtId="4" fontId="2" fillId="0" borderId="0" xfId="0" applyNumberFormat="1" applyFont="1" applyFill="1" applyBorder="1" applyAlignment="1" applyProtection="1">
      <alignment horizontal="center" vertical="center"/>
    </xf>
    <xf numFmtId="4" fontId="2" fillId="0" borderId="0" xfId="0" applyNumberFormat="1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4" fontId="7" fillId="0" borderId="11" xfId="0" applyNumberFormat="1" applyFont="1" applyBorder="1" applyAlignment="1" applyProtection="1">
      <alignment vertical="center"/>
      <protection locked="0"/>
    </xf>
    <xf numFmtId="4" fontId="7" fillId="0" borderId="0" xfId="0" applyNumberFormat="1" applyFont="1" applyFill="1" applyBorder="1" applyAlignment="1" applyProtection="1">
      <alignment horizontal="right" vertical="center"/>
    </xf>
    <xf numFmtId="4" fontId="7" fillId="0" borderId="0" xfId="0" applyNumberFormat="1" applyFont="1" applyFill="1" applyBorder="1" applyAlignment="1" applyProtection="1">
      <alignment horizontal="right" vertical="center"/>
      <protection locked="0"/>
    </xf>
    <xf numFmtId="4" fontId="2" fillId="0" borderId="2" xfId="0" applyNumberFormat="1" applyFont="1" applyFill="1" applyBorder="1" applyAlignment="1" applyProtection="1">
      <alignment horizontal="center" vertical="center"/>
    </xf>
    <xf numFmtId="4" fontId="2" fillId="0" borderId="15" xfId="0" applyNumberFormat="1" applyFont="1" applyFill="1" applyBorder="1" applyAlignment="1" applyProtection="1">
      <alignment horizontal="center" vertical="center"/>
    </xf>
    <xf numFmtId="2" fontId="7" fillId="0" borderId="0" xfId="0" applyNumberFormat="1" applyFont="1" applyFill="1" applyBorder="1" applyAlignment="1" applyProtection="1">
      <alignment vertical="center"/>
      <protection locked="0"/>
    </xf>
    <xf numFmtId="4" fontId="7" fillId="0" borderId="7" xfId="0" applyNumberFormat="1" applyFont="1" applyBorder="1" applyAlignment="1" applyProtection="1">
      <alignment horizontal="right" vertical="center"/>
      <protection locked="0"/>
    </xf>
    <xf numFmtId="4" fontId="2" fillId="6" borderId="13" xfId="0" applyNumberFormat="1" applyFont="1" applyFill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right" vertical="center"/>
    </xf>
    <xf numFmtId="0" fontId="2" fillId="4" borderId="2" xfId="0" applyFont="1" applyFill="1" applyBorder="1" applyAlignment="1" applyProtection="1">
      <alignment horizontal="right" vertical="center"/>
    </xf>
    <xf numFmtId="4" fontId="2" fillId="4" borderId="19" xfId="0" applyNumberFormat="1" applyFont="1" applyFill="1" applyBorder="1" applyAlignment="1" applyProtection="1">
      <alignment horizontal="center" vertical="center"/>
    </xf>
    <xf numFmtId="0" fontId="7" fillId="4" borderId="2" xfId="0" applyFont="1" applyFill="1" applyBorder="1" applyAlignment="1" applyProtection="1">
      <alignment vertical="center"/>
    </xf>
    <xf numFmtId="4" fontId="2" fillId="4" borderId="3" xfId="0" applyNumberFormat="1" applyFont="1" applyFill="1" applyBorder="1" applyAlignment="1" applyProtection="1">
      <alignment horizontal="center" vertical="center"/>
    </xf>
    <xf numFmtId="0" fontId="2" fillId="4" borderId="20" xfId="0" applyFont="1" applyFill="1" applyBorder="1" applyAlignment="1" applyProtection="1">
      <alignment horizontal="right" vertical="center"/>
    </xf>
    <xf numFmtId="0" fontId="2" fillId="4" borderId="4" xfId="0" applyFont="1" applyFill="1" applyBorder="1" applyAlignment="1" applyProtection="1">
      <alignment horizontal="right" vertical="center"/>
    </xf>
    <xf numFmtId="0" fontId="7" fillId="4" borderId="0" xfId="0" applyFont="1" applyFill="1" applyBorder="1" applyAlignment="1" applyProtection="1">
      <alignment vertical="center"/>
    </xf>
    <xf numFmtId="4" fontId="2" fillId="4" borderId="5" xfId="0" applyNumberFormat="1" applyFont="1" applyFill="1" applyBorder="1" applyAlignment="1" applyProtection="1">
      <alignment horizontal="center" vertical="center"/>
    </xf>
    <xf numFmtId="0" fontId="2" fillId="4" borderId="21" xfId="0" applyFont="1" applyFill="1" applyBorder="1" applyAlignment="1" applyProtection="1">
      <alignment horizontal="right" vertical="center"/>
    </xf>
    <xf numFmtId="0" fontId="2" fillId="4" borderId="15" xfId="0" applyFont="1" applyFill="1" applyBorder="1" applyAlignment="1" applyProtection="1">
      <alignment horizontal="right" vertical="center"/>
    </xf>
    <xf numFmtId="0" fontId="7" fillId="4" borderId="15" xfId="0" applyFont="1" applyFill="1" applyBorder="1" applyAlignment="1" applyProtection="1">
      <alignment vertical="center"/>
    </xf>
    <xf numFmtId="4" fontId="2" fillId="4" borderId="22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4" fontId="7" fillId="0" borderId="6" xfId="0" applyNumberFormat="1" applyFont="1" applyBorder="1" applyAlignment="1" applyProtection="1">
      <alignment vertical="center"/>
      <protection locked="0"/>
    </xf>
    <xf numFmtId="0" fontId="7" fillId="4" borderId="1" xfId="0" applyFont="1" applyFill="1" applyBorder="1" applyAlignment="1" applyProtection="1">
      <alignment vertical="center"/>
    </xf>
    <xf numFmtId="4" fontId="7" fillId="4" borderId="2" xfId="0" applyNumberFormat="1" applyFont="1" applyFill="1" applyBorder="1" applyAlignment="1" applyProtection="1">
      <alignment vertical="center"/>
    </xf>
    <xf numFmtId="0" fontId="7" fillId="4" borderId="3" xfId="0" applyFont="1" applyFill="1" applyBorder="1" applyAlignment="1" applyProtection="1">
      <alignment vertical="center"/>
    </xf>
    <xf numFmtId="0" fontId="2" fillId="4" borderId="0" xfId="0" applyFont="1" applyFill="1" applyBorder="1" applyAlignment="1" applyProtection="1">
      <alignment horizontal="right" vertical="center"/>
    </xf>
    <xf numFmtId="0" fontId="7" fillId="4" borderId="21" xfId="0" applyFont="1" applyFill="1" applyBorder="1" applyAlignment="1" applyProtection="1">
      <alignment vertical="center"/>
    </xf>
    <xf numFmtId="0" fontId="7" fillId="4" borderId="22" xfId="0" applyFont="1" applyFill="1" applyBorder="1" applyAlignment="1" applyProtection="1">
      <alignment vertical="center"/>
    </xf>
    <xf numFmtId="0" fontId="7" fillId="0" borderId="2" xfId="0" applyFont="1" applyFill="1" applyBorder="1" applyAlignment="1" applyProtection="1">
      <alignment vertical="center"/>
    </xf>
    <xf numFmtId="4" fontId="7" fillId="0" borderId="2" xfId="0" applyNumberFormat="1" applyFont="1" applyFill="1" applyBorder="1" applyAlignment="1" applyProtection="1">
      <alignment vertical="center"/>
    </xf>
    <xf numFmtId="0" fontId="14" fillId="4" borderId="0" xfId="0" quotePrefix="1" applyFont="1" applyFill="1" applyBorder="1" applyAlignment="1" applyProtection="1">
      <alignment horizontal="left" vertical="center"/>
    </xf>
    <xf numFmtId="0" fontId="8" fillId="3" borderId="16" xfId="0" quotePrefix="1" applyFont="1" applyFill="1" applyBorder="1" applyAlignment="1" applyProtection="1">
      <alignment horizontal="right" vertical="center"/>
    </xf>
    <xf numFmtId="4" fontId="13" fillId="3" borderId="10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4" fontId="7" fillId="0" borderId="17" xfId="0" applyNumberFormat="1" applyFont="1" applyBorder="1" applyAlignment="1" applyProtection="1">
      <alignment vertical="center"/>
      <protection locked="0"/>
    </xf>
    <xf numFmtId="0" fontId="7" fillId="0" borderId="17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4" fontId="15" fillId="0" borderId="6" xfId="0" applyNumberFormat="1" applyFont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vertical="center"/>
    </xf>
    <xf numFmtId="0" fontId="17" fillId="0" borderId="0" xfId="0" applyFont="1" applyFill="1" applyBorder="1" applyAlignment="1" applyProtection="1">
      <alignment horizontal="justify" vertical="center" wrapText="1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horizontal="center" vertical="center"/>
    </xf>
    <xf numFmtId="4" fontId="7" fillId="0" borderId="9" xfId="0" applyNumberFormat="1" applyFont="1" applyBorder="1" applyAlignment="1" applyProtection="1">
      <alignment vertical="center"/>
      <protection locked="0"/>
    </xf>
    <xf numFmtId="4" fontId="15" fillId="0" borderId="0" xfId="0" applyNumberFormat="1" applyFont="1" applyFill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 wrapText="1"/>
      <protection locked="0"/>
    </xf>
    <xf numFmtId="4" fontId="2" fillId="2" borderId="24" xfId="0" applyNumberFormat="1" applyFont="1" applyFill="1" applyBorder="1" applyAlignment="1" applyProtection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 applyProtection="1">
      <alignment horizontal="left" vertical="center"/>
    </xf>
    <xf numFmtId="0" fontId="3" fillId="7" borderId="9" xfId="0" applyFont="1" applyFill="1" applyBorder="1" applyAlignment="1" applyProtection="1">
      <alignment vertical="center" wrapText="1"/>
      <protection locked="0"/>
    </xf>
    <xf numFmtId="0" fontId="2" fillId="2" borderId="10" xfId="0" applyFont="1" applyFill="1" applyBorder="1" applyAlignment="1">
      <alignment horizontal="center" vertical="center" wrapText="1"/>
    </xf>
    <xf numFmtId="4" fontId="7" fillId="0" borderId="9" xfId="0" applyNumberFormat="1" applyFont="1" applyBorder="1" applyAlignment="1" applyProtection="1">
      <alignment horizontal="right" vertical="center"/>
      <protection locked="0"/>
    </xf>
    <xf numFmtId="4" fontId="7" fillId="0" borderId="10" xfId="0" applyNumberFormat="1" applyFont="1" applyBorder="1" applyAlignment="1" applyProtection="1">
      <alignment horizontal="right" vertical="center"/>
      <protection locked="0"/>
    </xf>
    <xf numFmtId="0" fontId="2" fillId="4" borderId="7" xfId="0" applyFont="1" applyFill="1" applyBorder="1" applyAlignment="1" applyProtection="1">
      <alignment horizontal="left" vertical="center" wrapText="1"/>
    </xf>
    <xf numFmtId="0" fontId="2" fillId="0" borderId="23" xfId="0" applyFont="1" applyBorder="1" applyAlignment="1" applyProtection="1">
      <alignment horizontal="right" vertical="center"/>
    </xf>
    <xf numFmtId="0" fontId="7" fillId="0" borderId="16" xfId="0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horizontal="right" vertical="center"/>
      <protection locked="0"/>
    </xf>
    <xf numFmtId="0" fontId="2" fillId="2" borderId="6" xfId="0" applyFont="1" applyFill="1" applyBorder="1" applyAlignment="1" applyProtection="1">
      <alignment vertical="center"/>
    </xf>
    <xf numFmtId="0" fontId="2" fillId="2" borderId="6" xfId="0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4" fontId="7" fillId="0" borderId="0" xfId="0" applyNumberFormat="1" applyFont="1" applyFill="1" applyBorder="1" applyAlignment="1" applyProtection="1">
      <alignment vertical="center"/>
    </xf>
    <xf numFmtId="0" fontId="7" fillId="7" borderId="1" xfId="0" applyFont="1" applyFill="1" applyBorder="1" applyAlignment="1" applyProtection="1">
      <alignment vertical="center"/>
    </xf>
    <xf numFmtId="0" fontId="7" fillId="7" borderId="4" xfId="0" applyFont="1" applyFill="1" applyBorder="1" applyAlignment="1" applyProtection="1">
      <alignment vertical="center"/>
    </xf>
    <xf numFmtId="0" fontId="7" fillId="7" borderId="21" xfId="0" applyFont="1" applyFill="1" applyBorder="1" applyAlignment="1" applyProtection="1">
      <alignment vertical="center"/>
    </xf>
    <xf numFmtId="4" fontId="7" fillId="0" borderId="6" xfId="0" applyNumberFormat="1" applyFont="1" applyFill="1" applyBorder="1" applyAlignment="1" applyProtection="1">
      <alignment vertical="center"/>
    </xf>
    <xf numFmtId="4" fontId="7" fillId="0" borderId="10" xfId="0" applyNumberFormat="1" applyFont="1" applyFill="1" applyBorder="1" applyAlignment="1" applyProtection="1">
      <alignment vertical="center"/>
    </xf>
    <xf numFmtId="0" fontId="2" fillId="7" borderId="3" xfId="0" applyFont="1" applyFill="1" applyBorder="1" applyAlignment="1" applyProtection="1">
      <alignment horizontal="right" vertical="center"/>
    </xf>
    <xf numFmtId="0" fontId="2" fillId="7" borderId="5" xfId="0" applyFont="1" applyFill="1" applyBorder="1" applyAlignment="1" applyProtection="1">
      <alignment horizontal="right" vertical="center"/>
    </xf>
    <xf numFmtId="0" fontId="2" fillId="7" borderId="22" xfId="0" applyFont="1" applyFill="1" applyBorder="1" applyAlignment="1" applyProtection="1">
      <alignment horizontal="right" vertical="center"/>
    </xf>
    <xf numFmtId="0" fontId="0" fillId="0" borderId="0" xfId="0" applyFill="1" applyBorder="1" applyAlignment="1">
      <alignment vertical="center"/>
    </xf>
    <xf numFmtId="0" fontId="0" fillId="0" borderId="8" xfId="0" applyBorder="1" applyAlignment="1">
      <alignment vertical="center"/>
    </xf>
    <xf numFmtId="4" fontId="7" fillId="0" borderId="0" xfId="0" applyNumberFormat="1" applyFont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4" fontId="15" fillId="0" borderId="14" xfId="0" applyNumberFormat="1" applyFont="1" applyFill="1" applyBorder="1" applyAlignment="1" applyProtection="1">
      <alignment horizontal="center" vertical="center"/>
    </xf>
    <xf numFmtId="0" fontId="0" fillId="0" borderId="25" xfId="0" applyFill="1" applyBorder="1" applyAlignment="1">
      <alignment vertical="center"/>
    </xf>
    <xf numFmtId="4" fontId="7" fillId="0" borderId="2" xfId="0" applyNumberFormat="1" applyFont="1" applyFill="1" applyBorder="1" applyAlignment="1" applyProtection="1">
      <alignment vertical="center"/>
      <protection locked="0"/>
    </xf>
    <xf numFmtId="0" fontId="7" fillId="0" borderId="23" xfId="0" applyFont="1" applyFill="1" applyBorder="1" applyAlignment="1" applyProtection="1">
      <alignment vertical="center"/>
    </xf>
    <xf numFmtId="0" fontId="2" fillId="0" borderId="25" xfId="0" applyFont="1" applyFill="1" applyBorder="1" applyAlignment="1" applyProtection="1">
      <alignment horizontal="left" vertical="center" wrapText="1"/>
    </xf>
    <xf numFmtId="0" fontId="2" fillId="0" borderId="8" xfId="0" applyFont="1" applyFill="1" applyBorder="1" applyAlignment="1" applyProtection="1">
      <alignment horizontal="left" vertical="center" wrapText="1"/>
    </xf>
    <xf numFmtId="0" fontId="2" fillId="0" borderId="25" xfId="0" applyFont="1" applyFill="1" applyBorder="1" applyAlignment="1" applyProtection="1">
      <alignment vertical="center"/>
    </xf>
    <xf numFmtId="0" fontId="7" fillId="0" borderId="25" xfId="0" applyFont="1" applyBorder="1" applyAlignment="1" applyProtection="1">
      <alignment vertical="center"/>
      <protection locked="0"/>
    </xf>
    <xf numFmtId="4" fontId="7" fillId="0" borderId="25" xfId="0" applyNumberFormat="1" applyFont="1" applyBorder="1" applyAlignment="1" applyProtection="1">
      <alignment horizontal="right" vertical="center"/>
      <protection locked="0"/>
    </xf>
    <xf numFmtId="4" fontId="7" fillId="0" borderId="14" xfId="0" applyNumberFormat="1" applyFont="1" applyBorder="1" applyAlignment="1" applyProtection="1">
      <alignment horizontal="right" vertical="center"/>
      <protection locked="0"/>
    </xf>
    <xf numFmtId="0" fontId="2" fillId="0" borderId="25" xfId="0" applyFont="1" applyFill="1" applyBorder="1" applyAlignment="1" applyProtection="1">
      <alignment horizontal="center" vertical="center"/>
    </xf>
    <xf numFmtId="4" fontId="7" fillId="0" borderId="26" xfId="0" applyNumberFormat="1" applyFont="1" applyFill="1" applyBorder="1" applyAlignment="1" applyProtection="1">
      <alignment vertical="center"/>
    </xf>
    <xf numFmtId="4" fontId="7" fillId="0" borderId="7" xfId="0" applyNumberFormat="1" applyFont="1" applyFill="1" applyBorder="1" applyAlignment="1" applyProtection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Fill="1" applyBorder="1" applyAlignment="1" applyProtection="1">
      <alignment horizontal="right" vertical="center"/>
    </xf>
    <xf numFmtId="4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Border="1" applyAlignment="1">
      <alignment vertical="center"/>
    </xf>
    <xf numFmtId="0" fontId="7" fillId="0" borderId="9" xfId="0" applyFont="1" applyFill="1" applyBorder="1" applyAlignment="1" applyProtection="1">
      <alignment horizontal="left" vertical="center"/>
      <protection locked="0"/>
    </xf>
    <xf numFmtId="0" fontId="7" fillId="0" borderId="6" xfId="0" applyFont="1" applyFill="1" applyBorder="1" applyAlignment="1" applyProtection="1">
      <alignment horizontal="left" vertical="center"/>
      <protection locked="0"/>
    </xf>
    <xf numFmtId="0" fontId="18" fillId="0" borderId="8" xfId="0" applyFont="1" applyFill="1" applyBorder="1" applyAlignment="1">
      <alignment vertical="center"/>
    </xf>
    <xf numFmtId="4" fontId="19" fillId="0" borderId="0" xfId="0" applyNumberFormat="1" applyFont="1" applyFill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vertical="center"/>
    </xf>
    <xf numFmtId="0" fontId="18" fillId="0" borderId="16" xfId="0" applyFont="1" applyBorder="1" applyAlignment="1" applyProtection="1">
      <alignment vertical="center"/>
      <protection locked="0"/>
    </xf>
    <xf numFmtId="0" fontId="18" fillId="4" borderId="1" xfId="0" applyFont="1" applyFill="1" applyBorder="1" applyAlignment="1">
      <alignment vertical="center"/>
    </xf>
    <xf numFmtId="4" fontId="2" fillId="4" borderId="15" xfId="0" applyNumberFormat="1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>
      <alignment vertical="center"/>
    </xf>
    <xf numFmtId="0" fontId="2" fillId="0" borderId="0" xfId="0" applyFont="1" applyFill="1" applyBorder="1" applyAlignment="1" applyProtection="1">
      <alignment horizontal="right" vertical="center"/>
    </xf>
    <xf numFmtId="4" fontId="2" fillId="2" borderId="0" xfId="0" applyNumberFormat="1" applyFont="1" applyFill="1" applyBorder="1" applyAlignment="1" applyProtection="1">
      <alignment horizontal="center" vertical="center" wrapText="1"/>
    </xf>
    <xf numFmtId="4" fontId="15" fillId="0" borderId="0" xfId="0" applyNumberFormat="1" applyFont="1" applyBorder="1" applyAlignment="1" applyProtection="1">
      <alignment horizontal="center" vertical="center"/>
    </xf>
    <xf numFmtId="4" fontId="7" fillId="0" borderId="0" xfId="0" applyNumberFormat="1" applyFont="1" applyBorder="1" applyAlignment="1" applyProtection="1">
      <alignment horizontal="right" vertical="center"/>
      <protection locked="0"/>
    </xf>
    <xf numFmtId="4" fontId="2" fillId="2" borderId="0" xfId="0" applyNumberFormat="1" applyFont="1" applyFill="1" applyBorder="1" applyAlignment="1" applyProtection="1">
      <alignment horizontal="center" vertical="center"/>
    </xf>
    <xf numFmtId="4" fontId="2" fillId="6" borderId="0" xfId="0" applyNumberFormat="1" applyFont="1" applyFill="1" applyBorder="1" applyAlignment="1" applyProtection="1">
      <alignment horizontal="center" vertical="center"/>
    </xf>
    <xf numFmtId="4" fontId="7" fillId="0" borderId="27" xfId="0" applyNumberFormat="1" applyFont="1" applyBorder="1" applyAlignment="1" applyProtection="1">
      <alignment horizontal="right" vertical="center"/>
      <protection locked="0"/>
    </xf>
    <xf numFmtId="4" fontId="2" fillId="4" borderId="2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4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9" xfId="0" applyNumberFormat="1" applyFont="1" applyFill="1" applyBorder="1" applyAlignment="1" applyProtection="1">
      <alignment horizontal="center" vertical="center" wrapText="1"/>
    </xf>
    <xf numFmtId="4" fontId="20" fillId="10" borderId="6" xfId="0" applyNumberFormat="1" applyFont="1" applyFill="1" applyBorder="1" applyAlignment="1">
      <alignment horizontal="center" vertical="center" wrapText="1"/>
    </xf>
    <xf numFmtId="0" fontId="1" fillId="9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right" vertical="center"/>
    </xf>
    <xf numFmtId="0" fontId="2" fillId="0" borderId="5" xfId="0" applyFont="1" applyFill="1" applyBorder="1" applyAlignment="1" applyProtection="1">
      <alignment horizontal="right" vertical="center"/>
    </xf>
    <xf numFmtId="0" fontId="14" fillId="0" borderId="16" xfId="0" applyFont="1" applyFill="1" applyBorder="1" applyAlignment="1" applyProtection="1">
      <alignment horizontal="left" vertical="center" wrapText="1"/>
    </xf>
    <xf numFmtId="0" fontId="14" fillId="0" borderId="25" xfId="0" applyFont="1" applyFill="1" applyBorder="1" applyAlignment="1" applyProtection="1">
      <alignment horizontal="left" vertical="center" wrapText="1"/>
    </xf>
    <xf numFmtId="0" fontId="14" fillId="0" borderId="10" xfId="0" applyFont="1" applyFill="1" applyBorder="1" applyAlignment="1" applyProtection="1">
      <alignment horizontal="left" vertical="center" wrapText="1"/>
    </xf>
    <xf numFmtId="0" fontId="2" fillId="0" borderId="9" xfId="0" applyFont="1" applyBorder="1" applyAlignment="1" applyProtection="1">
      <alignment vertical="center"/>
      <protection locked="0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16" fillId="2" borderId="7" xfId="0" applyFont="1" applyFill="1" applyBorder="1" applyAlignment="1" applyProtection="1">
      <alignment horizontal="center" vertical="center" wrapText="1"/>
    </xf>
    <xf numFmtId="0" fontId="16" fillId="2" borderId="9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2" fillId="2" borderId="16" xfId="0" applyFont="1" applyFill="1" applyBorder="1" applyAlignment="1" applyProtection="1">
      <alignment horizontal="left" vertical="center" wrapText="1"/>
    </xf>
    <xf numFmtId="0" fontId="2" fillId="2" borderId="10" xfId="0" applyFont="1" applyFill="1" applyBorder="1" applyAlignment="1" applyProtection="1">
      <alignment horizontal="left" vertical="center" wrapText="1"/>
    </xf>
    <xf numFmtId="0" fontId="2" fillId="2" borderId="16" xfId="0" applyFont="1" applyFill="1" applyBorder="1" applyAlignment="1" applyProtection="1">
      <alignment horizontal="left" vertical="center"/>
    </xf>
    <xf numFmtId="0" fontId="2" fillId="2" borderId="10" xfId="0" applyFont="1" applyFill="1" applyBorder="1" applyAlignment="1" applyProtection="1">
      <alignment horizontal="left" vertical="center"/>
    </xf>
    <xf numFmtId="0" fontId="2" fillId="0" borderId="6" xfId="0" applyFont="1" applyBorder="1" applyAlignment="1" applyProtection="1">
      <alignment horizontal="left" vertical="center"/>
      <protection locked="0"/>
    </xf>
    <xf numFmtId="0" fontId="18" fillId="0" borderId="6" xfId="0" applyFont="1" applyBorder="1" applyAlignment="1" applyProtection="1">
      <alignment horizontal="center" vertical="center"/>
      <protection locked="0"/>
    </xf>
    <xf numFmtId="4" fontId="7" fillId="0" borderId="10" xfId="0" applyNumberFormat="1" applyFont="1" applyFill="1" applyBorder="1" applyAlignment="1" applyProtection="1">
      <alignment horizontal="center" vertical="center"/>
    </xf>
    <xf numFmtId="4" fontId="7" fillId="0" borderId="6" xfId="0" applyNumberFormat="1" applyFont="1" applyFill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4" borderId="6" xfId="0" applyFont="1" applyFill="1" applyBorder="1" applyAlignment="1" applyProtection="1">
      <alignment horizontal="left" vertical="center" wrapText="1"/>
    </xf>
    <xf numFmtId="0" fontId="7" fillId="4" borderId="16" xfId="0" applyFont="1" applyFill="1" applyBorder="1" applyAlignment="1" applyProtection="1">
      <alignment horizontal="left" vertical="center" wrapText="1"/>
    </xf>
    <xf numFmtId="0" fontId="16" fillId="2" borderId="6" xfId="0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E480A1"/>
      <color rgb="FFFF9966"/>
      <color rgb="FF99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123264</xdr:colOff>
      <xdr:row>0</xdr:row>
      <xdr:rowOff>0</xdr:rowOff>
    </xdr:from>
    <xdr:to>
      <xdr:col>2</xdr:col>
      <xdr:colOff>1694596</xdr:colOff>
      <xdr:row>2</xdr:row>
      <xdr:rowOff>89647</xdr:rowOff>
    </xdr:to>
    <xdr:pic>
      <xdr:nvPicPr>
        <xdr:cNvPr id="3" name="Imat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264" y="0"/>
          <a:ext cx="1828133" cy="4706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48"/>
  <sheetViews>
    <sheetView tabSelected="1" zoomScale="90" zoomScaleNormal="90" workbookViewId="0">
      <pane xSplit="18" ySplit="12" topLeftCell="S13" activePane="bottomRight" state="frozen"/>
      <selection pane="topRight" activeCell="Q1" sqref="Q1"/>
      <selection pane="bottomLeft" activeCell="A13" sqref="A13"/>
      <selection pane="bottomRight" activeCell="G11" sqref="G11"/>
    </sheetView>
  </sheetViews>
  <sheetFormatPr defaultColWidth="9.21875" defaultRowHeight="14.4"/>
  <cols>
    <col min="1" max="1" width="1.21875" style="31" customWidth="1"/>
    <col min="2" max="2" width="2" style="31" customWidth="1"/>
    <col min="3" max="3" width="58" style="31" customWidth="1"/>
    <col min="4" max="4" width="18.77734375" style="31" customWidth="1"/>
    <col min="5" max="5" width="17.5546875" style="31" customWidth="1"/>
    <col min="6" max="6" width="1.77734375" style="31" customWidth="1"/>
    <col min="7" max="7" width="17.5546875" style="31" customWidth="1"/>
    <col min="8" max="8" width="1.6640625" style="31" customWidth="1"/>
    <col min="9" max="9" width="17.5546875" style="31" customWidth="1"/>
    <col min="10" max="10" width="3.109375" style="31" customWidth="1"/>
    <col min="11" max="11" width="13" style="31" customWidth="1"/>
    <col min="12" max="16384" width="9.21875" style="31"/>
  </cols>
  <sheetData>
    <row r="1" spans="1:17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7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7">
      <c r="A3" s="30"/>
      <c r="B3" s="30"/>
      <c r="C3" s="91"/>
      <c r="D3" s="30"/>
      <c r="E3" s="30"/>
      <c r="F3" s="30"/>
      <c r="G3" s="30"/>
      <c r="H3" s="30"/>
      <c r="I3" s="30"/>
      <c r="J3" s="30"/>
      <c r="K3" s="30"/>
    </row>
    <row r="4" spans="1:17" ht="46.8" customHeight="1">
      <c r="A4" s="91"/>
      <c r="C4" s="174" t="s">
        <v>47</v>
      </c>
      <c r="D4" s="174"/>
      <c r="E4" s="174"/>
      <c r="F4" s="174"/>
      <c r="G4" s="174"/>
      <c r="H4" s="174"/>
      <c r="I4" s="174"/>
      <c r="J4" s="132"/>
      <c r="K4" s="132"/>
      <c r="L4" s="42"/>
    </row>
    <row r="5" spans="1:17" s="39" customFormat="1" ht="15" customHeight="1">
      <c r="A5" s="131"/>
      <c r="B5" s="1"/>
      <c r="C5" s="1"/>
      <c r="D5" s="1"/>
      <c r="E5" s="1"/>
      <c r="F5" s="1"/>
      <c r="G5" s="1"/>
      <c r="H5" s="1"/>
      <c r="I5" s="1"/>
      <c r="J5" s="1"/>
      <c r="K5" s="1"/>
      <c r="L5" s="128"/>
      <c r="N5" s="128"/>
    </row>
    <row r="6" spans="1:17">
      <c r="A6" s="42"/>
      <c r="B6" s="42"/>
      <c r="C6" s="40" t="s">
        <v>0</v>
      </c>
      <c r="D6" s="181" t="s">
        <v>1</v>
      </c>
      <c r="E6" s="181"/>
      <c r="F6" s="181"/>
      <c r="G6" s="181"/>
      <c r="H6" s="181"/>
      <c r="I6" s="181"/>
      <c r="J6" s="41"/>
      <c r="K6" s="41"/>
      <c r="L6" s="42"/>
    </row>
    <row r="7" spans="1:17">
      <c r="A7" s="42"/>
      <c r="B7" s="42"/>
      <c r="C7" s="40" t="s">
        <v>2</v>
      </c>
      <c r="D7" s="181" t="s">
        <v>3</v>
      </c>
      <c r="E7" s="181"/>
      <c r="F7" s="181"/>
      <c r="G7" s="181"/>
      <c r="H7" s="181"/>
      <c r="I7" s="181"/>
      <c r="J7" s="41"/>
      <c r="K7" s="41"/>
      <c r="L7" s="42"/>
    </row>
    <row r="8" spans="1:17">
      <c r="A8" s="42"/>
      <c r="B8" s="42"/>
      <c r="C8" s="90"/>
      <c r="D8" s="90"/>
      <c r="E8" s="90"/>
      <c r="F8" s="90"/>
      <c r="G8" s="90"/>
      <c r="H8" s="90"/>
      <c r="I8" s="90"/>
      <c r="J8" s="90"/>
      <c r="K8" s="90"/>
      <c r="L8" s="42"/>
      <c r="N8" s="42"/>
    </row>
    <row r="9" spans="1:17" ht="18.75" customHeight="1">
      <c r="A9" s="42"/>
      <c r="B9" s="42"/>
      <c r="C9" s="182" t="s">
        <v>4</v>
      </c>
      <c r="D9" s="43"/>
      <c r="E9" s="199" t="s">
        <v>5</v>
      </c>
      <c r="F9" s="200"/>
      <c r="G9" s="200"/>
      <c r="H9" s="98"/>
      <c r="I9" s="184" t="s">
        <v>6</v>
      </c>
      <c r="J9" s="133"/>
      <c r="K9" s="42"/>
      <c r="L9" s="42"/>
    </row>
    <row r="10" spans="1:17" ht="18.75" customHeight="1">
      <c r="A10" s="42"/>
      <c r="B10" s="42"/>
      <c r="C10" s="183"/>
      <c r="D10" s="44"/>
      <c r="E10" s="199"/>
      <c r="F10" s="200"/>
      <c r="G10" s="200"/>
      <c r="H10" s="98"/>
      <c r="I10" s="185"/>
      <c r="J10" s="133"/>
      <c r="K10" s="42"/>
      <c r="L10" s="42"/>
      <c r="N10" s="42"/>
      <c r="Q10" s="42"/>
    </row>
    <row r="11" spans="1:17" ht="92.4">
      <c r="A11" s="42"/>
      <c r="B11" s="42"/>
      <c r="C11" s="190" t="s">
        <v>31</v>
      </c>
      <c r="D11" s="191"/>
      <c r="E11" s="172" t="s">
        <v>25</v>
      </c>
      <c r="F11" s="162"/>
      <c r="G11" s="173" t="s">
        <v>48</v>
      </c>
      <c r="H11" s="3"/>
      <c r="I11" s="116" t="s">
        <v>26</v>
      </c>
      <c r="J11" s="100"/>
      <c r="K11" s="42"/>
      <c r="L11" s="42"/>
      <c r="N11" s="42"/>
    </row>
    <row r="12" spans="1:17">
      <c r="A12" s="42"/>
      <c r="B12" s="42"/>
      <c r="C12" s="144"/>
      <c r="D12" s="97"/>
      <c r="E12" s="96" t="s">
        <v>24</v>
      </c>
      <c r="F12" s="163"/>
      <c r="G12" s="163"/>
      <c r="H12" s="3"/>
      <c r="I12" s="96" t="s">
        <v>24</v>
      </c>
      <c r="J12" s="100"/>
      <c r="K12" s="42"/>
      <c r="L12" s="42"/>
      <c r="N12" s="42"/>
    </row>
    <row r="13" spans="1:17">
      <c r="A13" s="42"/>
      <c r="B13" s="42"/>
      <c r="C13" s="106" t="s">
        <v>41</v>
      </c>
      <c r="D13" s="135"/>
      <c r="E13" s="134"/>
      <c r="F13" s="102"/>
      <c r="G13" s="102"/>
      <c r="H13" s="55"/>
      <c r="I13" s="102"/>
      <c r="J13" s="100"/>
      <c r="K13" s="42"/>
      <c r="L13" s="42"/>
      <c r="N13" s="42"/>
    </row>
    <row r="14" spans="1:17" ht="14.4" customHeight="1">
      <c r="A14" s="42"/>
      <c r="B14" s="42"/>
      <c r="C14" s="107" t="s">
        <v>27</v>
      </c>
      <c r="D14" s="108" t="s">
        <v>7</v>
      </c>
      <c r="E14" s="99"/>
      <c r="F14" s="99"/>
      <c r="G14" s="99"/>
      <c r="H14" s="99"/>
      <c r="I14" s="99"/>
      <c r="J14" s="55"/>
      <c r="K14" s="151"/>
      <c r="L14" s="42"/>
      <c r="N14" s="42"/>
    </row>
    <row r="15" spans="1:17">
      <c r="A15" s="42"/>
      <c r="B15" s="42"/>
      <c r="C15" s="152"/>
      <c r="D15" s="103"/>
      <c r="E15" s="78"/>
      <c r="F15" s="33"/>
      <c r="G15" s="78"/>
      <c r="H15" s="32"/>
      <c r="I15" s="78"/>
      <c r="J15" s="55"/>
      <c r="K15" s="151"/>
      <c r="L15" s="42"/>
    </row>
    <row r="16" spans="1:17">
      <c r="A16" s="42"/>
      <c r="B16" s="42"/>
      <c r="C16" s="153"/>
      <c r="D16" s="95"/>
      <c r="E16" s="101"/>
      <c r="F16" s="33"/>
      <c r="G16" s="101"/>
      <c r="H16" s="32"/>
      <c r="I16" s="78"/>
      <c r="J16" s="55"/>
      <c r="K16" s="151"/>
      <c r="L16" s="42"/>
    </row>
    <row r="17" spans="1:12">
      <c r="A17" s="42"/>
      <c r="B17" s="42"/>
      <c r="C17" s="153"/>
      <c r="D17" s="95"/>
      <c r="E17" s="78"/>
      <c r="F17" s="33"/>
      <c r="G17" s="78"/>
      <c r="H17" s="32"/>
      <c r="I17" s="78"/>
      <c r="J17" s="55"/>
      <c r="K17" s="151"/>
      <c r="L17" s="42"/>
    </row>
    <row r="18" spans="1:12">
      <c r="A18" s="42"/>
      <c r="B18" s="42"/>
      <c r="C18" s="153"/>
      <c r="D18" s="95"/>
      <c r="E18" s="78"/>
      <c r="F18" s="33"/>
      <c r="G18" s="78"/>
      <c r="H18" s="32"/>
      <c r="I18" s="78"/>
      <c r="J18" s="55"/>
      <c r="K18" s="151"/>
      <c r="L18" s="42"/>
    </row>
    <row r="19" spans="1:12">
      <c r="A19" s="42"/>
      <c r="B19" s="42"/>
      <c r="C19" s="153"/>
      <c r="D19" s="95"/>
      <c r="E19" s="78"/>
      <c r="F19" s="33"/>
      <c r="G19" s="78"/>
      <c r="H19" s="32"/>
      <c r="I19" s="78"/>
      <c r="J19" s="55"/>
      <c r="K19" s="151"/>
      <c r="L19" s="42"/>
    </row>
    <row r="20" spans="1:12">
      <c r="A20" s="42"/>
      <c r="B20" s="42"/>
      <c r="C20" s="153"/>
      <c r="D20" s="95"/>
      <c r="E20" s="78"/>
      <c r="F20" s="33"/>
      <c r="G20" s="78"/>
      <c r="H20" s="32"/>
      <c r="I20" s="78"/>
      <c r="J20" s="55"/>
      <c r="K20" s="151"/>
      <c r="L20" s="42"/>
    </row>
    <row r="21" spans="1:12">
      <c r="A21" s="42"/>
      <c r="B21" s="42"/>
      <c r="C21" s="153"/>
      <c r="D21" s="95"/>
      <c r="E21" s="78"/>
      <c r="F21" s="33"/>
      <c r="G21" s="78"/>
      <c r="H21" s="32"/>
      <c r="I21" s="78"/>
      <c r="J21" s="55"/>
      <c r="K21" s="151"/>
      <c r="L21" s="42"/>
    </row>
    <row r="22" spans="1:12">
      <c r="A22" s="42"/>
      <c r="B22" s="42"/>
      <c r="C22" s="153"/>
      <c r="D22" s="95"/>
      <c r="E22" s="78"/>
      <c r="F22" s="33"/>
      <c r="G22" s="78"/>
      <c r="H22" s="32"/>
      <c r="I22" s="78"/>
      <c r="J22" s="55"/>
      <c r="K22" s="151"/>
      <c r="L22" s="42"/>
    </row>
    <row r="23" spans="1:12">
      <c r="A23" s="42"/>
      <c r="B23" s="42"/>
      <c r="C23" s="153"/>
      <c r="D23" s="95"/>
      <c r="E23" s="78"/>
      <c r="F23" s="33"/>
      <c r="G23" s="78"/>
      <c r="H23" s="32"/>
      <c r="I23" s="78"/>
      <c r="J23" s="55"/>
      <c r="K23" s="151"/>
      <c r="L23" s="42"/>
    </row>
    <row r="24" spans="1:12">
      <c r="A24" s="42"/>
      <c r="B24" s="42"/>
      <c r="C24" s="153"/>
      <c r="D24" s="153"/>
      <c r="E24" s="45"/>
      <c r="F24" s="164"/>
      <c r="G24" s="45"/>
      <c r="H24" s="32"/>
      <c r="I24" s="45"/>
      <c r="J24" s="58"/>
      <c r="K24" s="151"/>
      <c r="L24" s="42"/>
    </row>
    <row r="25" spans="1:12" ht="15" thickBot="1">
      <c r="A25" s="42"/>
      <c r="B25" s="42"/>
      <c r="C25" s="153"/>
      <c r="D25" s="153"/>
      <c r="E25" s="45"/>
      <c r="F25" s="164"/>
      <c r="G25" s="45"/>
      <c r="H25" s="32"/>
      <c r="I25" s="62"/>
      <c r="J25" s="58"/>
      <c r="K25" s="151"/>
      <c r="L25" s="42"/>
    </row>
    <row r="26" spans="1:12" ht="15" thickBot="1">
      <c r="A26" s="42"/>
      <c r="B26" s="42"/>
      <c r="C26" s="148"/>
      <c r="D26" s="47" t="s">
        <v>28</v>
      </c>
      <c r="E26" s="48">
        <f>SUM(E15:E25)</f>
        <v>0</v>
      </c>
      <c r="F26" s="165"/>
      <c r="G26" s="165"/>
      <c r="H26" s="49"/>
      <c r="I26" s="50">
        <f>SUM(I15:I25)</f>
        <v>0</v>
      </c>
      <c r="J26" s="51"/>
      <c r="K26" s="151"/>
      <c r="L26" s="42"/>
    </row>
    <row r="27" spans="1:12">
      <c r="A27" s="42"/>
      <c r="B27" s="42"/>
      <c r="C27" s="148"/>
      <c r="D27" s="52"/>
      <c r="E27" s="53"/>
      <c r="F27" s="53"/>
      <c r="G27" s="53"/>
      <c r="H27" s="54"/>
      <c r="I27" s="53"/>
      <c r="J27" s="53"/>
      <c r="K27" s="151"/>
      <c r="L27" s="42"/>
    </row>
    <row r="28" spans="1:12">
      <c r="A28" s="42"/>
      <c r="B28" s="42"/>
      <c r="C28" s="106" t="s">
        <v>42</v>
      </c>
      <c r="D28" s="154"/>
      <c r="E28" s="155"/>
      <c r="F28" s="155"/>
      <c r="G28" s="155"/>
      <c r="H28" s="55"/>
      <c r="I28" s="155"/>
      <c r="J28" s="55"/>
      <c r="K28" s="151"/>
      <c r="L28" s="42"/>
    </row>
    <row r="29" spans="1:12">
      <c r="A29" s="42"/>
      <c r="B29" s="42"/>
      <c r="C29" s="107" t="s">
        <v>27</v>
      </c>
      <c r="D29" s="105" t="s">
        <v>7</v>
      </c>
      <c r="E29" s="99"/>
      <c r="F29" s="99"/>
      <c r="G29" s="99"/>
      <c r="H29" s="99"/>
      <c r="I29" s="99"/>
      <c r="J29" s="55"/>
      <c r="K29" s="151"/>
      <c r="L29" s="42"/>
    </row>
    <row r="30" spans="1:12">
      <c r="A30" s="42"/>
      <c r="B30" s="42"/>
      <c r="C30" s="152"/>
      <c r="D30" s="103"/>
      <c r="E30" s="78"/>
      <c r="F30" s="33"/>
      <c r="G30" s="78"/>
      <c r="H30" s="32"/>
      <c r="I30" s="78"/>
      <c r="J30" s="55"/>
      <c r="K30" s="151"/>
      <c r="L30" s="42"/>
    </row>
    <row r="31" spans="1:12">
      <c r="A31" s="42"/>
      <c r="B31" s="42"/>
      <c r="C31" s="153"/>
      <c r="D31" s="95"/>
      <c r="E31" s="101"/>
      <c r="F31" s="33"/>
      <c r="G31" s="101"/>
      <c r="H31" s="32"/>
      <c r="I31" s="78"/>
      <c r="J31" s="55"/>
      <c r="K31" s="151"/>
      <c r="L31" s="42"/>
    </row>
    <row r="32" spans="1:12">
      <c r="A32" s="42"/>
      <c r="B32" s="42"/>
      <c r="C32" s="153"/>
      <c r="D32" s="95"/>
      <c r="E32" s="78"/>
      <c r="F32" s="33"/>
      <c r="G32" s="78"/>
      <c r="H32" s="32"/>
      <c r="I32" s="78"/>
      <c r="J32" s="55"/>
      <c r="K32" s="151"/>
      <c r="L32" s="42"/>
    </row>
    <row r="33" spans="1:18">
      <c r="A33" s="42"/>
      <c r="B33" s="42"/>
      <c r="C33" s="153"/>
      <c r="D33" s="95"/>
      <c r="E33" s="78"/>
      <c r="F33" s="33"/>
      <c r="G33" s="78"/>
      <c r="H33" s="32"/>
      <c r="I33" s="78"/>
      <c r="J33" s="55"/>
      <c r="K33" s="151"/>
      <c r="L33" s="42"/>
    </row>
    <row r="34" spans="1:18">
      <c r="A34" s="42"/>
      <c r="B34" s="42"/>
      <c r="C34" s="153"/>
      <c r="D34" s="95"/>
      <c r="E34" s="78"/>
      <c r="F34" s="33"/>
      <c r="G34" s="78"/>
      <c r="H34" s="32"/>
      <c r="I34" s="78"/>
      <c r="J34" s="55"/>
      <c r="K34" s="151"/>
      <c r="L34" s="42"/>
    </row>
    <row r="35" spans="1:18">
      <c r="A35" s="42"/>
      <c r="B35" s="42"/>
      <c r="C35" s="153"/>
      <c r="D35" s="95"/>
      <c r="E35" s="78"/>
      <c r="F35" s="33"/>
      <c r="G35" s="78"/>
      <c r="H35" s="32"/>
      <c r="I35" s="78"/>
      <c r="J35" s="55"/>
      <c r="K35" s="151"/>
      <c r="L35" s="42"/>
    </row>
    <row r="36" spans="1:18">
      <c r="A36" s="42"/>
      <c r="B36" s="42"/>
      <c r="C36" s="153"/>
      <c r="D36" s="95"/>
      <c r="E36" s="78"/>
      <c r="F36" s="33"/>
      <c r="G36" s="78"/>
      <c r="H36" s="32"/>
      <c r="I36" s="78"/>
      <c r="J36" s="55"/>
      <c r="K36" s="151"/>
      <c r="L36" s="42"/>
    </row>
    <row r="37" spans="1:18">
      <c r="A37" s="42"/>
      <c r="B37" s="42"/>
      <c r="C37" s="153"/>
      <c r="D37" s="95"/>
      <c r="E37" s="78"/>
      <c r="F37" s="33"/>
      <c r="G37" s="78"/>
      <c r="H37" s="32"/>
      <c r="I37" s="78"/>
      <c r="J37" s="55"/>
      <c r="K37" s="151"/>
      <c r="L37" s="42"/>
    </row>
    <row r="38" spans="1:18">
      <c r="A38" s="42"/>
      <c r="B38" s="42"/>
      <c r="C38" s="153"/>
      <c r="D38" s="95"/>
      <c r="E38" s="78"/>
      <c r="F38" s="33"/>
      <c r="G38" s="78"/>
      <c r="H38" s="32"/>
      <c r="I38" s="78"/>
      <c r="J38" s="55"/>
      <c r="K38" s="151"/>
      <c r="L38" s="42"/>
    </row>
    <row r="39" spans="1:18">
      <c r="A39" s="42"/>
      <c r="B39" s="42"/>
      <c r="C39" s="153"/>
      <c r="D39" s="153"/>
      <c r="E39" s="45"/>
      <c r="F39" s="164"/>
      <c r="G39" s="45"/>
      <c r="H39" s="32"/>
      <c r="I39" s="45"/>
      <c r="J39" s="55"/>
      <c r="K39" s="151"/>
      <c r="L39" s="42"/>
    </row>
    <row r="40" spans="1:18" ht="15" thickBot="1">
      <c r="A40" s="42"/>
      <c r="B40" s="42"/>
      <c r="C40" s="153"/>
      <c r="D40" s="153"/>
      <c r="E40" s="45"/>
      <c r="F40" s="164"/>
      <c r="G40" s="45"/>
      <c r="H40" s="32"/>
      <c r="I40" s="45"/>
      <c r="J40" s="53"/>
      <c r="K40" s="151"/>
      <c r="L40" s="42"/>
    </row>
    <row r="41" spans="1:18" ht="15" thickBot="1">
      <c r="A41" s="42"/>
      <c r="B41" s="42"/>
      <c r="C41" s="46"/>
      <c r="D41" s="47" t="s">
        <v>28</v>
      </c>
      <c r="E41" s="48">
        <f>SUM(E30:E40)</f>
        <v>0</v>
      </c>
      <c r="F41" s="165"/>
      <c r="G41" s="165"/>
      <c r="H41" s="49"/>
      <c r="I41" s="104">
        <f>SUM(I30:I40)</f>
        <v>0</v>
      </c>
      <c r="J41" s="53"/>
      <c r="K41" s="151"/>
      <c r="L41" s="42"/>
    </row>
    <row r="42" spans="1:18">
      <c r="A42" s="42"/>
      <c r="B42" s="42"/>
      <c r="C42" s="186"/>
      <c r="D42" s="186"/>
      <c r="E42" s="186"/>
      <c r="F42" s="186"/>
      <c r="G42" s="186"/>
      <c r="H42" s="186"/>
      <c r="I42" s="186"/>
      <c r="J42" s="186"/>
      <c r="K42" s="186"/>
      <c r="L42" s="42"/>
    </row>
    <row r="43" spans="1:18">
      <c r="A43" s="42"/>
      <c r="B43" s="42"/>
      <c r="C43" s="106" t="s">
        <v>43</v>
      </c>
      <c r="D43" s="154"/>
      <c r="E43" s="155"/>
      <c r="F43" s="155"/>
      <c r="G43" s="155"/>
      <c r="H43" s="55"/>
      <c r="I43" s="155"/>
      <c r="J43" s="57"/>
      <c r="K43" s="151"/>
      <c r="L43" s="42"/>
      <c r="N43" s="42"/>
    </row>
    <row r="44" spans="1:18">
      <c r="A44" s="42"/>
      <c r="B44" s="42"/>
      <c r="C44" s="107" t="s">
        <v>27</v>
      </c>
      <c r="D44" s="105" t="s">
        <v>7</v>
      </c>
      <c r="E44" s="99"/>
      <c r="F44" s="99"/>
      <c r="G44" s="99"/>
      <c r="H44" s="99"/>
      <c r="I44" s="99"/>
      <c r="J44" s="58"/>
      <c r="K44" s="151"/>
      <c r="L44" s="42"/>
    </row>
    <row r="45" spans="1:18">
      <c r="A45" s="42"/>
      <c r="B45" s="42"/>
      <c r="C45" s="152"/>
      <c r="D45" s="103"/>
      <c r="E45" s="78"/>
      <c r="F45" s="33"/>
      <c r="G45" s="78"/>
      <c r="H45" s="32"/>
      <c r="I45" s="78"/>
      <c r="J45" s="58"/>
      <c r="K45" s="151"/>
      <c r="L45" s="42"/>
    </row>
    <row r="46" spans="1:18">
      <c r="A46" s="42"/>
      <c r="B46" s="42"/>
      <c r="C46" s="153"/>
      <c r="D46" s="95"/>
      <c r="E46" s="101"/>
      <c r="F46" s="33"/>
      <c r="G46" s="101"/>
      <c r="H46" s="32"/>
      <c r="I46" s="78"/>
      <c r="J46" s="58"/>
      <c r="K46" s="151"/>
      <c r="L46" s="42"/>
    </row>
    <row r="47" spans="1:18">
      <c r="A47" s="42"/>
      <c r="B47" s="42"/>
      <c r="C47" s="153"/>
      <c r="D47" s="95"/>
      <c r="E47" s="78"/>
      <c r="F47" s="33"/>
      <c r="G47" s="78"/>
      <c r="H47" s="32"/>
      <c r="I47" s="78"/>
      <c r="J47" s="58"/>
      <c r="K47" s="151"/>
      <c r="L47" s="42"/>
    </row>
    <row r="48" spans="1:18">
      <c r="A48" s="42"/>
      <c r="B48" s="42"/>
      <c r="C48" s="153"/>
      <c r="D48" s="95"/>
      <c r="E48" s="78"/>
      <c r="F48" s="33"/>
      <c r="G48" s="78"/>
      <c r="H48" s="32"/>
      <c r="I48" s="78"/>
      <c r="J48" s="58"/>
      <c r="K48" s="151"/>
      <c r="L48" s="42"/>
      <c r="R48" s="42"/>
    </row>
    <row r="49" spans="1:16">
      <c r="A49" s="42"/>
      <c r="B49" s="42"/>
      <c r="C49" s="153"/>
      <c r="D49" s="95"/>
      <c r="E49" s="78"/>
      <c r="F49" s="33"/>
      <c r="G49" s="78"/>
      <c r="H49" s="32"/>
      <c r="I49" s="78"/>
      <c r="J49" s="58"/>
      <c r="K49" s="151"/>
      <c r="L49" s="42"/>
    </row>
    <row r="50" spans="1:16">
      <c r="A50" s="42"/>
      <c r="B50" s="42"/>
      <c r="C50" s="153"/>
      <c r="D50" s="95"/>
      <c r="E50" s="78"/>
      <c r="F50" s="33"/>
      <c r="G50" s="78"/>
      <c r="H50" s="32"/>
      <c r="I50" s="78"/>
      <c r="J50" s="58"/>
      <c r="K50" s="151"/>
      <c r="L50" s="42"/>
      <c r="P50" s="42"/>
    </row>
    <row r="51" spans="1:16">
      <c r="A51" s="42"/>
      <c r="B51" s="42"/>
      <c r="C51" s="153"/>
      <c r="D51" s="95"/>
      <c r="E51" s="78"/>
      <c r="F51" s="33"/>
      <c r="G51" s="78"/>
      <c r="H51" s="32"/>
      <c r="I51" s="78"/>
      <c r="J51" s="58"/>
      <c r="K51" s="151"/>
      <c r="L51" s="42"/>
    </row>
    <row r="52" spans="1:16">
      <c r="A52" s="42"/>
      <c r="B52" s="42"/>
      <c r="C52" s="153"/>
      <c r="D52" s="95"/>
      <c r="E52" s="78"/>
      <c r="F52" s="33"/>
      <c r="G52" s="78"/>
      <c r="H52" s="32"/>
      <c r="I52" s="78"/>
      <c r="J52" s="58"/>
      <c r="K52" s="151"/>
      <c r="L52" s="42"/>
    </row>
    <row r="53" spans="1:16">
      <c r="A53" s="42"/>
      <c r="B53" s="42"/>
      <c r="C53" s="153"/>
      <c r="D53" s="95"/>
      <c r="E53" s="78"/>
      <c r="F53" s="33"/>
      <c r="G53" s="78"/>
      <c r="H53" s="32"/>
      <c r="I53" s="78"/>
      <c r="J53" s="58"/>
      <c r="K53" s="151"/>
      <c r="L53" s="42"/>
    </row>
    <row r="54" spans="1:16">
      <c r="A54" s="42"/>
      <c r="B54" s="42"/>
      <c r="C54" s="153"/>
      <c r="D54" s="153"/>
      <c r="E54" s="45"/>
      <c r="F54" s="164"/>
      <c r="G54" s="45"/>
      <c r="H54" s="32"/>
      <c r="I54" s="45"/>
      <c r="J54" s="58"/>
      <c r="K54" s="151"/>
      <c r="L54" s="42"/>
    </row>
    <row r="55" spans="1:16" ht="15" thickBot="1">
      <c r="A55" s="42"/>
      <c r="B55" s="42"/>
      <c r="C55" s="153"/>
      <c r="D55" s="153"/>
      <c r="E55" s="45"/>
      <c r="F55" s="164"/>
      <c r="G55" s="45"/>
      <c r="H55" s="32"/>
      <c r="I55" s="45"/>
      <c r="J55" s="53"/>
      <c r="K55" s="151"/>
      <c r="L55" s="42"/>
    </row>
    <row r="56" spans="1:16" ht="15" thickBot="1">
      <c r="A56" s="42"/>
      <c r="B56" s="42"/>
      <c r="C56" s="46"/>
      <c r="D56" s="47" t="s">
        <v>28</v>
      </c>
      <c r="E56" s="48">
        <f>SUM(E45:E55)</f>
        <v>0</v>
      </c>
      <c r="F56" s="165"/>
      <c r="G56" s="165"/>
      <c r="H56" s="49"/>
      <c r="I56" s="104">
        <f>SUM(I45:I55)</f>
        <v>0</v>
      </c>
      <c r="J56" s="53"/>
      <c r="K56" s="151"/>
      <c r="L56" s="42"/>
    </row>
    <row r="57" spans="1:16">
      <c r="A57" s="42"/>
      <c r="B57" s="42"/>
      <c r="C57" s="46"/>
      <c r="D57" s="52"/>
      <c r="E57" s="53"/>
      <c r="F57" s="53"/>
      <c r="G57" s="53"/>
      <c r="H57" s="54"/>
      <c r="I57" s="59"/>
      <c r="J57" s="53"/>
      <c r="K57" s="151"/>
      <c r="L57" s="42"/>
    </row>
    <row r="58" spans="1:16">
      <c r="A58" s="42"/>
      <c r="B58" s="42"/>
      <c r="C58" s="106" t="s">
        <v>44</v>
      </c>
      <c r="D58" s="154"/>
      <c r="E58" s="155"/>
      <c r="F58" s="155"/>
      <c r="G58" s="155"/>
      <c r="H58" s="55"/>
      <c r="I58" s="155"/>
      <c r="J58" s="57"/>
      <c r="K58" s="151"/>
      <c r="L58" s="42"/>
    </row>
    <row r="59" spans="1:16">
      <c r="A59" s="42"/>
      <c r="B59" s="42"/>
      <c r="C59" s="107" t="s">
        <v>27</v>
      </c>
      <c r="D59" s="105" t="s">
        <v>7</v>
      </c>
      <c r="E59" s="99"/>
      <c r="F59" s="99"/>
      <c r="G59" s="99"/>
      <c r="H59" s="99"/>
      <c r="I59" s="99"/>
      <c r="J59" s="58"/>
      <c r="K59" s="151"/>
      <c r="L59" s="42"/>
    </row>
    <row r="60" spans="1:16">
      <c r="A60" s="42"/>
      <c r="B60" s="42"/>
      <c r="C60" s="152"/>
      <c r="D60" s="103"/>
      <c r="E60" s="78"/>
      <c r="F60" s="33"/>
      <c r="G60" s="78"/>
      <c r="H60" s="32"/>
      <c r="I60" s="78"/>
      <c r="J60" s="58"/>
      <c r="K60" s="151"/>
      <c r="L60" s="42"/>
    </row>
    <row r="61" spans="1:16">
      <c r="A61" s="42"/>
      <c r="B61" s="42"/>
      <c r="C61" s="153"/>
      <c r="D61" s="95"/>
      <c r="E61" s="101"/>
      <c r="F61" s="33"/>
      <c r="G61" s="101"/>
      <c r="H61" s="32"/>
      <c r="I61" s="78"/>
      <c r="J61" s="58"/>
      <c r="K61" s="151"/>
      <c r="L61" s="42"/>
    </row>
    <row r="62" spans="1:16">
      <c r="A62" s="42"/>
      <c r="B62" s="42"/>
      <c r="C62" s="153"/>
      <c r="D62" s="95"/>
      <c r="E62" s="78"/>
      <c r="F62" s="33"/>
      <c r="G62" s="78"/>
      <c r="H62" s="32"/>
      <c r="I62" s="78"/>
      <c r="J62" s="58"/>
      <c r="K62" s="151"/>
      <c r="L62" s="42"/>
    </row>
    <row r="63" spans="1:16">
      <c r="A63" s="42"/>
      <c r="B63" s="42"/>
      <c r="C63" s="153"/>
      <c r="D63" s="95"/>
      <c r="E63" s="78"/>
      <c r="F63" s="33"/>
      <c r="G63" s="78"/>
      <c r="H63" s="32"/>
      <c r="I63" s="78"/>
      <c r="J63" s="58"/>
      <c r="K63" s="151"/>
      <c r="L63" s="42"/>
    </row>
    <row r="64" spans="1:16">
      <c r="A64" s="42"/>
      <c r="B64" s="42"/>
      <c r="C64" s="153"/>
      <c r="D64" s="95"/>
      <c r="E64" s="78"/>
      <c r="F64" s="33"/>
      <c r="G64" s="78"/>
      <c r="H64" s="32"/>
      <c r="I64" s="78"/>
      <c r="J64" s="58"/>
      <c r="K64" s="151"/>
      <c r="L64" s="42"/>
    </row>
    <row r="65" spans="1:12">
      <c r="A65" s="42"/>
      <c r="B65" s="42"/>
      <c r="C65" s="153"/>
      <c r="D65" s="95"/>
      <c r="E65" s="78"/>
      <c r="F65" s="33"/>
      <c r="G65" s="78"/>
      <c r="H65" s="32"/>
      <c r="I65" s="78"/>
      <c r="J65" s="58"/>
      <c r="K65" s="151"/>
      <c r="L65" s="42"/>
    </row>
    <row r="66" spans="1:12">
      <c r="A66" s="42"/>
      <c r="B66" s="42"/>
      <c r="C66" s="153"/>
      <c r="D66" s="95"/>
      <c r="E66" s="78"/>
      <c r="F66" s="33"/>
      <c r="G66" s="78"/>
      <c r="H66" s="32"/>
      <c r="I66" s="78"/>
      <c r="J66" s="58"/>
      <c r="K66" s="151"/>
      <c r="L66" s="42"/>
    </row>
    <row r="67" spans="1:12">
      <c r="A67" s="42"/>
      <c r="B67" s="42"/>
      <c r="C67" s="153"/>
      <c r="D67" s="95"/>
      <c r="E67" s="78"/>
      <c r="F67" s="33"/>
      <c r="G67" s="78"/>
      <c r="H67" s="32"/>
      <c r="I67" s="78"/>
      <c r="J67" s="58"/>
      <c r="K67" s="151"/>
      <c r="L67" s="42"/>
    </row>
    <row r="68" spans="1:12">
      <c r="A68" s="42"/>
      <c r="B68" s="42"/>
      <c r="C68" s="153"/>
      <c r="D68" s="95"/>
      <c r="E68" s="78"/>
      <c r="F68" s="33"/>
      <c r="G68" s="78"/>
      <c r="H68" s="32"/>
      <c r="I68" s="78"/>
      <c r="J68" s="58"/>
      <c r="K68" s="151"/>
      <c r="L68" s="42"/>
    </row>
    <row r="69" spans="1:12">
      <c r="A69" s="42"/>
      <c r="B69" s="42"/>
      <c r="C69" s="153"/>
      <c r="D69" s="153"/>
      <c r="E69" s="45"/>
      <c r="F69" s="164"/>
      <c r="G69" s="45"/>
      <c r="H69" s="32"/>
      <c r="I69" s="45"/>
      <c r="J69" s="58"/>
      <c r="K69" s="151"/>
      <c r="L69" s="42"/>
    </row>
    <row r="70" spans="1:12" ht="15" thickBot="1">
      <c r="A70" s="42"/>
      <c r="B70" s="42"/>
      <c r="C70" s="153"/>
      <c r="D70" s="153"/>
      <c r="E70" s="45"/>
      <c r="F70" s="164"/>
      <c r="G70" s="45"/>
      <c r="H70" s="32"/>
      <c r="I70" s="45"/>
      <c r="J70" s="53"/>
      <c r="K70" s="151"/>
      <c r="L70" s="42"/>
    </row>
    <row r="71" spans="1:12" ht="15" thickBot="1">
      <c r="A71" s="42"/>
      <c r="B71" s="42"/>
      <c r="C71" s="46"/>
      <c r="D71" s="47" t="s">
        <v>28</v>
      </c>
      <c r="E71" s="48">
        <f>SUM(E60:E70)</f>
        <v>0</v>
      </c>
      <c r="F71" s="165"/>
      <c r="G71" s="165"/>
      <c r="H71" s="49"/>
      <c r="I71" s="104">
        <f>SUM(I60:I70)</f>
        <v>0</v>
      </c>
      <c r="J71" s="53"/>
      <c r="K71" s="151"/>
      <c r="L71" s="42"/>
    </row>
    <row r="72" spans="1:12">
      <c r="A72" s="42"/>
      <c r="B72" s="42"/>
      <c r="C72" s="186"/>
      <c r="D72" s="186"/>
      <c r="E72" s="186"/>
      <c r="F72" s="186"/>
      <c r="G72" s="186"/>
      <c r="H72" s="186"/>
      <c r="I72" s="186"/>
      <c r="J72" s="186"/>
      <c r="K72" s="186"/>
      <c r="L72" s="42"/>
    </row>
    <row r="73" spans="1:12">
      <c r="A73" s="42"/>
      <c r="B73" s="42"/>
      <c r="C73" s="106" t="s">
        <v>45</v>
      </c>
      <c r="D73" s="154"/>
      <c r="E73" s="155"/>
      <c r="F73" s="155"/>
      <c r="G73" s="155"/>
      <c r="H73" s="55"/>
      <c r="I73" s="155"/>
      <c r="J73" s="53"/>
      <c r="K73" s="151"/>
      <c r="L73" s="42"/>
    </row>
    <row r="74" spans="1:12">
      <c r="A74" s="42"/>
      <c r="B74" s="42"/>
      <c r="C74" s="107" t="s">
        <v>27</v>
      </c>
      <c r="D74" s="105" t="s">
        <v>7</v>
      </c>
      <c r="E74" s="99"/>
      <c r="F74" s="99"/>
      <c r="G74" s="99"/>
      <c r="H74" s="99"/>
      <c r="I74" s="99"/>
      <c r="J74" s="61"/>
      <c r="K74" s="151"/>
      <c r="L74" s="42"/>
    </row>
    <row r="75" spans="1:12">
      <c r="A75" s="42"/>
      <c r="B75" s="42"/>
      <c r="C75" s="152"/>
      <c r="D75" s="103"/>
      <c r="E75" s="78"/>
      <c r="F75" s="33"/>
      <c r="G75" s="78"/>
      <c r="H75" s="32"/>
      <c r="I75" s="78"/>
      <c r="J75" s="61"/>
      <c r="K75" s="151"/>
      <c r="L75" s="42"/>
    </row>
    <row r="76" spans="1:12">
      <c r="A76" s="42"/>
      <c r="B76" s="42"/>
      <c r="C76" s="153"/>
      <c r="D76" s="95"/>
      <c r="E76" s="101"/>
      <c r="F76" s="33"/>
      <c r="G76" s="101"/>
      <c r="H76" s="32"/>
      <c r="I76" s="78"/>
      <c r="J76" s="61"/>
      <c r="K76" s="151"/>
      <c r="L76" s="42"/>
    </row>
    <row r="77" spans="1:12">
      <c r="A77" s="42"/>
      <c r="B77" s="42"/>
      <c r="C77" s="153"/>
      <c r="D77" s="95"/>
      <c r="E77" s="78"/>
      <c r="F77" s="33"/>
      <c r="G77" s="78"/>
      <c r="H77" s="32"/>
      <c r="I77" s="78"/>
      <c r="J77" s="61"/>
      <c r="K77" s="151"/>
      <c r="L77" s="42"/>
    </row>
    <row r="78" spans="1:12">
      <c r="A78" s="42"/>
      <c r="B78" s="42"/>
      <c r="C78" s="153"/>
      <c r="D78" s="95"/>
      <c r="E78" s="78"/>
      <c r="F78" s="33"/>
      <c r="G78" s="78"/>
      <c r="H78" s="32"/>
      <c r="I78" s="78"/>
      <c r="J78" s="61"/>
      <c r="K78" s="151"/>
      <c r="L78" s="42"/>
    </row>
    <row r="79" spans="1:12">
      <c r="A79" s="42"/>
      <c r="B79" s="42"/>
      <c r="C79" s="153"/>
      <c r="D79" s="95"/>
      <c r="E79" s="78"/>
      <c r="F79" s="33"/>
      <c r="G79" s="78"/>
      <c r="H79" s="32"/>
      <c r="I79" s="78"/>
      <c r="J79" s="61"/>
      <c r="K79" s="151"/>
      <c r="L79" s="42"/>
    </row>
    <row r="80" spans="1:12">
      <c r="A80" s="42"/>
      <c r="B80" s="42"/>
      <c r="C80" s="153"/>
      <c r="D80" s="95"/>
      <c r="E80" s="78"/>
      <c r="F80" s="33"/>
      <c r="G80" s="78"/>
      <c r="H80" s="32"/>
      <c r="I80" s="78"/>
      <c r="J80" s="61"/>
      <c r="K80" s="151"/>
      <c r="L80" s="42"/>
    </row>
    <row r="81" spans="1:15">
      <c r="A81" s="42"/>
      <c r="B81" s="42"/>
      <c r="C81" s="153"/>
      <c r="D81" s="95"/>
      <c r="E81" s="78"/>
      <c r="F81" s="33"/>
      <c r="G81" s="78"/>
      <c r="H81" s="32"/>
      <c r="I81" s="78"/>
      <c r="J81" s="58"/>
      <c r="K81" s="151"/>
      <c r="L81" s="42"/>
    </row>
    <row r="82" spans="1:15">
      <c r="A82" s="42"/>
      <c r="B82" s="42"/>
      <c r="C82" s="153"/>
      <c r="D82" s="95"/>
      <c r="E82" s="78"/>
      <c r="F82" s="33"/>
      <c r="G82" s="78"/>
      <c r="H82" s="32"/>
      <c r="I82" s="78"/>
      <c r="J82" s="61"/>
      <c r="K82" s="151"/>
      <c r="L82" s="42"/>
    </row>
    <row r="83" spans="1:15">
      <c r="A83" s="42"/>
      <c r="B83" s="42"/>
      <c r="C83" s="153"/>
      <c r="D83" s="95"/>
      <c r="E83" s="78"/>
      <c r="F83" s="33"/>
      <c r="G83" s="78"/>
      <c r="H83" s="32"/>
      <c r="I83" s="78"/>
      <c r="J83" s="61"/>
      <c r="K83" s="151"/>
      <c r="L83" s="42"/>
    </row>
    <row r="84" spans="1:15">
      <c r="A84" s="42"/>
      <c r="B84" s="42"/>
      <c r="C84" s="153"/>
      <c r="D84" s="153"/>
      <c r="E84" s="45"/>
      <c r="F84" s="164"/>
      <c r="G84" s="45"/>
      <c r="H84" s="32"/>
      <c r="I84" s="45"/>
      <c r="J84" s="58"/>
      <c r="K84" s="151"/>
      <c r="L84" s="42"/>
    </row>
    <row r="85" spans="1:15" ht="15" thickBot="1">
      <c r="A85" s="91"/>
      <c r="B85" s="91"/>
      <c r="C85" s="153"/>
      <c r="D85" s="153"/>
      <c r="E85" s="45"/>
      <c r="F85" s="164"/>
      <c r="G85" s="45"/>
      <c r="H85" s="32"/>
      <c r="I85" s="45"/>
      <c r="J85" s="53"/>
      <c r="K85" s="156"/>
      <c r="L85" s="42"/>
      <c r="O85" s="147"/>
    </row>
    <row r="86" spans="1:15" ht="15" thickBot="1">
      <c r="A86" s="91"/>
      <c r="B86" s="91"/>
      <c r="C86" s="46"/>
      <c r="D86" s="47" t="s">
        <v>28</v>
      </c>
      <c r="E86" s="48">
        <f>SUM(E75:E85)</f>
        <v>0</v>
      </c>
      <c r="F86" s="165"/>
      <c r="G86" s="165"/>
      <c r="H86" s="49"/>
      <c r="I86" s="104">
        <f>SUM(I75:I85)</f>
        <v>0</v>
      </c>
      <c r="J86" s="53"/>
      <c r="K86" s="156"/>
      <c r="L86" s="42"/>
    </row>
    <row r="87" spans="1:15">
      <c r="A87" s="91"/>
      <c r="B87" s="91"/>
      <c r="C87" s="55"/>
      <c r="D87" s="55"/>
      <c r="E87" s="55"/>
      <c r="F87" s="55"/>
      <c r="G87" s="55"/>
      <c r="H87" s="55"/>
      <c r="I87" s="55"/>
      <c r="J87" s="55"/>
      <c r="K87" s="55"/>
      <c r="L87" s="42"/>
    </row>
    <row r="88" spans="1:15">
      <c r="A88" s="91"/>
      <c r="B88" s="91"/>
      <c r="C88" s="106" t="s">
        <v>46</v>
      </c>
      <c r="D88" s="154"/>
      <c r="E88" s="155"/>
      <c r="F88" s="155"/>
      <c r="G88" s="155"/>
      <c r="H88" s="55"/>
      <c r="I88" s="155"/>
      <c r="J88" s="53"/>
      <c r="K88" s="156"/>
      <c r="L88" s="42"/>
    </row>
    <row r="89" spans="1:15">
      <c r="A89" s="42"/>
      <c r="B89" s="42"/>
      <c r="C89" s="107" t="s">
        <v>27</v>
      </c>
      <c r="D89" s="105" t="s">
        <v>7</v>
      </c>
      <c r="E89" s="99"/>
      <c r="F89" s="99"/>
      <c r="G89" s="99"/>
      <c r="H89" s="99"/>
      <c r="I89" s="99"/>
      <c r="J89" s="53"/>
      <c r="K89" s="151"/>
      <c r="L89" s="42"/>
    </row>
    <row r="90" spans="1:15">
      <c r="A90" s="42"/>
      <c r="B90" s="42"/>
      <c r="C90" s="152"/>
      <c r="D90" s="103"/>
      <c r="E90" s="78"/>
      <c r="F90" s="33"/>
      <c r="G90" s="78"/>
      <c r="H90" s="32"/>
      <c r="I90" s="78"/>
      <c r="J90" s="53"/>
      <c r="K90" s="151"/>
      <c r="L90" s="42"/>
    </row>
    <row r="91" spans="1:15">
      <c r="A91" s="42"/>
      <c r="B91" s="42"/>
      <c r="C91" s="153"/>
      <c r="D91" s="95"/>
      <c r="E91" s="101"/>
      <c r="F91" s="33"/>
      <c r="G91" s="78"/>
      <c r="H91" s="32"/>
      <c r="I91" s="78"/>
      <c r="J91" s="53"/>
      <c r="K91" s="151"/>
      <c r="L91" s="42"/>
    </row>
    <row r="92" spans="1:15">
      <c r="A92" s="42"/>
      <c r="B92" s="42"/>
      <c r="C92" s="153"/>
      <c r="D92" s="95"/>
      <c r="E92" s="78"/>
      <c r="F92" s="33"/>
      <c r="G92" s="101"/>
      <c r="H92" s="32"/>
      <c r="I92" s="78"/>
      <c r="J92" s="53"/>
      <c r="K92" s="151"/>
      <c r="L92" s="42"/>
    </row>
    <row r="93" spans="1:15">
      <c r="A93" s="42"/>
      <c r="B93" s="42"/>
      <c r="C93" s="153"/>
      <c r="D93" s="95"/>
      <c r="E93" s="78"/>
      <c r="F93" s="33"/>
      <c r="G93" s="78"/>
      <c r="H93" s="32"/>
      <c r="I93" s="78"/>
      <c r="J93" s="53"/>
      <c r="K93" s="151"/>
      <c r="L93" s="42"/>
    </row>
    <row r="94" spans="1:15">
      <c r="A94" s="42"/>
      <c r="B94" s="42"/>
      <c r="C94" s="153"/>
      <c r="D94" s="95"/>
      <c r="E94" s="78"/>
      <c r="F94" s="33"/>
      <c r="G94" s="78"/>
      <c r="H94" s="32"/>
      <c r="I94" s="78"/>
      <c r="J94" s="53"/>
      <c r="K94" s="151"/>
      <c r="L94" s="42"/>
    </row>
    <row r="95" spans="1:15">
      <c r="A95" s="42"/>
      <c r="B95" s="42"/>
      <c r="C95" s="153"/>
      <c r="D95" s="95"/>
      <c r="E95" s="78"/>
      <c r="F95" s="33"/>
      <c r="G95" s="78"/>
      <c r="H95" s="32"/>
      <c r="I95" s="78"/>
      <c r="J95" s="53"/>
      <c r="K95" s="151"/>
      <c r="L95" s="42"/>
    </row>
    <row r="96" spans="1:15">
      <c r="A96" s="42"/>
      <c r="B96" s="42"/>
      <c r="C96" s="153"/>
      <c r="D96" s="95"/>
      <c r="E96" s="78"/>
      <c r="F96" s="33"/>
      <c r="G96" s="78"/>
      <c r="H96" s="32"/>
      <c r="I96" s="78"/>
      <c r="J96" s="53"/>
      <c r="K96" s="151"/>
      <c r="L96" s="42"/>
    </row>
    <row r="97" spans="1:20">
      <c r="A97" s="42"/>
      <c r="B97" s="42"/>
      <c r="C97" s="153"/>
      <c r="D97" s="95"/>
      <c r="E97" s="78"/>
      <c r="F97" s="33"/>
      <c r="G97" s="78"/>
      <c r="H97" s="32"/>
      <c r="I97" s="78"/>
      <c r="J97" s="61"/>
      <c r="K97" s="151"/>
      <c r="L97" s="42"/>
    </row>
    <row r="98" spans="1:20">
      <c r="A98" s="42"/>
      <c r="B98" s="42"/>
      <c r="C98" s="153"/>
      <c r="D98" s="95"/>
      <c r="E98" s="78"/>
      <c r="F98" s="33"/>
      <c r="G98" s="78"/>
      <c r="H98" s="32"/>
      <c r="I98" s="78"/>
      <c r="J98" s="61"/>
      <c r="K98" s="151"/>
      <c r="L98" s="42"/>
    </row>
    <row r="99" spans="1:20">
      <c r="A99" s="42"/>
      <c r="B99" s="42"/>
      <c r="C99" s="153"/>
      <c r="D99" s="153"/>
      <c r="E99" s="45"/>
      <c r="F99" s="164"/>
      <c r="G99" s="78"/>
      <c r="H99" s="32"/>
      <c r="I99" s="45"/>
      <c r="J99" s="61"/>
      <c r="K99" s="151"/>
      <c r="L99" s="42"/>
    </row>
    <row r="100" spans="1:20" ht="15" thickBot="1">
      <c r="A100" s="91"/>
      <c r="B100" s="91"/>
      <c r="C100" s="153"/>
      <c r="D100" s="153"/>
      <c r="E100" s="45"/>
      <c r="F100" s="164"/>
      <c r="G100" s="45"/>
      <c r="H100" s="32"/>
      <c r="I100" s="45"/>
      <c r="J100" s="53"/>
      <c r="K100" s="156"/>
      <c r="L100" s="42"/>
    </row>
    <row r="101" spans="1:20" ht="15" thickBot="1">
      <c r="A101" s="91"/>
      <c r="B101" s="91"/>
      <c r="C101" s="46"/>
      <c r="D101" s="47" t="s">
        <v>28</v>
      </c>
      <c r="E101" s="48">
        <f>SUM(E90:E100)</f>
        <v>0</v>
      </c>
      <c r="F101" s="165"/>
      <c r="G101" s="143"/>
      <c r="H101" s="49"/>
      <c r="I101" s="104">
        <f>SUM(I90:I100)</f>
        <v>0</v>
      </c>
      <c r="J101" s="53"/>
      <c r="K101" s="156"/>
      <c r="L101" s="42"/>
    </row>
    <row r="102" spans="1:20">
      <c r="A102" s="91"/>
      <c r="B102" s="91"/>
      <c r="C102" s="187"/>
      <c r="D102" s="187"/>
      <c r="E102" s="187"/>
      <c r="F102" s="187"/>
      <c r="G102" s="187"/>
      <c r="H102" s="187"/>
      <c r="I102" s="187"/>
      <c r="J102" s="187"/>
      <c r="K102" s="187"/>
      <c r="L102" s="42"/>
    </row>
    <row r="103" spans="1:20" ht="15" thickBot="1">
      <c r="A103" s="91"/>
      <c r="B103" s="91"/>
      <c r="C103" s="55"/>
      <c r="D103" s="148"/>
      <c r="E103" s="53"/>
      <c r="F103" s="53"/>
      <c r="G103" s="53"/>
      <c r="H103" s="55"/>
      <c r="I103" s="53"/>
      <c r="J103" s="53"/>
      <c r="K103" s="156"/>
      <c r="L103" s="42"/>
    </row>
    <row r="104" spans="1:20" ht="15" thickBot="1">
      <c r="A104" s="91"/>
      <c r="B104" s="91"/>
      <c r="C104" s="175" t="s">
        <v>8</v>
      </c>
      <c r="D104" s="176"/>
      <c r="E104" s="63">
        <f>E26+E41+E56+E71+E86+E101</f>
        <v>0</v>
      </c>
      <c r="F104" s="166"/>
      <c r="G104" s="166"/>
      <c r="H104" s="55"/>
      <c r="I104" s="63">
        <f>I26+I41+I56+I71+I86+I101</f>
        <v>0</v>
      </c>
      <c r="J104" s="53"/>
      <c r="K104" s="156"/>
      <c r="L104" s="42"/>
    </row>
    <row r="105" spans="1:20">
      <c r="A105" s="91"/>
      <c r="B105" s="91"/>
      <c r="C105" s="148"/>
      <c r="D105" s="148"/>
      <c r="E105" s="148"/>
      <c r="F105" s="161"/>
      <c r="G105" s="161"/>
      <c r="H105" s="148"/>
      <c r="I105" s="53"/>
      <c r="J105" s="53"/>
      <c r="K105" s="156"/>
      <c r="L105" s="42"/>
    </row>
    <row r="106" spans="1:20">
      <c r="A106" s="91"/>
      <c r="B106" s="91"/>
      <c r="C106" s="46"/>
      <c r="D106" s="46"/>
      <c r="E106" s="53"/>
      <c r="F106" s="53"/>
      <c r="G106" s="53"/>
      <c r="H106" s="55"/>
      <c r="I106" s="53"/>
      <c r="J106" s="53"/>
      <c r="K106" s="156"/>
      <c r="L106" s="42"/>
    </row>
    <row r="107" spans="1:20" ht="26.4">
      <c r="A107" s="91"/>
      <c r="B107" s="91"/>
      <c r="C107" s="111" t="s">
        <v>29</v>
      </c>
      <c r="D107" s="112"/>
      <c r="E107" s="53"/>
      <c r="F107" s="53"/>
      <c r="G107" s="53"/>
      <c r="H107" s="55"/>
      <c r="I107" s="53"/>
      <c r="J107" s="53"/>
      <c r="K107" s="156"/>
      <c r="L107" s="42"/>
      <c r="Q107" s="42"/>
    </row>
    <row r="108" spans="1:20">
      <c r="A108" s="42"/>
      <c r="B108" s="42"/>
      <c r="C108" s="113"/>
      <c r="D108" s="114"/>
      <c r="E108" s="110"/>
      <c r="F108" s="167"/>
      <c r="G108" s="167"/>
      <c r="H108" s="93"/>
      <c r="I108" s="56"/>
      <c r="J108" s="53"/>
      <c r="K108" s="151"/>
      <c r="L108" s="42"/>
    </row>
    <row r="109" spans="1:20">
      <c r="A109" s="42"/>
      <c r="B109" s="42"/>
      <c r="C109" s="157"/>
      <c r="D109" s="114"/>
      <c r="E109" s="110"/>
      <c r="F109" s="167"/>
      <c r="G109" s="167"/>
      <c r="H109" s="93"/>
      <c r="I109" s="56"/>
      <c r="J109" s="53"/>
      <c r="K109" s="151"/>
      <c r="L109" s="42"/>
    </row>
    <row r="110" spans="1:20" ht="15" thickBot="1">
      <c r="A110" s="42"/>
      <c r="B110" s="42"/>
      <c r="C110" s="113"/>
      <c r="D110" s="114"/>
      <c r="E110" s="110"/>
      <c r="F110" s="164"/>
      <c r="G110" s="164"/>
      <c r="H110" s="94"/>
      <c r="I110" s="56"/>
      <c r="J110" s="53"/>
      <c r="K110" s="151"/>
      <c r="L110" s="42"/>
    </row>
    <row r="111" spans="1:20" ht="15" thickBot="1">
      <c r="A111" s="42"/>
      <c r="B111" s="42"/>
      <c r="C111" s="151"/>
      <c r="D111" s="64" t="s">
        <v>30</v>
      </c>
      <c r="E111" s="48">
        <f>SUM(E108:E110)</f>
        <v>0</v>
      </c>
      <c r="F111" s="165"/>
      <c r="G111" s="165"/>
      <c r="H111" s="55"/>
      <c r="I111" s="48">
        <f>SUM(I108:I110)</f>
        <v>0</v>
      </c>
      <c r="J111" s="53"/>
      <c r="K111" s="151"/>
      <c r="L111" s="42"/>
    </row>
    <row r="112" spans="1:20" ht="15" thickBot="1">
      <c r="A112" s="42"/>
      <c r="B112" s="42"/>
      <c r="C112" s="151"/>
      <c r="D112" s="46"/>
      <c r="E112" s="59"/>
      <c r="F112" s="53"/>
      <c r="G112" s="53"/>
      <c r="H112" s="55"/>
      <c r="I112" s="59"/>
      <c r="J112" s="53"/>
      <c r="K112" s="151"/>
      <c r="L112" s="42"/>
      <c r="T112" s="42"/>
    </row>
    <row r="113" spans="1:19" ht="15" thickBot="1">
      <c r="A113" s="42"/>
      <c r="B113" s="42"/>
      <c r="C113" s="158"/>
      <c r="D113" s="65"/>
      <c r="E113" s="66"/>
      <c r="F113" s="168"/>
      <c r="G113" s="168"/>
      <c r="H113" s="67"/>
      <c r="I113" s="66"/>
      <c r="J113" s="68"/>
      <c r="K113" s="151"/>
      <c r="L113" s="42"/>
      <c r="O113" s="42"/>
      <c r="P113" s="42"/>
      <c r="Q113" s="42"/>
    </row>
    <row r="114" spans="1:19" ht="15" thickBot="1">
      <c r="A114" s="42"/>
      <c r="B114" s="42"/>
      <c r="C114" s="69"/>
      <c r="D114" s="70" t="s">
        <v>9</v>
      </c>
      <c r="E114" s="63">
        <f>E104+E111</f>
        <v>0</v>
      </c>
      <c r="F114" s="166"/>
      <c r="G114" s="166"/>
      <c r="H114" s="71"/>
      <c r="I114" s="63">
        <f>I104+I111</f>
        <v>0</v>
      </c>
      <c r="J114" s="72"/>
      <c r="K114" s="151"/>
      <c r="L114" s="42"/>
      <c r="O114" s="42"/>
      <c r="P114" s="42"/>
      <c r="Q114" s="42"/>
    </row>
    <row r="115" spans="1:19" ht="15" thickBot="1">
      <c r="A115" s="42"/>
      <c r="B115" s="42"/>
      <c r="C115" s="73"/>
      <c r="D115" s="74"/>
      <c r="E115" s="159" t="str">
        <f>IF(E114&lt;5000,"(Mínim 5.000€)"," ")</f>
        <v>(Mínim 5.000€)</v>
      </c>
      <c r="F115" s="159"/>
      <c r="G115" s="159"/>
      <c r="H115" s="75"/>
      <c r="I115" s="159" t="str">
        <f>IF(I114&lt;5000,"(Mínim 5.000€)"," ")</f>
        <v>(Mínim 5.000€)</v>
      </c>
      <c r="J115" s="76"/>
      <c r="K115" s="151"/>
      <c r="L115" s="42"/>
      <c r="O115" s="42"/>
      <c r="P115" s="42"/>
      <c r="Q115" s="42"/>
    </row>
    <row r="116" spans="1:19">
      <c r="A116" s="42"/>
      <c r="B116" s="42"/>
      <c r="C116" s="148"/>
      <c r="D116" s="148"/>
      <c r="E116" s="53"/>
      <c r="F116" s="53"/>
      <c r="G116" s="53"/>
      <c r="H116" s="55"/>
      <c r="I116" s="59"/>
      <c r="J116" s="53"/>
      <c r="K116" s="151"/>
      <c r="L116" s="42"/>
      <c r="O116" s="42"/>
      <c r="P116" s="42"/>
      <c r="Q116" s="42"/>
    </row>
    <row r="117" spans="1:19">
      <c r="A117" s="42"/>
      <c r="B117" s="42"/>
      <c r="C117" s="3"/>
      <c r="D117" s="46"/>
      <c r="E117" s="53"/>
      <c r="F117" s="53"/>
      <c r="G117" s="53"/>
      <c r="H117" s="55"/>
      <c r="I117" s="53"/>
      <c r="J117" s="53"/>
      <c r="K117" s="151"/>
      <c r="L117" s="42"/>
      <c r="O117" s="42"/>
      <c r="P117" s="42"/>
      <c r="Q117" s="42"/>
    </row>
    <row r="118" spans="1:19" ht="28.2" customHeight="1">
      <c r="A118" s="42"/>
      <c r="B118" s="42"/>
      <c r="C118" s="188" t="s">
        <v>10</v>
      </c>
      <c r="D118" s="189"/>
      <c r="E118" s="115"/>
      <c r="F118" s="169"/>
      <c r="G118" s="169"/>
      <c r="H118" s="55"/>
      <c r="I118" s="115"/>
      <c r="J118" s="77"/>
      <c r="K118" s="151"/>
      <c r="L118" s="42"/>
      <c r="N118" s="42"/>
      <c r="O118" s="42"/>
      <c r="P118" s="42"/>
      <c r="Q118" s="42"/>
    </row>
    <row r="119" spans="1:19" s="39" customFormat="1" ht="12.6" customHeight="1">
      <c r="A119" s="128"/>
      <c r="B119" s="128"/>
      <c r="C119" s="138"/>
      <c r="D119" s="139"/>
      <c r="E119" s="140"/>
      <c r="F119" s="170"/>
      <c r="G119" s="170"/>
      <c r="H119" s="55"/>
      <c r="I119" s="140"/>
      <c r="J119" s="77"/>
      <c r="K119" s="160"/>
      <c r="L119" s="128"/>
      <c r="N119" s="128"/>
      <c r="O119" s="128"/>
      <c r="P119" s="128"/>
      <c r="Q119" s="128"/>
    </row>
    <row r="120" spans="1:19">
      <c r="A120" s="42"/>
      <c r="B120" s="42"/>
      <c r="C120" s="180" t="s">
        <v>11</v>
      </c>
      <c r="D120" s="180"/>
      <c r="E120" s="109">
        <f>E114-E128-(SUM(E122:E125))</f>
        <v>0</v>
      </c>
      <c r="F120" s="109"/>
      <c r="G120" s="109"/>
      <c r="H120" s="109"/>
      <c r="I120" s="109">
        <f>I114-I128-(SUM(I122:I125))</f>
        <v>0</v>
      </c>
      <c r="J120" s="55"/>
      <c r="K120" s="151"/>
      <c r="L120" s="42"/>
      <c r="O120" s="42"/>
      <c r="P120" s="3"/>
      <c r="Q120" s="3"/>
    </row>
    <row r="121" spans="1:19">
      <c r="A121" s="42"/>
      <c r="B121" s="42"/>
      <c r="C121" s="141"/>
      <c r="D121" s="141"/>
      <c r="E121" s="142"/>
      <c r="F121" s="143"/>
      <c r="G121" s="143"/>
      <c r="H121" s="143"/>
      <c r="I121" s="142"/>
      <c r="J121" s="55"/>
      <c r="K121" s="151"/>
      <c r="L121" s="42"/>
      <c r="O121" s="42"/>
      <c r="P121" s="3"/>
      <c r="Q121" s="3"/>
    </row>
    <row r="122" spans="1:19">
      <c r="A122" s="42"/>
      <c r="B122" s="42"/>
      <c r="C122" s="192" t="s">
        <v>12</v>
      </c>
      <c r="D122" s="192"/>
      <c r="E122" s="78"/>
      <c r="F122" s="92"/>
      <c r="G122" s="92"/>
      <c r="H122" s="92"/>
      <c r="I122" s="78"/>
      <c r="J122" s="61"/>
      <c r="K122" s="151"/>
      <c r="L122" s="42"/>
      <c r="O122" s="42"/>
      <c r="P122" s="42"/>
      <c r="Q122" s="42"/>
    </row>
    <row r="123" spans="1:19">
      <c r="A123" s="42"/>
      <c r="B123" s="42"/>
      <c r="C123" s="193"/>
      <c r="D123" s="193"/>
      <c r="E123" s="78"/>
      <c r="F123" s="92"/>
      <c r="G123" s="92"/>
      <c r="H123" s="92"/>
      <c r="I123" s="78"/>
      <c r="J123" s="55"/>
      <c r="K123" s="151"/>
      <c r="L123" s="42"/>
      <c r="O123" s="42"/>
      <c r="P123" s="42"/>
      <c r="Q123" s="42"/>
      <c r="S123" s="42"/>
    </row>
    <row r="124" spans="1:19">
      <c r="A124" s="42"/>
      <c r="B124" s="42"/>
      <c r="C124" s="196"/>
      <c r="D124" s="196"/>
      <c r="E124" s="78"/>
      <c r="F124" s="92"/>
      <c r="G124" s="92"/>
      <c r="H124" s="92"/>
      <c r="I124" s="78"/>
      <c r="J124" s="61"/>
      <c r="K124" s="151"/>
      <c r="L124" s="42"/>
      <c r="O124" s="42"/>
      <c r="P124" s="42"/>
      <c r="Q124" s="42"/>
    </row>
    <row r="125" spans="1:19">
      <c r="A125" s="42"/>
      <c r="B125" s="42"/>
      <c r="C125" s="196"/>
      <c r="D125" s="196"/>
      <c r="E125" s="78"/>
      <c r="F125" s="92"/>
      <c r="G125" s="92"/>
      <c r="H125" s="92"/>
      <c r="I125" s="78"/>
      <c r="J125" s="61"/>
      <c r="K125" s="151"/>
      <c r="L125" s="42"/>
      <c r="O125" s="42"/>
      <c r="P125" s="42"/>
      <c r="Q125" s="42"/>
    </row>
    <row r="126" spans="1:19">
      <c r="A126" s="42"/>
      <c r="B126" s="42"/>
      <c r="C126" s="117"/>
      <c r="D126" s="117"/>
      <c r="E126" s="33"/>
      <c r="F126" s="33"/>
      <c r="G126" s="33"/>
      <c r="H126" s="33"/>
      <c r="I126" s="33"/>
      <c r="J126" s="61"/>
      <c r="K126" s="151"/>
      <c r="L126" s="42"/>
      <c r="O126" s="42"/>
      <c r="P126" s="42"/>
      <c r="Q126" s="42"/>
    </row>
    <row r="127" spans="1:19" ht="15" thickBot="1">
      <c r="A127" s="42"/>
      <c r="B127" s="42"/>
      <c r="C127" s="3"/>
      <c r="D127" s="3"/>
      <c r="J127" s="55"/>
      <c r="K127" s="42"/>
      <c r="L127" s="42"/>
      <c r="O127" s="42"/>
      <c r="P127" s="42"/>
      <c r="Q127" s="42"/>
    </row>
    <row r="128" spans="1:19" ht="29.25" customHeight="1" thickBot="1">
      <c r="A128" s="42"/>
      <c r="B128" s="42"/>
      <c r="C128" s="197" t="s">
        <v>39</v>
      </c>
      <c r="D128" s="198"/>
      <c r="E128" s="149"/>
      <c r="F128" s="171"/>
      <c r="G128" s="171"/>
      <c r="H128" s="94"/>
      <c r="I128" s="150"/>
      <c r="J128" s="61"/>
      <c r="K128" s="42"/>
      <c r="L128" s="42"/>
      <c r="O128" s="42"/>
      <c r="P128" s="42"/>
      <c r="Q128" s="42"/>
    </row>
    <row r="129" spans="1:17">
      <c r="A129" s="42"/>
      <c r="B129" s="42"/>
      <c r="C129" s="118"/>
      <c r="D129" s="118"/>
      <c r="E129" s="58"/>
      <c r="F129" s="58"/>
      <c r="G129" s="58"/>
      <c r="H129" s="42"/>
      <c r="I129" s="136"/>
      <c r="J129" s="61"/>
      <c r="K129" s="42"/>
      <c r="L129" s="42"/>
      <c r="O129" s="42"/>
      <c r="P129" s="42"/>
      <c r="Q129" s="42"/>
    </row>
    <row r="130" spans="1:17" ht="15" thickBot="1">
      <c r="A130" s="42"/>
      <c r="B130" s="42"/>
      <c r="C130" s="46"/>
      <c r="D130" s="46"/>
      <c r="E130" s="60"/>
      <c r="F130" s="53"/>
      <c r="G130" s="53"/>
      <c r="H130" s="53"/>
      <c r="I130" s="53"/>
      <c r="J130" s="53"/>
      <c r="K130" s="42"/>
      <c r="L130" s="42"/>
      <c r="O130" s="42"/>
      <c r="P130" s="42"/>
      <c r="Q130" s="42"/>
    </row>
    <row r="131" spans="1:17" ht="15" thickBot="1">
      <c r="A131" s="42"/>
      <c r="B131" s="42"/>
      <c r="C131" s="79"/>
      <c r="D131" s="67"/>
      <c r="E131" s="80"/>
      <c r="F131" s="80"/>
      <c r="G131" s="80"/>
      <c r="H131" s="67"/>
      <c r="I131" s="67"/>
      <c r="J131" s="81"/>
      <c r="K131" s="42"/>
      <c r="L131" s="42"/>
    </row>
    <row r="132" spans="1:17" ht="15" thickBot="1">
      <c r="A132" s="42"/>
      <c r="B132" s="42"/>
      <c r="C132" s="70"/>
      <c r="D132" s="82" t="s">
        <v>13</v>
      </c>
      <c r="E132" s="63">
        <f>SUM(E120:E128)</f>
        <v>0</v>
      </c>
      <c r="F132" s="166"/>
      <c r="G132" s="166"/>
      <c r="H132" s="71"/>
      <c r="I132" s="63">
        <f>SUM(I120:I128)</f>
        <v>0</v>
      </c>
      <c r="J132" s="72"/>
      <c r="K132" s="42"/>
      <c r="L132" s="42"/>
    </row>
    <row r="133" spans="1:17" ht="15" thickBot="1">
      <c r="A133" s="42"/>
      <c r="B133" s="42"/>
      <c r="C133" s="83"/>
      <c r="D133" s="75"/>
      <c r="E133" s="38" t="str">
        <f>IF(E132-E114=0," ",IF((E132-E114)&gt;0,"(Supera el cost)","(No cobreix la despesa)"))</f>
        <v xml:space="preserve"> </v>
      </c>
      <c r="F133" s="38"/>
      <c r="G133" s="38"/>
      <c r="H133" s="75"/>
      <c r="I133" s="87" t="str">
        <f>IF(I132-I114=0," ",IF((I132-I114)&gt;0,"(Supera el cost)","(No cobreix la despesa)"))</f>
        <v xml:space="preserve"> </v>
      </c>
      <c r="J133" s="84"/>
      <c r="K133" s="42"/>
      <c r="L133" s="42"/>
    </row>
    <row r="134" spans="1:17">
      <c r="A134" s="42"/>
      <c r="B134" s="42"/>
      <c r="C134" s="85"/>
      <c r="D134" s="85"/>
      <c r="E134" s="86"/>
      <c r="F134" s="86"/>
      <c r="G134" s="86"/>
      <c r="H134" s="85"/>
      <c r="I134" s="85"/>
      <c r="J134" s="85"/>
      <c r="K134" s="42"/>
      <c r="L134" s="42"/>
      <c r="O134" s="42"/>
    </row>
    <row r="135" spans="1:17" ht="15" thickBot="1">
      <c r="A135" s="42"/>
      <c r="B135" s="42"/>
      <c r="C135" s="55"/>
      <c r="D135" s="55"/>
      <c r="E135" s="119"/>
      <c r="F135" s="119"/>
      <c r="G135" s="119"/>
      <c r="H135" s="55"/>
      <c r="I135" s="55"/>
      <c r="J135" s="55"/>
      <c r="K135" s="42"/>
      <c r="L135" s="42"/>
      <c r="P135" s="42"/>
    </row>
    <row r="136" spans="1:17">
      <c r="A136" s="42"/>
      <c r="B136" s="42"/>
      <c r="C136" s="120"/>
      <c r="D136" s="125" t="s">
        <v>32</v>
      </c>
      <c r="E136" s="124">
        <f>E114</f>
        <v>0</v>
      </c>
      <c r="F136" s="119"/>
      <c r="G136" s="119"/>
      <c r="H136" s="137"/>
      <c r="I136" s="123">
        <f>I114</f>
        <v>0</v>
      </c>
      <c r="J136" s="55"/>
      <c r="K136" s="42"/>
      <c r="L136" s="42"/>
      <c r="P136" s="42"/>
    </row>
    <row r="137" spans="1:17">
      <c r="A137" s="42"/>
      <c r="B137" s="42"/>
      <c r="C137" s="121"/>
      <c r="D137" s="126" t="s">
        <v>33</v>
      </c>
      <c r="E137" s="124">
        <f>E132</f>
        <v>0</v>
      </c>
      <c r="F137" s="119"/>
      <c r="G137" s="119"/>
      <c r="H137" s="55"/>
      <c r="I137" s="123">
        <f>I132</f>
        <v>0</v>
      </c>
      <c r="J137" s="55"/>
      <c r="K137" s="42"/>
      <c r="L137" s="42"/>
    </row>
    <row r="138" spans="1:17">
      <c r="A138" s="42"/>
      <c r="B138" s="42"/>
      <c r="C138" s="121"/>
      <c r="D138" s="126" t="s">
        <v>34</v>
      </c>
      <c r="E138" s="145">
        <f>E136-E137</f>
        <v>0</v>
      </c>
      <c r="F138" s="119"/>
      <c r="G138" s="119"/>
      <c r="H138" s="55"/>
      <c r="I138" s="146">
        <f>I136-I137</f>
        <v>0</v>
      </c>
      <c r="J138" s="55"/>
      <c r="K138" s="42"/>
      <c r="L138" s="42"/>
    </row>
    <row r="139" spans="1:17" ht="15" thickBot="1">
      <c r="A139" s="42"/>
      <c r="B139" s="42"/>
      <c r="C139" s="122"/>
      <c r="D139" s="127" t="s">
        <v>40</v>
      </c>
      <c r="E139" s="194">
        <f>E114-I114</f>
        <v>0</v>
      </c>
      <c r="F139" s="194"/>
      <c r="G139" s="194"/>
      <c r="H139" s="195"/>
      <c r="I139" s="195"/>
      <c r="J139" s="55"/>
      <c r="K139" s="42"/>
      <c r="L139" s="42"/>
    </row>
    <row r="140" spans="1:17">
      <c r="A140" s="42"/>
      <c r="B140" s="42"/>
      <c r="C140" s="3"/>
      <c r="D140" s="3"/>
      <c r="E140" s="130"/>
      <c r="F140" s="130"/>
      <c r="G140" s="130"/>
      <c r="H140" s="3"/>
      <c r="I140" s="3"/>
      <c r="J140" s="55"/>
      <c r="K140" s="42"/>
      <c r="L140" s="42"/>
    </row>
    <row r="141" spans="1:17">
      <c r="B141" s="42"/>
      <c r="C141" s="129"/>
      <c r="D141" s="129"/>
      <c r="E141" s="42"/>
      <c r="F141" s="42"/>
      <c r="G141" s="42"/>
      <c r="H141" s="42"/>
      <c r="I141" s="42"/>
      <c r="J141" s="128"/>
      <c r="K141" s="42"/>
    </row>
    <row r="142" spans="1:17">
      <c r="C142" s="88" t="s">
        <v>22</v>
      </c>
      <c r="D142" s="89">
        <f>IF(E114&lt;=4999,0,IF(E114&lt;=28571.43,(E114*70%),20000))</f>
        <v>0</v>
      </c>
    </row>
    <row r="144" spans="1:17" ht="67.95" customHeight="1">
      <c r="C144" s="177" t="s">
        <v>23</v>
      </c>
      <c r="D144" s="178"/>
      <c r="E144" s="178"/>
      <c r="F144" s="178"/>
      <c r="G144" s="178"/>
      <c r="H144" s="178"/>
      <c r="I144" s="179"/>
    </row>
    <row r="145" spans="3:9">
      <c r="C145" s="30"/>
      <c r="D145" s="30"/>
      <c r="E145" s="30"/>
      <c r="F145" s="30"/>
      <c r="G145" s="30"/>
    </row>
    <row r="146" spans="3:9">
      <c r="C146" s="30"/>
      <c r="D146" s="30"/>
      <c r="E146" s="30"/>
      <c r="F146" s="30"/>
      <c r="G146" s="30"/>
    </row>
    <row r="147" spans="3:9">
      <c r="C147" s="30"/>
      <c r="D147" s="30"/>
      <c r="E147" s="30"/>
      <c r="F147" s="30"/>
      <c r="G147" s="30"/>
    </row>
    <row r="148" spans="3:9" ht="0.45" customHeight="1" thickBot="1">
      <c r="C148" s="34"/>
      <c r="D148" s="35"/>
      <c r="E148" s="36"/>
      <c r="F148" s="36"/>
      <c r="G148" s="36"/>
      <c r="H148" s="35"/>
      <c r="I148" s="37"/>
    </row>
  </sheetData>
  <sheetProtection algorithmName="SHA-512" hashValue="nVfn/Co5HESID0gRcsSmToZq2CfJf/laK/0dLjO+CIx+SdZklzHz2Yhfbg5rpQwO1gPP5NO0AbSTjwOVlYmudQ==" saltValue="v51XrhUjMtIgLw/1XWIPpw==" spinCount="100000" sheet="1" insertRows="0"/>
  <mergeCells count="20">
    <mergeCell ref="C124:D124"/>
    <mergeCell ref="C125:D125"/>
    <mergeCell ref="C128:D128"/>
    <mergeCell ref="E9:G10"/>
    <mergeCell ref="C4:I4"/>
    <mergeCell ref="C104:D104"/>
    <mergeCell ref="C144:I144"/>
    <mergeCell ref="C120:D120"/>
    <mergeCell ref="D6:I6"/>
    <mergeCell ref="D7:I7"/>
    <mergeCell ref="C9:C10"/>
    <mergeCell ref="I9:I10"/>
    <mergeCell ref="C42:K42"/>
    <mergeCell ref="C72:K72"/>
    <mergeCell ref="C102:K102"/>
    <mergeCell ref="C118:D118"/>
    <mergeCell ref="C11:D11"/>
    <mergeCell ref="C122:D122"/>
    <mergeCell ref="C123:D123"/>
    <mergeCell ref="E139:I139"/>
  </mergeCells>
  <conditionalFormatting sqref="E111:G111">
    <cfRule type="cellIs" dxfId="8" priority="16" operator="greaterThan">
      <formula>E104*10%</formula>
    </cfRule>
  </conditionalFormatting>
  <conditionalFormatting sqref="I111">
    <cfRule type="cellIs" dxfId="7" priority="15" operator="greaterThan">
      <formula>I104*10%</formula>
    </cfRule>
  </conditionalFormatting>
  <conditionalFormatting sqref="E128:G128">
    <cfRule type="cellIs" dxfId="6" priority="5" operator="greaterThan">
      <formula>20000</formula>
    </cfRule>
    <cfRule type="cellIs" dxfId="5" priority="11" operator="greaterThan">
      <formula>$E$114*70%</formula>
    </cfRule>
  </conditionalFormatting>
  <conditionalFormatting sqref="I128">
    <cfRule type="cellIs" dxfId="4" priority="4" operator="greaterThan">
      <formula>20000</formula>
    </cfRule>
    <cfRule type="cellIs" dxfId="3" priority="10" operator="greaterThan">
      <formula>$I$114*70%</formula>
    </cfRule>
  </conditionalFormatting>
  <conditionalFormatting sqref="E114:G114">
    <cfRule type="cellIs" dxfId="2" priority="3" operator="lessThan">
      <formula>5000</formula>
    </cfRule>
  </conditionalFormatting>
  <conditionalFormatting sqref="I114">
    <cfRule type="cellIs" dxfId="1" priority="2" operator="lessThan">
      <formula>5000</formula>
    </cfRule>
  </conditionalFormatting>
  <conditionalFormatting sqref="E139:I139">
    <cfRule type="cellIs" dxfId="0" priority="1" operator="greaterThan">
      <formula>$E$114*20%</formula>
    </cfRule>
  </conditionalFormatting>
  <pageMargins left="0.19685039370078741" right="0.15748031496062992" top="0.47244094488188981" bottom="0.39370078740157483" header="0.31496062992125984" footer="0.31496062992125984"/>
  <pageSetup paperSize="9" scale="8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4"/>
  <sheetViews>
    <sheetView topLeftCell="A10" workbookViewId="0">
      <selection activeCell="B23" sqref="B23"/>
    </sheetView>
  </sheetViews>
  <sheetFormatPr defaultRowHeight="14.4"/>
  <cols>
    <col min="1" max="1" width="4.44140625" customWidth="1"/>
    <col min="2" max="2" width="94.33203125" customWidth="1"/>
    <col min="3" max="3" width="11.109375" customWidth="1"/>
    <col min="4" max="4" width="4.44140625" customWidth="1"/>
    <col min="5" max="5" width="10.44140625" customWidth="1"/>
    <col min="6" max="6" width="14.44140625" hidden="1" customWidth="1"/>
  </cols>
  <sheetData>
    <row r="1" spans="2:8">
      <c r="B1" s="4"/>
      <c r="C1" s="2"/>
      <c r="D1" s="2"/>
      <c r="E1" s="2"/>
      <c r="F1" s="2"/>
    </row>
    <row r="2" spans="2:8">
      <c r="B2" s="5"/>
      <c r="C2" s="5"/>
      <c r="D2" s="5"/>
      <c r="E2" s="5"/>
      <c r="F2" s="5"/>
    </row>
    <row r="3" spans="2:8" ht="15.6">
      <c r="B3" s="6" t="s">
        <v>14</v>
      </c>
      <c r="C3" s="5"/>
      <c r="D3" s="7"/>
      <c r="E3" s="5"/>
      <c r="F3" s="5"/>
    </row>
    <row r="4" spans="2:8">
      <c r="B4" s="8"/>
      <c r="C4" s="5"/>
      <c r="D4" s="7"/>
      <c r="E4" s="5"/>
      <c r="F4" s="5"/>
    </row>
    <row r="5" spans="2:8" ht="33" customHeight="1">
      <c r="B5" s="9" t="s">
        <v>15</v>
      </c>
      <c r="C5" s="10"/>
      <c r="D5" s="10"/>
      <c r="E5" s="10"/>
      <c r="F5" s="10"/>
    </row>
    <row r="6" spans="2:8">
      <c r="B6" s="8"/>
      <c r="C6" s="5"/>
      <c r="D6" s="5"/>
      <c r="E6" s="5"/>
      <c r="F6" s="5"/>
    </row>
    <row r="7" spans="2:8" ht="29.1" customHeight="1">
      <c r="B7" s="11" t="s">
        <v>16</v>
      </c>
      <c r="C7" s="12"/>
      <c r="D7" s="12"/>
      <c r="E7" s="12"/>
      <c r="F7" s="13"/>
    </row>
    <row r="8" spans="2:8" ht="13.35" customHeight="1">
      <c r="B8" s="14"/>
      <c r="C8" s="14"/>
      <c r="D8" s="14"/>
      <c r="E8" s="14"/>
      <c r="F8" s="14"/>
    </row>
    <row r="9" spans="2:8" ht="44.1" customHeight="1">
      <c r="B9" s="11" t="s">
        <v>17</v>
      </c>
      <c r="C9" s="12"/>
      <c r="D9" s="12"/>
      <c r="E9" s="12"/>
      <c r="F9" s="12"/>
    </row>
    <row r="10" spans="2:8">
      <c r="B10" s="14"/>
      <c r="C10" s="14"/>
      <c r="D10" s="14"/>
      <c r="E10" s="14"/>
      <c r="F10" s="14"/>
    </row>
    <row r="11" spans="2:8" ht="35.1" customHeight="1">
      <c r="B11" s="11" t="s">
        <v>18</v>
      </c>
      <c r="C11" s="12"/>
      <c r="D11" s="12"/>
      <c r="E11" s="12"/>
      <c r="F11" s="12"/>
    </row>
    <row r="12" spans="2:8" ht="15" thickBot="1">
      <c r="B12" s="5"/>
      <c r="C12" s="5"/>
      <c r="D12" s="5"/>
      <c r="E12" s="5"/>
      <c r="F12" s="5"/>
    </row>
    <row r="13" spans="2:8" ht="15" thickBot="1">
      <c r="B13" s="15" t="s">
        <v>19</v>
      </c>
      <c r="C13" s="5"/>
      <c r="D13" s="5"/>
      <c r="E13" s="5"/>
      <c r="F13" s="5"/>
    </row>
    <row r="14" spans="2:8" ht="15" thickBot="1">
      <c r="B14" s="5"/>
      <c r="C14" s="5"/>
      <c r="D14" s="5"/>
      <c r="E14" s="5"/>
      <c r="F14" s="5"/>
    </row>
    <row r="15" spans="2:8" ht="110.1" customHeight="1" thickBot="1">
      <c r="B15" s="16" t="s">
        <v>35</v>
      </c>
      <c r="C15" s="17"/>
      <c r="D15" s="17"/>
      <c r="E15" s="17"/>
      <c r="F15" s="17"/>
      <c r="H15" s="2"/>
    </row>
    <row r="16" spans="2:8">
      <c r="B16" s="18"/>
      <c r="C16" s="18"/>
      <c r="D16" s="18"/>
      <c r="E16" s="18"/>
      <c r="F16" s="18"/>
    </row>
    <row r="17" spans="2:8" ht="24.9" customHeight="1">
      <c r="B17" s="19" t="s">
        <v>36</v>
      </c>
      <c r="C17" s="20"/>
      <c r="D17" s="20"/>
      <c r="E17" s="20"/>
      <c r="F17" s="20"/>
    </row>
    <row r="18" spans="2:8">
      <c r="B18" s="5"/>
      <c r="C18" s="18"/>
      <c r="D18" s="18"/>
      <c r="E18" s="18"/>
      <c r="F18" s="18"/>
    </row>
    <row r="19" spans="2:8" ht="42" customHeight="1">
      <c r="B19" s="11" t="s">
        <v>20</v>
      </c>
      <c r="C19" s="12"/>
      <c r="D19" s="12"/>
      <c r="E19" s="12"/>
      <c r="F19" s="12"/>
    </row>
    <row r="20" spans="2:8">
      <c r="B20" s="21"/>
      <c r="C20" s="22"/>
      <c r="D20" s="22"/>
      <c r="E20" s="22"/>
      <c r="F20" s="22"/>
    </row>
    <row r="21" spans="2:8" ht="124.35" customHeight="1">
      <c r="B21" s="11" t="s">
        <v>37</v>
      </c>
      <c r="C21" s="12"/>
      <c r="D21" s="12"/>
      <c r="E21" s="12"/>
      <c r="F21" s="12"/>
    </row>
    <row r="23" spans="2:8" ht="52.8">
      <c r="B23" s="11" t="s">
        <v>38</v>
      </c>
    </row>
    <row r="24" spans="2:8">
      <c r="B24" s="4"/>
      <c r="C24" s="23"/>
      <c r="D24" s="24"/>
      <c r="E24" s="24"/>
      <c r="F24" s="24"/>
    </row>
    <row r="25" spans="2:8" ht="23.1" customHeight="1">
      <c r="B25" s="5" t="s">
        <v>21</v>
      </c>
      <c r="C25" s="5"/>
      <c r="D25" s="25"/>
      <c r="E25" s="25"/>
      <c r="F25" s="25"/>
    </row>
    <row r="26" spans="2:8">
      <c r="B26" s="23"/>
      <c r="C26" s="23"/>
      <c r="D26" s="23"/>
      <c r="E26" s="23"/>
      <c r="F26" s="23"/>
    </row>
    <row r="27" spans="2:8">
      <c r="B27" s="23"/>
      <c r="C27" s="23"/>
      <c r="D27" s="23"/>
      <c r="E27" s="23"/>
      <c r="F27" s="23"/>
    </row>
    <row r="28" spans="2:8">
      <c r="B28" s="26"/>
      <c r="C28" s="27"/>
      <c r="D28" s="28"/>
      <c r="E28" s="29"/>
      <c r="F28" s="24"/>
      <c r="G28" s="2"/>
      <c r="H28" s="2"/>
    </row>
    <row r="29" spans="2:8" ht="21.6" customHeight="1">
      <c r="B29" s="23"/>
      <c r="C29" s="23"/>
      <c r="D29" s="23"/>
      <c r="E29" s="23"/>
      <c r="F29" s="23"/>
      <c r="G29" s="2"/>
      <c r="H29" s="2"/>
    </row>
    <row r="30" spans="2:8">
      <c r="B30" s="2"/>
      <c r="C30" s="2"/>
      <c r="D30" s="2"/>
      <c r="E30" s="2"/>
      <c r="F30" s="2"/>
      <c r="G30" s="2"/>
      <c r="H30" s="2"/>
    </row>
    <row r="31" spans="2:8">
      <c r="B31" s="2"/>
      <c r="C31" s="2"/>
      <c r="D31" s="2"/>
      <c r="E31" s="2"/>
      <c r="F31" s="2"/>
      <c r="G31" s="2"/>
      <c r="H31" s="2"/>
    </row>
    <row r="32" spans="2:8">
      <c r="B32" s="2"/>
      <c r="C32" s="2"/>
      <c r="D32" s="2"/>
      <c r="E32" s="2"/>
      <c r="F32" s="2"/>
      <c r="G32" s="2"/>
      <c r="H32" s="2"/>
    </row>
    <row r="33" spans="2:8">
      <c r="B33" s="2"/>
      <c r="C33" s="2"/>
      <c r="D33" s="2"/>
      <c r="E33" s="2"/>
      <c r="F33" s="2"/>
      <c r="G33" s="2"/>
      <c r="H33" s="2"/>
    </row>
    <row r="34" spans="2:8">
      <c r="B34" s="2"/>
      <c r="C34" s="2"/>
      <c r="D34" s="2"/>
      <c r="E34" s="2"/>
      <c r="F34" s="2"/>
      <c r="G34" s="2"/>
      <c r="H34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PROGRAMACIÓ</vt:lpstr>
      <vt:lpstr>INSTRUCCIONS</vt:lpstr>
    </vt:vector>
  </TitlesOfParts>
  <Company>T-Systems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Sans Casas, Montserrat</dc:creator>
  <cp:lastModifiedBy>Calavera Roca, Silvia</cp:lastModifiedBy>
  <cp:lastPrinted>2022-04-21T11:53:47Z</cp:lastPrinted>
  <dcterms:created xsi:type="dcterms:W3CDTF">2022-04-19T14:30:13Z</dcterms:created>
  <dcterms:modified xsi:type="dcterms:W3CDTF">2025-12-17T12:06:42Z</dcterms:modified>
</cp:coreProperties>
</file>