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6330770F\Desktop\copies\"/>
    </mc:Choice>
  </mc:AlternateContent>
  <bookViews>
    <workbookView xWindow="-108" yWindow="-108" windowWidth="19416" windowHeight="10416" tabRatio="493" firstSheet="1" activeTab="1"/>
  </bookViews>
  <sheets>
    <sheet name="INSTRUCCIONS" sheetId="1" r:id="rId1"/>
    <sheet name="Dades llibre i càlcul quantia" sheetId="2" r:id="rId2"/>
    <sheet name="Relació de despeses " sheetId="3" r:id="rId3"/>
    <sheet name="Activitat empresa" sheetId="4" r:id="rId4"/>
    <sheet name="Altres ajuts rebuts" sheetId="5" r:id="rId5"/>
  </sheets>
  <externalReferences>
    <externalReference r:id="rId6"/>
  </externalReferences>
  <definedNames>
    <definedName name="_xlnm.Print_Area" localSheetId="1">'Dades llibre i càlcul quantia'!$B$2:$G$40</definedName>
    <definedName name="Tipus_justificants">[1]Instruccions!$A$18:$A$21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3" l="1"/>
  <c r="C33" i="2" l="1"/>
  <c r="E33" i="2" s="1"/>
  <c r="C28" i="2"/>
  <c r="C26" i="2"/>
  <c r="G28" i="2"/>
  <c r="G26" i="2"/>
  <c r="C25" i="2"/>
  <c r="E25" i="2" s="1"/>
  <c r="C27" i="2"/>
  <c r="E27" i="2" s="1"/>
  <c r="C29" i="2"/>
  <c r="E29" i="2" s="1"/>
  <c r="C30" i="2"/>
  <c r="E30" i="2" s="1"/>
  <c r="C31" i="2"/>
  <c r="E31" i="2" s="1"/>
  <c r="C32" i="2"/>
  <c r="E32" i="2" s="1"/>
  <c r="C34" i="2"/>
  <c r="E36" i="2" s="1"/>
  <c r="E35" i="2" l="1"/>
  <c r="E34" i="2"/>
  <c r="E26" i="2"/>
  <c r="E28" i="2"/>
  <c r="C37" i="2"/>
  <c r="C38" i="2" s="1"/>
  <c r="E37" i="2" l="1"/>
  <c r="E39" i="2" s="1"/>
</calcChain>
</file>

<file path=xl/comments1.xml><?xml version="1.0" encoding="utf-8"?>
<comments xmlns="http://schemas.openxmlformats.org/spreadsheetml/2006/main">
  <authors>
    <author>Sans Casas, Montserrat</author>
  </authors>
  <commentList>
    <comment ref="C5" authorId="0" shapeId="0">
      <text>
        <r>
          <rPr>
            <sz val="11"/>
            <color indexed="81"/>
            <rFont val="Tahoma"/>
            <family val="2"/>
          </rPr>
          <t xml:space="preserve">Indicar, en cas de nòmines del personal, el número de mes amb dues xifres </t>
        </r>
        <r>
          <rPr>
            <u/>
            <sz val="11"/>
            <color indexed="81"/>
            <rFont val="Tahoma"/>
            <family val="2"/>
          </rPr>
          <t>??N/any</t>
        </r>
        <r>
          <rPr>
            <sz val="11"/>
            <color indexed="81"/>
            <rFont val="Tahoma"/>
            <family val="2"/>
          </rPr>
          <t xml:space="preserve"> (amb quatre xifres)
Exemple=  01N/2025</t>
        </r>
      </text>
    </comment>
    <comment ref="E5" authorId="0" shapeId="0">
      <text>
        <r>
          <rPr>
            <sz val="11"/>
            <color indexed="81"/>
            <rFont val="Tahoma"/>
            <family val="2"/>
          </rPr>
          <t>En cas que encara no s'hagi pagat: cal indicar la data prevista o Pendent</t>
        </r>
      </text>
    </comment>
  </commentList>
</comments>
</file>

<file path=xl/sharedStrings.xml><?xml version="1.0" encoding="utf-8"?>
<sst xmlns="http://schemas.openxmlformats.org/spreadsheetml/2006/main" count="151" uniqueCount="98">
  <si>
    <t>INSTRUCCIONS PER A COMPLIMENTAR EL DOCUMENT "JUSTIFICACIÓ DESPESES"</t>
  </si>
  <si>
    <t>Per tal d’agilitar la tramitació, s’ha volgut unir en un sol document el pressupost i la justificació.</t>
  </si>
  <si>
    <t>El document “Justificació despeses” té quatre pestanyes:</t>
  </si>
  <si>
    <t>Dades llibre i càlcul quantia</t>
  </si>
  <si>
    <t>Relació de despeses</t>
  </si>
  <si>
    <t>Activitats empresa</t>
  </si>
  <si>
    <t xml:space="preserve">Altres ajuts rebuts </t>
  </si>
  <si>
    <t>Dades relatives a altres ajuts rebuts. Cal adjuntar a la sol·licitud l'acreditació d'aquests ajuts (Acreditació altres ajuts i col·laboracions rebuts)</t>
  </si>
  <si>
    <t>DADES DEL LLIBRE</t>
  </si>
  <si>
    <t xml:space="preserve">Editorial </t>
  </si>
  <si>
    <t xml:space="preserve">Títol del llibre </t>
  </si>
  <si>
    <t>Autoria</t>
  </si>
  <si>
    <t xml:space="preserve">Col·lecció </t>
  </si>
  <si>
    <t>Número edició</t>
  </si>
  <si>
    <t>Mes i any de la primera edició</t>
  </si>
  <si>
    <t>Matèria</t>
  </si>
  <si>
    <t>Edició en castellà per la mateixa editorial o grup editorial</t>
  </si>
  <si>
    <t>Tiratge</t>
  </si>
  <si>
    <t>Número espais *</t>
  </si>
  <si>
    <t xml:space="preserve">OBLIGATORI </t>
  </si>
  <si>
    <t>PVP (sense iva)</t>
  </si>
  <si>
    <r>
      <t xml:space="preserve">OMPLIU UNA DE LES TRES OPCIONS </t>
    </r>
    <r>
      <rPr>
        <b/>
        <sz val="11"/>
        <color indexed="10"/>
        <rFont val="Calibri"/>
        <family val="2"/>
        <charset val="1"/>
      </rPr>
      <t>NOMÉS SI TENIU DESPESES DE MAQUETACIÓ*</t>
    </r>
    <r>
      <rPr>
        <b/>
        <sz val="11"/>
        <color indexed="8"/>
        <rFont val="Calibri"/>
        <family val="2"/>
        <charset val="1"/>
      </rPr>
      <t xml:space="preserve"> </t>
    </r>
  </si>
  <si>
    <t xml:space="preserve">Només amb despeses de maquetació </t>
  </si>
  <si>
    <t>1- Llibres només text</t>
  </si>
  <si>
    <t>Nombre de pàgines només en català o occità</t>
  </si>
  <si>
    <t>Nombre de pàgines amb canvi idioma</t>
  </si>
  <si>
    <t>2 - Llibres amb text i esquemes, il·lustracions i fotografies  (com a mínim un 15% de les pàgines totals)</t>
  </si>
  <si>
    <t>Nombre de pàgines totals</t>
  </si>
  <si>
    <t>Nombre de pàgines  amb esquemes, il·lustracions i fotografies</t>
  </si>
  <si>
    <t>3 - Llibre il·lustrat</t>
  </si>
  <si>
    <t>CÀLCUL QUANTIA</t>
  </si>
  <si>
    <t>Total despeses</t>
  </si>
  <si>
    <t>Import subvencionable</t>
  </si>
  <si>
    <t>ENQUADERNACIÓ</t>
  </si>
  <si>
    <t>Correcció</t>
  </si>
  <si>
    <t>IMPRESSIÓ</t>
  </si>
  <si>
    <t xml:space="preserve"> </t>
  </si>
  <si>
    <t>Impressió</t>
  </si>
  <si>
    <t xml:space="preserve">CORRECCIÓ </t>
  </si>
  <si>
    <t>Paper</t>
  </si>
  <si>
    <t>Drets autor</t>
  </si>
  <si>
    <t>Enquadernació</t>
  </si>
  <si>
    <t>PORTADA</t>
  </si>
  <si>
    <t>Portada</t>
  </si>
  <si>
    <t>IL·LUSTRACIO CARTO</t>
  </si>
  <si>
    <t>Honoraris il·lustració i cartografia</t>
  </si>
  <si>
    <t>TAULA DE VALORS MAQUETACIÓ</t>
  </si>
  <si>
    <t>Reproducció fotografia</t>
  </si>
  <si>
    <t>Drets d'autor</t>
  </si>
  <si>
    <t>Maquetació</t>
  </si>
  <si>
    <t>Total despesa</t>
  </si>
  <si>
    <t>Percentatge impressió</t>
  </si>
  <si>
    <t>Total quantia</t>
  </si>
  <si>
    <t>Proveïdor / Nom treballador</t>
  </si>
  <si>
    <t>NIF Proveïdor/   Treballador</t>
  </si>
  <si>
    <t>Data factura / Nòmina</t>
  </si>
  <si>
    <t>Import factura (sense IVA) / Nòmina</t>
  </si>
  <si>
    <t>Data pagament</t>
  </si>
  <si>
    <t>Honorais il·lustració i cartografia</t>
  </si>
  <si>
    <t xml:space="preserve">TOTAL </t>
  </si>
  <si>
    <t>ACTIVITAT DE L'EMPRESA</t>
  </si>
  <si>
    <t>Si es sol·liciten més d'una subvenció per empresa tota aquesta pàgina només cal omplir-la o enviar-la una vegada</t>
  </si>
  <si>
    <t>Any constitució de l'empresa</t>
  </si>
  <si>
    <t>També podeu enviar aquesta informació en qualsevol altre document que disposeu</t>
  </si>
  <si>
    <r>
      <t xml:space="preserve">Afegir </t>
    </r>
    <r>
      <rPr>
        <i/>
        <sz val="9"/>
        <color indexed="8"/>
        <rFont val="Calibri"/>
        <family val="2"/>
        <charset val="1"/>
      </rPr>
      <t>totes les files necessàries</t>
    </r>
  </si>
  <si>
    <t>Afegir totes les files necessàries</t>
  </si>
  <si>
    <t>Títol</t>
  </si>
  <si>
    <t>ALTRES AJUTS REBUTS                                                                                                                                                                                                                     Empleneu el que correspongui si l'obra ha rebut altres ajuts per a la producció</t>
  </si>
  <si>
    <t>Ajut econòmic</t>
  </si>
  <si>
    <t>Subvenció</t>
  </si>
  <si>
    <t>Quantitat rebuda</t>
  </si>
  <si>
    <t>% del cost de l'edició</t>
  </si>
  <si>
    <t>Compra de llibreS</t>
  </si>
  <si>
    <t>Número d'exemplars comprats</t>
  </si>
  <si>
    <t xml:space="preserve"> Nom de qui fa la compra</t>
  </si>
  <si>
    <t>Preu pactat per exemplar</t>
  </si>
  <si>
    <r>
      <t xml:space="preserve">Altres </t>
    </r>
    <r>
      <rPr>
        <b/>
        <i/>
        <sz val="10"/>
        <color indexed="8"/>
        <rFont val="Calibri"/>
        <family val="2"/>
        <charset val="1"/>
      </rPr>
      <t>especifiqueu</t>
    </r>
  </si>
  <si>
    <r>
      <t xml:space="preserve">Ajut no econòmic </t>
    </r>
    <r>
      <rPr>
        <b/>
        <i/>
        <sz val="12"/>
        <color indexed="8"/>
        <rFont val="Calibri"/>
        <family val="2"/>
        <charset val="1"/>
      </rPr>
      <t>especifiqueu</t>
    </r>
  </si>
  <si>
    <t>Adaptació Textos Lectura Fàcil (directrius IFLA)</t>
  </si>
  <si>
    <t>TIPUS DE DESPESA</t>
  </si>
  <si>
    <t>CONCEPTE que consta a la factura /
 TASQUES en cas de nòmina</t>
  </si>
  <si>
    <t>Número factura / Nòmina</t>
  </si>
  <si>
    <t>Import imputat
de la factura
(sense IVA) / Nòmina</t>
  </si>
  <si>
    <r>
      <t>Adaptació Textos Lectura Fàcil (</t>
    </r>
    <r>
      <rPr>
        <sz val="8"/>
        <color indexed="8"/>
        <rFont val="Calibri"/>
        <family val="2"/>
      </rPr>
      <t>IFLA</t>
    </r>
    <r>
      <rPr>
        <sz val="11"/>
        <color indexed="8"/>
        <rFont val="Calibri"/>
        <family val="2"/>
        <charset val="1"/>
      </rPr>
      <t>)</t>
    </r>
  </si>
  <si>
    <r>
      <t xml:space="preserve">RELACIÓ DE DESPESES </t>
    </r>
    <r>
      <rPr>
        <sz val="18"/>
        <color indexed="57"/>
        <rFont val="Calibri"/>
        <family val="2"/>
      </rPr>
      <t xml:space="preserve">  </t>
    </r>
    <r>
      <rPr>
        <sz val="18"/>
        <rFont val="Calibri"/>
        <family val="2"/>
      </rPr>
      <t xml:space="preserve"> (Cal emplenar</t>
    </r>
    <r>
      <rPr>
        <b/>
        <sz val="18"/>
        <rFont val="Calibri"/>
        <family val="2"/>
      </rPr>
      <t xml:space="preserve"> TOTES les dades </t>
    </r>
    <r>
      <rPr>
        <sz val="18"/>
        <rFont val="Calibri"/>
        <family val="2"/>
      </rPr>
      <t>de cada despesa)</t>
    </r>
  </si>
  <si>
    <r>
      <t xml:space="preserve">D'aquesta pestanya heu d’omplir l'apartat </t>
    </r>
    <r>
      <rPr>
        <b/>
        <sz val="11"/>
        <rFont val="Calibri"/>
        <family val="2"/>
        <charset val="1"/>
      </rPr>
      <t>Dades del Llibre</t>
    </r>
    <r>
      <rPr>
        <sz val="11"/>
        <color indexed="8"/>
        <rFont val="Calibri"/>
        <family val="2"/>
        <charset val="1"/>
      </rPr>
      <t xml:space="preserve"> i una de les tres opcions de maquetació  (llibre text / llibre text amb esquemes i fotografies / llibre il·lustrat).
L’apartat </t>
    </r>
    <r>
      <rPr>
        <b/>
        <sz val="11"/>
        <color indexed="8"/>
        <rFont val="Calibri"/>
        <family val="2"/>
        <charset val="1"/>
      </rPr>
      <t>Càlcul quantia</t>
    </r>
    <r>
      <rPr>
        <sz val="11"/>
        <color indexed="8"/>
        <rFont val="Calibri"/>
        <family val="2"/>
        <charset val="1"/>
      </rPr>
      <t xml:space="preserve"> s’omple de manera automàtica a partir de les dades informades en aquesta pestanya (indicades en vermell ) i les que s'han d'informar a la segona pestanya de Relació de despeses.</t>
    </r>
  </si>
  <si>
    <t>Només cal omplir una vegada amb la primera sol·licitud de l’editorial.  Són les dades de producció del 2024 i la relació de títols publicats en català el 2024.
Aquesta relació de títols es pot presentar en un document a part adjuntat a la sol·licitud. (Relació de llibres publicats o previstos)</t>
  </si>
  <si>
    <t>Previsió publicació títols català 2025</t>
  </si>
  <si>
    <t>Títols publicats 2024 en català</t>
  </si>
  <si>
    <t>Títols publicats 2024</t>
  </si>
  <si>
    <t>Previsió publicació títols 2025</t>
  </si>
  <si>
    <r>
      <t xml:space="preserve">- La Relació de despeses s’utilitzarà com a justificació. 
- Hi ha 4 files per a cada Tipus de despesa subvencionable. Podreu relacionar tant la despesa externa com la interna.
- </t>
    </r>
    <r>
      <rPr>
        <b/>
        <sz val="11"/>
        <color indexed="8"/>
        <rFont val="Calibri"/>
        <family val="2"/>
      </rPr>
      <t>Empleneu totes les dades</t>
    </r>
    <r>
      <rPr>
        <sz val="11"/>
        <color indexed="8"/>
        <rFont val="Calibri"/>
        <family val="2"/>
        <charset val="1"/>
      </rPr>
      <t xml:space="preserve"> referides a cada factura o nòmina: número; data emissió; data pagament</t>
    </r>
    <r>
      <rPr>
        <sz val="11"/>
        <color rgb="FFFF0000"/>
        <rFont val="Calibri"/>
        <family val="2"/>
      </rPr>
      <t>*</t>
    </r>
    <r>
      <rPr>
        <sz val="11"/>
        <color indexed="8"/>
        <rFont val="Calibri"/>
        <family val="2"/>
        <charset val="1"/>
      </rPr>
      <t>; Nom del  proveïdor o nom del treballador; NIF; concepte que consti a la fra; import sense IVA; import que s'imputa a la subvenció.
 (</t>
    </r>
    <r>
      <rPr>
        <sz val="11"/>
        <color rgb="FFFF0000"/>
        <rFont val="Calibri"/>
        <family val="2"/>
      </rPr>
      <t>*</t>
    </r>
    <r>
      <rPr>
        <sz val="11"/>
        <color indexed="8"/>
        <rFont val="Calibri"/>
        <family val="2"/>
        <charset val="1"/>
      </rPr>
      <t>Si no s'ha pagat alguna despesa, informar la data prevista o posar Pendent).
- La despesa que es pot imputar de les nòmines dels treballadors pot incloure: sou + la despesa de l'empresa per als pagaments a la TGSS i les retencions IRPF. Per justificar-ho es requerirà la nòmina, el model RLC i la RNT, el model 190 de l'AEAT i els comprovants bancaris dels pagaments.
- En relació al pagament i justificació de factures que continguin IRPF: Quan s'hagi imputat aquesta despesa i en cas de requerir la justificació d'aquestes, també caldrà aportar el model 190 de l'AEAT. No s'admeten pagaments en efectiu per import igual o superior a 1.000 euros.
- Cal conservar totes les nòmines, factures i els comprovants del seu pagament. 
- No s'accepten rebuts ni tiquets.</t>
    </r>
  </si>
  <si>
    <t xml:space="preserve">L'obra ha rebut un ajut per la traducció? </t>
  </si>
  <si>
    <t>Relació de títols publicats en català o occità 2024</t>
  </si>
  <si>
    <t>(no cal que aporteu cap document acreditatiu de l'ajut rebut)</t>
  </si>
  <si>
    <t>SI</t>
  </si>
  <si>
    <t>NO</t>
  </si>
  <si>
    <t>SI/NO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</si>
</sst>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\-yyyy"/>
    <numFmt numFmtId="165" formatCode="#,##0.00&quot; €&quot;"/>
  </numFmts>
  <fonts count="32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54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8"/>
      <color indexed="57"/>
      <name val="Calibri"/>
      <family val="2"/>
      <charset val="1"/>
    </font>
    <font>
      <b/>
      <sz val="18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i/>
      <sz val="9"/>
      <color indexed="8"/>
      <name val="Calibri"/>
      <family val="2"/>
      <charset val="1"/>
    </font>
    <font>
      <i/>
      <sz val="9"/>
      <color indexed="8"/>
      <name val="Calibri"/>
      <family val="2"/>
      <charset val="1"/>
    </font>
    <font>
      <i/>
      <sz val="9"/>
      <name val="Calibri"/>
      <family val="2"/>
      <charset val="1"/>
    </font>
    <font>
      <b/>
      <sz val="10"/>
      <name val="Calibri"/>
      <family val="2"/>
      <charset val="1"/>
    </font>
    <font>
      <b/>
      <i/>
      <sz val="10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  <font>
      <sz val="11"/>
      <color rgb="FFFFFFFF"/>
      <name val="Calibri"/>
      <family val="2"/>
      <charset val="1"/>
    </font>
    <font>
      <sz val="11"/>
      <color indexed="81"/>
      <name val="Tahoma"/>
      <family val="2"/>
    </font>
    <font>
      <u/>
      <sz val="11"/>
      <color indexed="81"/>
      <name val="Tahoma"/>
      <family val="2"/>
    </font>
    <font>
      <sz val="8"/>
      <color indexed="8"/>
      <name val="Calibri"/>
      <family val="2"/>
    </font>
    <font>
      <sz val="11"/>
      <color theme="0"/>
      <name val="Calibri"/>
      <family val="2"/>
      <charset val="1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8"/>
      <name val="Calibri"/>
      <family val="2"/>
    </font>
    <font>
      <sz val="18"/>
      <color indexed="57"/>
      <name val="Calibri"/>
      <family val="2"/>
    </font>
    <font>
      <sz val="1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27"/>
      </patternFill>
    </fill>
    <fill>
      <patternFill patternType="solid">
        <fgColor indexed="57"/>
        <bgColor indexed="21"/>
      </patternFill>
    </fill>
    <fill>
      <patternFill patternType="solid">
        <fgColor indexed="40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24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4"/>
      </patternFill>
    </fill>
    <fill>
      <patternFill patternType="solid">
        <fgColor indexed="51"/>
        <bgColor indexed="52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5"/>
      </patternFill>
    </fill>
    <fill>
      <patternFill patternType="solid">
        <fgColor rgb="FFFF99CC"/>
        <bgColor indexed="46"/>
      </patternFill>
    </fill>
    <fill>
      <patternFill patternType="solid">
        <fgColor rgb="FFFF99CC"/>
        <bgColor indexed="53"/>
      </patternFill>
    </fill>
    <fill>
      <patternFill patternType="solid">
        <fgColor theme="7" tint="0.59999389629810485"/>
        <bgColor indexed="64"/>
      </patternFill>
    </fill>
  </fills>
  <borders count="9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1" fillId="0" borderId="1" xfId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wrapText="1"/>
    </xf>
    <xf numFmtId="0" fontId="1" fillId="0" borderId="0" xfId="1" applyAlignment="1">
      <alignment horizontal="left" vertical="center" indent="4"/>
    </xf>
    <xf numFmtId="0" fontId="1" fillId="0" borderId="4" xfId="1" applyFont="1" applyBorder="1" applyAlignment="1">
      <alignment horizontal="left" vertical="center" wrapText="1"/>
    </xf>
    <xf numFmtId="0" fontId="5" fillId="0" borderId="0" xfId="1" applyFont="1"/>
    <xf numFmtId="0" fontId="1" fillId="0" borderId="4" xfId="1" applyBorder="1" applyAlignment="1">
      <alignment horizontal="left" wrapText="1"/>
    </xf>
    <xf numFmtId="0" fontId="1" fillId="3" borderId="3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1" fillId="5" borderId="5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left" wrapText="1"/>
    </xf>
    <xf numFmtId="0" fontId="1" fillId="0" borderId="0" xfId="1" applyProtection="1">
      <protection locked="0"/>
    </xf>
    <xf numFmtId="0" fontId="4" fillId="6" borderId="7" xfId="1" applyFont="1" applyFill="1" applyBorder="1" applyAlignment="1">
      <alignment horizontal="left"/>
    </xf>
    <xf numFmtId="0" fontId="4" fillId="6" borderId="8" xfId="1" applyFont="1" applyFill="1" applyBorder="1" applyAlignment="1">
      <alignment horizontal="left" vertical="center"/>
    </xf>
    <xf numFmtId="0" fontId="4" fillId="6" borderId="8" xfId="1" applyFont="1" applyFill="1" applyBorder="1" applyAlignment="1">
      <alignment horizontal="left"/>
    </xf>
    <xf numFmtId="0" fontId="4" fillId="6" borderId="8" xfId="1" applyFont="1" applyFill="1" applyBorder="1" applyAlignment="1">
      <alignment horizontal="left" wrapText="1"/>
    </xf>
    <xf numFmtId="0" fontId="1" fillId="6" borderId="9" xfId="1" applyFill="1" applyBorder="1" applyProtection="1">
      <protection locked="0"/>
    </xf>
    <xf numFmtId="0" fontId="7" fillId="6" borderId="0" xfId="1" applyFont="1" applyFill="1" applyBorder="1" applyAlignment="1">
      <alignment horizontal="right"/>
    </xf>
    <xf numFmtId="0" fontId="7" fillId="6" borderId="8" xfId="1" applyFont="1" applyFill="1" applyBorder="1" applyAlignment="1">
      <alignment horizontal="left" vertical="center" wrapText="1"/>
    </xf>
    <xf numFmtId="0" fontId="1" fillId="6" borderId="10" xfId="1" applyFont="1" applyFill="1" applyBorder="1" applyAlignment="1">
      <alignment horizontal="left" vertical="center" wrapText="1"/>
    </xf>
    <xf numFmtId="0" fontId="7" fillId="6" borderId="10" xfId="1" applyFont="1" applyFill="1" applyBorder="1"/>
    <xf numFmtId="0" fontId="4" fillId="6" borderId="11" xfId="1" applyFont="1" applyFill="1" applyBorder="1" applyAlignment="1">
      <alignment horizontal="left"/>
    </xf>
    <xf numFmtId="0" fontId="4" fillId="7" borderId="13" xfId="1" applyFont="1" applyFill="1" applyBorder="1" applyAlignment="1" applyProtection="1">
      <alignment horizontal="left" vertical="center"/>
    </xf>
    <xf numFmtId="0" fontId="4" fillId="6" borderId="15" xfId="1" applyFont="1" applyFill="1" applyBorder="1" applyAlignment="1">
      <alignment horizontal="left" vertical="center"/>
    </xf>
    <xf numFmtId="165" fontId="8" fillId="6" borderId="16" xfId="1" applyNumberFormat="1" applyFont="1" applyFill="1" applyBorder="1" applyAlignment="1" applyProtection="1">
      <alignment horizontal="right"/>
      <protection locked="0"/>
    </xf>
    <xf numFmtId="0" fontId="4" fillId="6" borderId="3" xfId="1" applyFont="1" applyFill="1" applyBorder="1" applyAlignment="1">
      <alignment horizontal="left" vertical="center"/>
    </xf>
    <xf numFmtId="3" fontId="4" fillId="6" borderId="0" xfId="1" applyNumberFormat="1" applyFont="1" applyFill="1" applyBorder="1" applyProtection="1">
      <protection locked="0"/>
    </xf>
    <xf numFmtId="0" fontId="1" fillId="6" borderId="0" xfId="1" applyFill="1" applyBorder="1"/>
    <xf numFmtId="0" fontId="1" fillId="6" borderId="4" xfId="1" applyFill="1" applyBorder="1"/>
    <xf numFmtId="0" fontId="1" fillId="7" borderId="1" xfId="1" applyFill="1" applyBorder="1"/>
    <xf numFmtId="0" fontId="1" fillId="7" borderId="3" xfId="1" applyFill="1" applyBorder="1"/>
    <xf numFmtId="0" fontId="7" fillId="7" borderId="11" xfId="1" applyFont="1" applyFill="1" applyBorder="1" applyAlignment="1">
      <alignment horizontal="left" wrapText="1"/>
    </xf>
    <xf numFmtId="0" fontId="8" fillId="7" borderId="17" xfId="1" applyFont="1" applyFill="1" applyBorder="1" applyProtection="1">
      <protection locked="0"/>
    </xf>
    <xf numFmtId="0" fontId="8" fillId="7" borderId="18" xfId="1" applyFont="1" applyFill="1" applyBorder="1" applyProtection="1">
      <protection locked="0"/>
    </xf>
    <xf numFmtId="0" fontId="4" fillId="7" borderId="19" xfId="1" applyFont="1" applyFill="1" applyBorder="1" applyAlignment="1">
      <alignment horizontal="left" wrapText="1"/>
    </xf>
    <xf numFmtId="0" fontId="4" fillId="7" borderId="20" xfId="1" applyFont="1" applyFill="1" applyBorder="1" applyProtection="1">
      <protection locked="0"/>
    </xf>
    <xf numFmtId="0" fontId="1" fillId="7" borderId="0" xfId="1" applyFill="1" applyBorder="1"/>
    <xf numFmtId="0" fontId="1" fillId="7" borderId="17" xfId="1" applyFill="1" applyBorder="1" applyAlignment="1" applyProtection="1">
      <alignment horizontal="right"/>
      <protection locked="0"/>
    </xf>
    <xf numFmtId="0" fontId="1" fillId="7" borderId="18" xfId="1" applyFill="1" applyBorder="1" applyAlignment="1" applyProtection="1">
      <protection locked="0"/>
    </xf>
    <xf numFmtId="0" fontId="1" fillId="7" borderId="5" xfId="1" applyFill="1" applyBorder="1"/>
    <xf numFmtId="0" fontId="7" fillId="7" borderId="15" xfId="1" applyFont="1" applyFill="1" applyBorder="1" applyAlignment="1">
      <alignment horizontal="left" wrapText="1"/>
    </xf>
    <xf numFmtId="0" fontId="8" fillId="7" borderId="21" xfId="1" applyFont="1" applyFill="1" applyBorder="1" applyProtection="1">
      <protection locked="0"/>
    </xf>
    <xf numFmtId="0" fontId="8" fillId="7" borderId="6" xfId="1" applyFont="1" applyFill="1" applyBorder="1" applyProtection="1">
      <protection locked="0"/>
    </xf>
    <xf numFmtId="0" fontId="1" fillId="0" borderId="0" xfId="1" applyProtection="1">
      <protection hidden="1"/>
    </xf>
    <xf numFmtId="0" fontId="1" fillId="0" borderId="3" xfId="1" applyBorder="1"/>
    <xf numFmtId="0" fontId="1" fillId="0" borderId="4" xfId="1" applyBorder="1"/>
    <xf numFmtId="0" fontId="1" fillId="0" borderId="25" xfId="1" applyBorder="1" applyProtection="1">
      <protection hidden="1"/>
    </xf>
    <xf numFmtId="0" fontId="1" fillId="0" borderId="14" xfId="1" applyBorder="1" applyProtection="1">
      <protection hidden="1"/>
    </xf>
    <xf numFmtId="0" fontId="1" fillId="0" borderId="8" xfId="1" applyBorder="1" applyProtection="1">
      <protection hidden="1"/>
    </xf>
    <xf numFmtId="0" fontId="1" fillId="8" borderId="9" xfId="1" applyFill="1" applyBorder="1" applyProtection="1">
      <protection hidden="1"/>
    </xf>
    <xf numFmtId="0" fontId="1" fillId="0" borderId="4" xfId="1" applyBorder="1" applyProtection="1">
      <protection hidden="1"/>
    </xf>
    <xf numFmtId="0" fontId="1" fillId="0" borderId="26" xfId="1" applyBorder="1" applyProtection="1">
      <protection hidden="1"/>
    </xf>
    <xf numFmtId="0" fontId="1" fillId="8" borderId="23" xfId="1" applyFill="1" applyBorder="1" applyProtection="1">
      <protection hidden="1"/>
    </xf>
    <xf numFmtId="0" fontId="1" fillId="0" borderId="3" xfId="1" applyBorder="1" applyProtection="1">
      <protection hidden="1"/>
    </xf>
    <xf numFmtId="0" fontId="1" fillId="9" borderId="9" xfId="1" applyFill="1" applyBorder="1" applyProtection="1">
      <protection hidden="1"/>
    </xf>
    <xf numFmtId="0" fontId="1" fillId="10" borderId="9" xfId="1" applyFill="1" applyBorder="1" applyProtection="1">
      <protection hidden="1"/>
    </xf>
    <xf numFmtId="0" fontId="1" fillId="0" borderId="0" xfId="1" applyBorder="1"/>
    <xf numFmtId="0" fontId="1" fillId="10" borderId="10" xfId="1" applyFill="1" applyBorder="1" applyProtection="1">
      <protection hidden="1"/>
    </xf>
    <xf numFmtId="0" fontId="1" fillId="0" borderId="5" xfId="1" applyBorder="1" applyProtection="1">
      <protection hidden="1"/>
    </xf>
    <xf numFmtId="0" fontId="1" fillId="6" borderId="16" xfId="1" applyFill="1" applyBorder="1" applyProtection="1">
      <protection hidden="1"/>
    </xf>
    <xf numFmtId="0" fontId="1" fillId="0" borderId="6" xfId="1" applyBorder="1" applyProtection="1">
      <protection hidden="1"/>
    </xf>
    <xf numFmtId="0" fontId="1" fillId="0" borderId="9" xfId="1" applyBorder="1" applyProtection="1">
      <protection locked="0"/>
    </xf>
    <xf numFmtId="0" fontId="1" fillId="0" borderId="2" xfId="1" applyBorder="1"/>
    <xf numFmtId="0" fontId="1" fillId="0" borderId="1" xfId="1" applyBorder="1"/>
    <xf numFmtId="0" fontId="1" fillId="0" borderId="33" xfId="1" applyBorder="1"/>
    <xf numFmtId="0" fontId="4" fillId="11" borderId="8" xfId="1" applyFont="1" applyFill="1" applyBorder="1" applyAlignment="1"/>
    <xf numFmtId="0" fontId="1" fillId="0" borderId="34" xfId="1" applyBorder="1" applyAlignment="1" applyProtection="1">
      <protection locked="0"/>
    </xf>
    <xf numFmtId="0" fontId="1" fillId="11" borderId="35" xfId="1" applyFill="1" applyBorder="1"/>
    <xf numFmtId="0" fontId="1" fillId="0" borderId="36" xfId="1" applyBorder="1" applyAlignment="1" applyProtection="1">
      <protection locked="0"/>
    </xf>
    <xf numFmtId="0" fontId="1" fillId="11" borderId="24" xfId="1" applyFill="1" applyBorder="1"/>
    <xf numFmtId="0" fontId="1" fillId="0" borderId="37" xfId="1" applyBorder="1" applyProtection="1">
      <protection locked="0"/>
    </xf>
    <xf numFmtId="0" fontId="1" fillId="11" borderId="38" xfId="1" applyFill="1" applyBorder="1"/>
    <xf numFmtId="0" fontId="16" fillId="11" borderId="39" xfId="1" applyFont="1" applyFill="1" applyBorder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1" fillId="0" borderId="0" xfId="1" applyFill="1"/>
    <xf numFmtId="0" fontId="1" fillId="12" borderId="40" xfId="1" applyFont="1" applyFill="1" applyBorder="1" applyAlignment="1">
      <alignment horizontal="right"/>
    </xf>
    <xf numFmtId="0" fontId="1" fillId="0" borderId="28" xfId="1" applyBorder="1" applyProtection="1">
      <protection locked="0"/>
    </xf>
    <xf numFmtId="0" fontId="1" fillId="12" borderId="28" xfId="1" applyFont="1" applyFill="1" applyBorder="1" applyAlignment="1">
      <alignment horizontal="right"/>
    </xf>
    <xf numFmtId="0" fontId="4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1" applyFill="1" applyBorder="1"/>
    <xf numFmtId="0" fontId="4" fillId="0" borderId="0" xfId="1" applyFont="1" applyFill="1" applyBorder="1" applyAlignment="1"/>
    <xf numFmtId="0" fontId="1" fillId="12" borderId="9" xfId="1" applyFont="1" applyFill="1" applyBorder="1" applyAlignment="1">
      <alignment horizontal="center" wrapText="1"/>
    </xf>
    <xf numFmtId="0" fontId="1" fillId="0" borderId="28" xfId="1" applyBorder="1" applyAlignment="1" applyProtection="1">
      <alignment horizontal="center"/>
      <protection locked="0"/>
    </xf>
    <xf numFmtId="0" fontId="1" fillId="12" borderId="28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Font="1" applyFill="1" applyBorder="1" applyAlignment="1">
      <alignment horizontal="right"/>
    </xf>
    <xf numFmtId="0" fontId="20" fillId="7" borderId="41" xfId="1" applyFont="1" applyFill="1" applyBorder="1" applyProtection="1">
      <protection locked="0"/>
    </xf>
    <xf numFmtId="0" fontId="20" fillId="7" borderId="42" xfId="1" applyFont="1" applyFill="1" applyBorder="1" applyProtection="1">
      <protection locked="0"/>
    </xf>
    <xf numFmtId="0" fontId="21" fillId="7" borderId="39" xfId="1" applyFont="1" applyFill="1" applyBorder="1" applyAlignment="1" applyProtection="1">
      <protection locked="0"/>
    </xf>
    <xf numFmtId="0" fontId="7" fillId="7" borderId="11" xfId="1" applyFont="1" applyFill="1" applyBorder="1" applyAlignment="1">
      <alignment horizontal="left" vertical="center" wrapText="1"/>
    </xf>
    <xf numFmtId="0" fontId="1" fillId="0" borderId="22" xfId="1" applyBorder="1" applyProtection="1">
      <protection hidden="1"/>
    </xf>
    <xf numFmtId="0" fontId="1" fillId="0" borderId="51" xfId="1" applyBorder="1" applyProtection="1">
      <protection hidden="1"/>
    </xf>
    <xf numFmtId="0" fontId="1" fillId="0" borderId="52" xfId="1" applyBorder="1" applyProtection="1">
      <protection hidden="1"/>
    </xf>
    <xf numFmtId="0" fontId="19" fillId="0" borderId="53" xfId="1" applyFont="1" applyBorder="1" applyProtection="1">
      <protection hidden="1"/>
    </xf>
    <xf numFmtId="0" fontId="19" fillId="0" borderId="5" xfId="1" applyFont="1" applyBorder="1" applyProtection="1">
      <protection hidden="1"/>
    </xf>
    <xf numFmtId="0" fontId="19" fillId="0" borderId="27" xfId="1" applyFont="1" applyBorder="1" applyProtection="1">
      <protection hidden="1"/>
    </xf>
    <xf numFmtId="0" fontId="19" fillId="0" borderId="1" xfId="1" applyFont="1" applyBorder="1" applyProtection="1">
      <protection hidden="1"/>
    </xf>
    <xf numFmtId="0" fontId="1" fillId="0" borderId="33" xfId="1" applyBorder="1" applyProtection="1">
      <protection hidden="1"/>
    </xf>
    <xf numFmtId="0" fontId="1" fillId="0" borderId="2" xfId="1" applyBorder="1" applyProtection="1">
      <protection hidden="1"/>
    </xf>
    <xf numFmtId="4" fontId="11" fillId="14" borderId="56" xfId="1" applyNumberFormat="1" applyFont="1" applyFill="1" applyBorder="1" applyAlignment="1">
      <alignment horizontal="right" vertical="center"/>
    </xf>
    <xf numFmtId="4" fontId="11" fillId="14" borderId="59" xfId="1" applyNumberFormat="1" applyFont="1" applyFill="1" applyBorder="1" applyAlignment="1">
      <alignment horizontal="right" vertical="center"/>
    </xf>
    <xf numFmtId="0" fontId="1" fillId="14" borderId="0" xfId="1" applyFill="1"/>
    <xf numFmtId="4" fontId="1" fillId="14" borderId="0" xfId="1" applyNumberFormat="1" applyFill="1"/>
    <xf numFmtId="0" fontId="1" fillId="14" borderId="9" xfId="1" applyFill="1" applyBorder="1" applyAlignment="1" applyProtection="1">
      <alignment vertical="center"/>
      <protection locked="0"/>
    </xf>
    <xf numFmtId="0" fontId="1" fillId="14" borderId="32" xfId="1" applyFill="1" applyBorder="1" applyAlignment="1" applyProtection="1">
      <alignment vertical="center"/>
      <protection locked="0"/>
    </xf>
    <xf numFmtId="4" fontId="1" fillId="14" borderId="9" xfId="1" applyNumberFormat="1" applyFill="1" applyBorder="1" applyAlignment="1" applyProtection="1">
      <alignment vertical="center"/>
      <protection locked="0"/>
    </xf>
    <xf numFmtId="0" fontId="1" fillId="14" borderId="63" xfId="1" applyFill="1" applyBorder="1" applyAlignment="1">
      <alignment horizontal="center" vertical="center" wrapText="1"/>
    </xf>
    <xf numFmtId="0" fontId="1" fillId="14" borderId="64" xfId="1" applyFont="1" applyFill="1" applyBorder="1" applyAlignment="1">
      <alignment horizontal="center" vertical="center" wrapText="1"/>
    </xf>
    <xf numFmtId="0" fontId="1" fillId="15" borderId="65" xfId="1" applyFont="1" applyFill="1" applyBorder="1" applyAlignment="1">
      <alignment horizontal="center" vertical="center" wrapText="1"/>
    </xf>
    <xf numFmtId="0" fontId="1" fillId="14" borderId="64" xfId="1" applyFill="1" applyBorder="1" applyAlignment="1">
      <alignment horizontal="center" vertical="center" wrapText="1"/>
    </xf>
    <xf numFmtId="0" fontId="1" fillId="14" borderId="66" xfId="1" applyFont="1" applyFill="1" applyBorder="1" applyAlignment="1">
      <alignment horizontal="center" vertical="center" wrapText="1"/>
    </xf>
    <xf numFmtId="4" fontId="1" fillId="14" borderId="70" xfId="1" applyNumberFormat="1" applyFill="1" applyBorder="1" applyAlignment="1" applyProtection="1">
      <alignment vertical="center"/>
      <protection locked="0"/>
    </xf>
    <xf numFmtId="0" fontId="1" fillId="14" borderId="9" xfId="1" applyFill="1" applyBorder="1" applyAlignment="1" applyProtection="1">
      <alignment vertical="center" wrapText="1"/>
      <protection locked="0"/>
    </xf>
    <xf numFmtId="0" fontId="1" fillId="14" borderId="67" xfId="1" applyFont="1" applyFill="1" applyBorder="1" applyAlignment="1">
      <alignment horizontal="right" vertical="center"/>
    </xf>
    <xf numFmtId="14" fontId="1" fillId="14" borderId="30" xfId="1" applyNumberFormat="1" applyFill="1" applyBorder="1" applyAlignment="1" applyProtection="1">
      <alignment vertical="center"/>
      <protection locked="0"/>
    </xf>
    <xf numFmtId="14" fontId="1" fillId="14" borderId="31" xfId="1" applyNumberFormat="1" applyFill="1" applyBorder="1" applyAlignment="1" applyProtection="1">
      <alignment vertical="center"/>
      <protection locked="0"/>
    </xf>
    <xf numFmtId="0" fontId="1" fillId="14" borderId="30" xfId="1" applyFill="1" applyBorder="1" applyAlignment="1" applyProtection="1">
      <alignment vertical="center" wrapText="1"/>
      <protection locked="0"/>
    </xf>
    <xf numFmtId="4" fontId="1" fillId="14" borderId="30" xfId="1" applyNumberFormat="1" applyFill="1" applyBorder="1" applyAlignment="1" applyProtection="1">
      <alignment vertical="center"/>
      <protection locked="0"/>
    </xf>
    <xf numFmtId="4" fontId="1" fillId="14" borderId="68" xfId="1" applyNumberFormat="1" applyFill="1" applyBorder="1" applyAlignment="1" applyProtection="1">
      <alignment vertical="center"/>
      <protection locked="0"/>
    </xf>
    <xf numFmtId="0" fontId="1" fillId="14" borderId="69" xfId="1" applyFont="1" applyFill="1" applyBorder="1" applyAlignment="1">
      <alignment horizontal="right" vertical="center"/>
    </xf>
    <xf numFmtId="0" fontId="1" fillId="14" borderId="71" xfId="1" applyFont="1" applyFill="1" applyBorder="1" applyAlignment="1">
      <alignment horizontal="right" vertical="center"/>
    </xf>
    <xf numFmtId="0" fontId="1" fillId="14" borderId="72" xfId="1" applyFill="1" applyBorder="1" applyAlignment="1" applyProtection="1">
      <alignment vertical="center"/>
      <protection locked="0"/>
    </xf>
    <xf numFmtId="0" fontId="1" fillId="14" borderId="73" xfId="1" applyFill="1" applyBorder="1" applyAlignment="1" applyProtection="1">
      <alignment vertical="center"/>
      <protection locked="0"/>
    </xf>
    <xf numFmtId="0" fontId="1" fillId="14" borderId="72" xfId="1" applyFill="1" applyBorder="1" applyAlignment="1" applyProtection="1">
      <alignment vertical="center" wrapText="1"/>
      <protection locked="0"/>
    </xf>
    <xf numFmtId="4" fontId="1" fillId="14" borderId="72" xfId="1" applyNumberFormat="1" applyFill="1" applyBorder="1" applyAlignment="1" applyProtection="1">
      <alignment vertical="center"/>
      <protection locked="0"/>
    </xf>
    <xf numFmtId="4" fontId="1" fillId="14" borderId="74" xfId="1" applyNumberFormat="1" applyFill="1" applyBorder="1" applyAlignment="1" applyProtection="1">
      <alignment vertical="center"/>
      <protection locked="0"/>
    </xf>
    <xf numFmtId="0" fontId="1" fillId="14" borderId="5" xfId="1" applyFill="1" applyBorder="1" applyAlignment="1">
      <alignment horizontal="left" vertical="center" wrapText="1"/>
    </xf>
    <xf numFmtId="0" fontId="26" fillId="14" borderId="22" xfId="1" applyFont="1" applyFill="1" applyBorder="1" applyAlignment="1">
      <alignment horizontal="left" vertical="center" wrapText="1"/>
    </xf>
    <xf numFmtId="0" fontId="1" fillId="14" borderId="22" xfId="1" applyFill="1" applyBorder="1"/>
    <xf numFmtId="0" fontId="1" fillId="14" borderId="22" xfId="1" applyFill="1" applyBorder="1" applyAlignment="1">
      <alignment horizontal="right"/>
    </xf>
    <xf numFmtId="0" fontId="1" fillId="14" borderId="6" xfId="1" applyFill="1" applyBorder="1" applyAlignment="1"/>
    <xf numFmtId="0" fontId="1" fillId="14" borderId="0" xfId="1" applyFill="1" applyProtection="1">
      <protection locked="0"/>
    </xf>
    <xf numFmtId="0" fontId="1" fillId="14" borderId="0" xfId="1" applyFill="1" applyProtection="1">
      <protection hidden="1"/>
    </xf>
    <xf numFmtId="2" fontId="22" fillId="14" borderId="0" xfId="1" applyNumberFormat="1" applyFont="1" applyFill="1"/>
    <xf numFmtId="0" fontId="22" fillId="14" borderId="0" xfId="1" applyFont="1" applyFill="1"/>
    <xf numFmtId="0" fontId="1" fillId="14" borderId="4" xfId="1" applyFill="1" applyBorder="1"/>
    <xf numFmtId="0" fontId="1" fillId="14" borderId="24" xfId="1" applyFill="1" applyBorder="1"/>
    <xf numFmtId="0" fontId="1" fillId="14" borderId="6" xfId="1" applyFill="1" applyBorder="1"/>
    <xf numFmtId="0" fontId="1" fillId="14" borderId="3" xfId="1" applyFont="1" applyFill="1" applyBorder="1" applyAlignment="1">
      <alignment horizontal="right" vertical="center"/>
    </xf>
    <xf numFmtId="0" fontId="1" fillId="14" borderId="0" xfId="1" applyFill="1" applyBorder="1"/>
    <xf numFmtId="4" fontId="4" fillId="14" borderId="9" xfId="1" applyNumberFormat="1" applyFont="1" applyFill="1" applyBorder="1"/>
    <xf numFmtId="0" fontId="1" fillId="14" borderId="3" xfId="1" applyFont="1" applyFill="1" applyBorder="1" applyAlignment="1">
      <alignment horizontal="right"/>
    </xf>
    <xf numFmtId="10" fontId="1" fillId="14" borderId="0" xfId="1" applyNumberFormat="1" applyFill="1"/>
    <xf numFmtId="0" fontId="1" fillId="14" borderId="5" xfId="1" applyFill="1" applyBorder="1"/>
    <xf numFmtId="0" fontId="4" fillId="14" borderId="22" xfId="1" applyFont="1" applyFill="1" applyBorder="1" applyAlignment="1">
      <alignment horizontal="right"/>
    </xf>
    <xf numFmtId="4" fontId="4" fillId="14" borderId="22" xfId="1" applyNumberFormat="1" applyFont="1" applyFill="1" applyBorder="1"/>
    <xf numFmtId="0" fontId="1" fillId="14" borderId="3" xfId="1" applyFill="1" applyBorder="1"/>
    <xf numFmtId="0" fontId="4" fillId="14" borderId="0" xfId="1" applyFont="1" applyFill="1" applyBorder="1"/>
    <xf numFmtId="0" fontId="4" fillId="14" borderId="0" xfId="1" applyFont="1" applyFill="1" applyBorder="1" applyAlignment="1">
      <alignment horizontal="center"/>
    </xf>
    <xf numFmtId="0" fontId="4" fillId="14" borderId="4" xfId="1" applyFont="1" applyFill="1" applyBorder="1"/>
    <xf numFmtId="0" fontId="1" fillId="15" borderId="8" xfId="1" applyFont="1" applyFill="1" applyBorder="1"/>
    <xf numFmtId="0" fontId="1" fillId="14" borderId="9" xfId="1" applyFill="1" applyBorder="1"/>
    <xf numFmtId="0" fontId="1" fillId="15" borderId="9" xfId="1" applyFill="1" applyBorder="1"/>
    <xf numFmtId="0" fontId="1" fillId="14" borderId="8" xfId="1" applyFont="1" applyFill="1" applyBorder="1"/>
    <xf numFmtId="10" fontId="1" fillId="14" borderId="9" xfId="1" applyNumberFormat="1" applyFill="1" applyBorder="1" applyAlignment="1">
      <alignment horizontal="center"/>
    </xf>
    <xf numFmtId="0" fontId="1" fillId="14" borderId="23" xfId="1" applyFill="1" applyBorder="1"/>
    <xf numFmtId="9" fontId="1" fillId="14" borderId="9" xfId="1" applyNumberFormat="1" applyFont="1" applyFill="1" applyBorder="1"/>
    <xf numFmtId="0" fontId="1" fillId="17" borderId="9" xfId="1" applyFill="1" applyBorder="1" applyAlignment="1" applyProtection="1">
      <alignment horizontal="right"/>
    </xf>
    <xf numFmtId="0" fontId="1" fillId="18" borderId="9" xfId="1" applyFill="1" applyBorder="1" applyAlignment="1" applyProtection="1">
      <alignment horizontal="right"/>
    </xf>
    <xf numFmtId="0" fontId="1" fillId="0" borderId="4" xfId="1" quotePrefix="1" applyBorder="1" applyAlignment="1">
      <alignment horizontal="left" vertical="center" wrapText="1"/>
    </xf>
    <xf numFmtId="0" fontId="1" fillId="14" borderId="12" xfId="1" applyFill="1" applyBorder="1" applyAlignment="1" applyProtection="1">
      <alignment vertical="center" wrapText="1"/>
      <protection locked="0"/>
    </xf>
    <xf numFmtId="0" fontId="1" fillId="14" borderId="23" xfId="1" applyFill="1" applyBorder="1" applyAlignment="1" applyProtection="1">
      <alignment vertical="center" wrapText="1"/>
      <protection locked="0"/>
    </xf>
    <xf numFmtId="0" fontId="28" fillId="0" borderId="0" xfId="1" applyFont="1"/>
    <xf numFmtId="0" fontId="1" fillId="20" borderId="3" xfId="1" applyFont="1" applyFill="1" applyBorder="1" applyAlignment="1">
      <alignment horizontal="center" vertical="center"/>
    </xf>
    <xf numFmtId="0" fontId="1" fillId="0" borderId="0" xfId="1" applyBorder="1" applyProtection="1">
      <protection locked="0"/>
    </xf>
    <xf numFmtId="0" fontId="1" fillId="0" borderId="76" xfId="1" applyBorder="1" applyProtection="1">
      <protection locked="0"/>
    </xf>
    <xf numFmtId="0" fontId="1" fillId="0" borderId="75" xfId="1" applyBorder="1" applyProtection="1">
      <protection locked="0"/>
    </xf>
    <xf numFmtId="0" fontId="1" fillId="0" borderId="58" xfId="1" applyBorder="1" applyProtection="1">
      <protection locked="0"/>
    </xf>
    <xf numFmtId="0" fontId="1" fillId="0" borderId="59" xfId="1" applyBorder="1" applyProtection="1">
      <protection locked="0"/>
    </xf>
    <xf numFmtId="0" fontId="1" fillId="0" borderId="60" xfId="1" applyBorder="1" applyProtection="1">
      <protection locked="0"/>
    </xf>
    <xf numFmtId="0" fontId="4" fillId="12" borderId="84" xfId="1" applyFont="1" applyFill="1" applyBorder="1" applyAlignment="1">
      <alignment horizontal="center"/>
    </xf>
    <xf numFmtId="10" fontId="1" fillId="0" borderId="85" xfId="1" applyNumberFormat="1" applyBorder="1" applyProtection="1">
      <protection locked="0"/>
    </xf>
    <xf numFmtId="0" fontId="4" fillId="0" borderId="75" xfId="1" applyFont="1" applyFill="1" applyBorder="1"/>
    <xf numFmtId="0" fontId="1" fillId="0" borderId="76" xfId="1" applyFill="1" applyBorder="1"/>
    <xf numFmtId="0" fontId="4" fillId="0" borderId="75" xfId="1" applyFont="1" applyFill="1" applyBorder="1" applyAlignment="1">
      <alignment horizontal="center"/>
    </xf>
    <xf numFmtId="0" fontId="4" fillId="12" borderId="86" xfId="1" applyFont="1" applyFill="1" applyBorder="1" applyAlignment="1">
      <alignment horizontal="center"/>
    </xf>
    <xf numFmtId="0" fontId="28" fillId="0" borderId="75" xfId="1" applyFont="1" applyBorder="1" applyProtection="1">
      <protection locked="0"/>
    </xf>
    <xf numFmtId="0" fontId="1" fillId="21" borderId="0" xfId="1" applyFill="1" applyBorder="1" applyProtection="1">
      <protection locked="0"/>
    </xf>
    <xf numFmtId="0" fontId="6" fillId="16" borderId="47" xfId="1" applyFont="1" applyFill="1" applyBorder="1" applyAlignment="1">
      <alignment horizontal="center" vertical="center"/>
    </xf>
    <xf numFmtId="0" fontId="1" fillId="0" borderId="54" xfId="1" applyFont="1" applyBorder="1" applyAlignment="1" applyProtection="1">
      <alignment horizontal="center"/>
      <protection hidden="1"/>
    </xf>
    <xf numFmtId="0" fontId="1" fillId="14" borderId="8" xfId="1" applyFont="1" applyFill="1" applyBorder="1" applyAlignment="1">
      <alignment vertical="center"/>
    </xf>
    <xf numFmtId="0" fontId="1" fillId="14" borderId="9" xfId="1" applyFill="1" applyBorder="1" applyAlignment="1">
      <alignment vertical="center"/>
    </xf>
    <xf numFmtId="0" fontId="4" fillId="7" borderId="43" xfId="1" applyFont="1" applyFill="1" applyBorder="1" applyAlignment="1">
      <alignment horizontal="center" vertical="center"/>
    </xf>
    <xf numFmtId="0" fontId="1" fillId="7" borderId="14" xfId="1" applyFont="1" applyFill="1" applyBorder="1" applyAlignment="1">
      <alignment vertical="center" wrapText="1"/>
    </xf>
    <xf numFmtId="0" fontId="4" fillId="8" borderId="43" xfId="1" applyFont="1" applyFill="1" applyBorder="1" applyAlignment="1">
      <alignment horizontal="center" vertical="center" wrapText="1"/>
    </xf>
    <xf numFmtId="0" fontId="7" fillId="7" borderId="38" xfId="1" applyFont="1" applyFill="1" applyBorder="1" applyAlignment="1">
      <alignment horizontal="left" wrapText="1"/>
    </xf>
    <xf numFmtId="0" fontId="4" fillId="13" borderId="43" xfId="1" applyFont="1" applyFill="1" applyBorder="1" applyAlignment="1">
      <alignment horizontal="center" vertical="center" wrapText="1"/>
    </xf>
    <xf numFmtId="0" fontId="7" fillId="7" borderId="44" xfId="1" applyFont="1" applyFill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4" fillId="10" borderId="45" xfId="1" applyFont="1" applyFill="1" applyBorder="1" applyAlignment="1">
      <alignment horizontal="center" vertical="center" wrapText="1"/>
    </xf>
    <xf numFmtId="0" fontId="7" fillId="7" borderId="46" xfId="1" applyFont="1" applyFill="1" applyBorder="1" applyAlignment="1">
      <alignment horizontal="left" wrapText="1"/>
    </xf>
    <xf numFmtId="164" fontId="1" fillId="6" borderId="32" xfId="1" applyNumberFormat="1" applyFont="1" applyFill="1" applyBorder="1" applyAlignment="1" applyProtection="1">
      <alignment horizontal="center"/>
      <protection locked="0"/>
    </xf>
    <xf numFmtId="0" fontId="1" fillId="6" borderId="32" xfId="1" applyFill="1" applyBorder="1" applyAlignment="1" applyProtection="1">
      <protection locked="0"/>
    </xf>
    <xf numFmtId="164" fontId="1" fillId="6" borderId="35" xfId="1" applyNumberFormat="1" applyFont="1" applyFill="1" applyBorder="1" applyAlignment="1" applyProtection="1">
      <alignment horizontal="center"/>
      <protection locked="0"/>
    </xf>
    <xf numFmtId="3" fontId="8" fillId="7" borderId="29" xfId="1" applyNumberFormat="1" applyFont="1" applyFill="1" applyBorder="1" applyAlignment="1" applyProtection="1">
      <alignment horizontal="center"/>
      <protection locked="0"/>
    </xf>
    <xf numFmtId="165" fontId="1" fillId="6" borderId="6" xfId="1" applyNumberFormat="1" applyFill="1" applyBorder="1" applyAlignment="1" applyProtection="1">
      <protection locked="0"/>
    </xf>
    <xf numFmtId="0" fontId="6" fillId="19" borderId="43" xfId="1" applyFont="1" applyFill="1" applyBorder="1" applyAlignment="1">
      <alignment horizontal="center" vertical="center"/>
    </xf>
    <xf numFmtId="0" fontId="1" fillId="6" borderId="31" xfId="1" applyFill="1" applyBorder="1" applyAlignment="1" applyProtection="1">
      <protection locked="0"/>
    </xf>
    <xf numFmtId="4" fontId="12" fillId="14" borderId="61" xfId="1" applyNumberFormat="1" applyFont="1" applyFill="1" applyBorder="1" applyAlignment="1">
      <alignment horizontal="right" vertical="center"/>
    </xf>
    <xf numFmtId="4" fontId="12" fillId="14" borderId="62" xfId="1" applyNumberFormat="1" applyFont="1" applyFill="1" applyBorder="1" applyAlignment="1">
      <alignment horizontal="right" vertical="center"/>
    </xf>
    <xf numFmtId="0" fontId="9" fillId="15" borderId="55" xfId="1" applyFont="1" applyFill="1" applyBorder="1" applyAlignment="1">
      <alignment horizontal="center" vertical="center"/>
    </xf>
    <xf numFmtId="0" fontId="9" fillId="15" borderId="56" xfId="1" applyFont="1" applyFill="1" applyBorder="1" applyAlignment="1">
      <alignment horizontal="center" vertical="center"/>
    </xf>
    <xf numFmtId="0" fontId="9" fillId="15" borderId="57" xfId="1" applyFont="1" applyFill="1" applyBorder="1" applyAlignment="1">
      <alignment horizontal="center" vertical="center"/>
    </xf>
    <xf numFmtId="0" fontId="9" fillId="15" borderId="58" xfId="1" applyFont="1" applyFill="1" applyBorder="1" applyAlignment="1">
      <alignment horizontal="center" vertical="center"/>
    </xf>
    <xf numFmtId="0" fontId="9" fillId="15" borderId="59" xfId="1" applyFont="1" applyFill="1" applyBorder="1" applyAlignment="1">
      <alignment horizontal="center" vertical="center"/>
    </xf>
    <xf numFmtId="0" fontId="9" fillId="15" borderId="60" xfId="1" applyFont="1" applyFill="1" applyBorder="1" applyAlignment="1">
      <alignment horizontal="center" vertical="center"/>
    </xf>
    <xf numFmtId="0" fontId="10" fillId="14" borderId="55" xfId="1" applyFont="1" applyFill="1" applyBorder="1" applyAlignment="1">
      <alignment horizontal="right" vertical="center"/>
    </xf>
    <xf numFmtId="0" fontId="10" fillId="14" borderId="56" xfId="1" applyFont="1" applyFill="1" applyBorder="1" applyAlignment="1">
      <alignment horizontal="right" vertical="center"/>
    </xf>
    <xf numFmtId="0" fontId="10" fillId="14" borderId="58" xfId="1" applyFont="1" applyFill="1" applyBorder="1" applyAlignment="1">
      <alignment horizontal="right" vertical="center"/>
    </xf>
    <xf numFmtId="0" fontId="10" fillId="14" borderId="59" xfId="1" applyFont="1" applyFill="1" applyBorder="1" applyAlignment="1">
      <alignment horizontal="right" vertical="center"/>
    </xf>
    <xf numFmtId="0" fontId="1" fillId="0" borderId="45" xfId="1" applyFont="1" applyFill="1" applyBorder="1" applyAlignment="1" applyProtection="1">
      <alignment horizontal="left"/>
      <protection locked="0"/>
    </xf>
    <xf numFmtId="0" fontId="15" fillId="11" borderId="45" xfId="1" applyFont="1" applyFill="1" applyBorder="1" applyAlignment="1"/>
    <xf numFmtId="0" fontId="4" fillId="11" borderId="44" xfId="1" applyFont="1" applyFill="1" applyBorder="1" applyAlignment="1">
      <alignment horizontal="center"/>
    </xf>
    <xf numFmtId="0" fontId="4" fillId="11" borderId="9" xfId="1" applyFont="1" applyFill="1" applyBorder="1" applyAlignment="1">
      <alignment horizontal="right"/>
    </xf>
    <xf numFmtId="0" fontId="14" fillId="11" borderId="45" xfId="1" applyFont="1" applyFill="1" applyBorder="1" applyAlignment="1"/>
    <xf numFmtId="0" fontId="4" fillId="11" borderId="45" xfId="1" applyFont="1" applyFill="1" applyBorder="1" applyAlignment="1">
      <alignment horizontal="center" vertical="center"/>
    </xf>
    <xf numFmtId="0" fontId="6" fillId="11" borderId="45" xfId="1" applyFont="1" applyFill="1" applyBorder="1" applyAlignment="1">
      <alignment horizontal="center" vertical="center"/>
    </xf>
    <xf numFmtId="0" fontId="13" fillId="11" borderId="45" xfId="1" applyFont="1" applyFill="1" applyBorder="1" applyAlignment="1"/>
    <xf numFmtId="0" fontId="4" fillId="0" borderId="45" xfId="1" applyNumberFormat="1" applyFont="1" applyBorder="1" applyAlignment="1">
      <alignment horizontal="center"/>
    </xf>
    <xf numFmtId="0" fontId="1" fillId="0" borderId="42" xfId="1" applyBorder="1" applyAlignment="1" applyProtection="1">
      <protection locked="0"/>
    </xf>
    <xf numFmtId="0" fontId="6" fillId="12" borderId="87" xfId="1" applyFont="1" applyFill="1" applyBorder="1" applyAlignment="1">
      <alignment horizontal="center"/>
    </xf>
    <xf numFmtId="0" fontId="6" fillId="12" borderId="45" xfId="1" applyFont="1" applyFill="1" applyBorder="1" applyAlignment="1">
      <alignment horizontal="center"/>
    </xf>
    <xf numFmtId="0" fontId="6" fillId="12" borderId="88" xfId="1" applyFont="1" applyFill="1" applyBorder="1" applyAlignment="1">
      <alignment horizontal="center"/>
    </xf>
    <xf numFmtId="0" fontId="1" fillId="0" borderId="89" xfId="1" applyBorder="1" applyAlignment="1" applyProtection="1">
      <protection locked="0"/>
    </xf>
    <xf numFmtId="0" fontId="1" fillId="0" borderId="48" xfId="1" applyBorder="1" applyAlignment="1" applyProtection="1">
      <protection locked="0"/>
    </xf>
    <xf numFmtId="0" fontId="1" fillId="0" borderId="90" xfId="1" applyBorder="1" applyAlignment="1" applyProtection="1">
      <protection locked="0"/>
    </xf>
    <xf numFmtId="0" fontId="1" fillId="0" borderId="80" xfId="1" applyBorder="1" applyAlignment="1" applyProtection="1">
      <protection locked="0"/>
    </xf>
    <xf numFmtId="0" fontId="1" fillId="0" borderId="49" xfId="1" applyBorder="1" applyAlignment="1" applyProtection="1">
      <protection locked="0"/>
    </xf>
    <xf numFmtId="0" fontId="1" fillId="0" borderId="81" xfId="1" applyBorder="1" applyAlignment="1" applyProtection="1">
      <protection locked="0"/>
    </xf>
    <xf numFmtId="0" fontId="6" fillId="12" borderId="77" xfId="1" applyFont="1" applyFill="1" applyBorder="1" applyAlignment="1">
      <alignment horizontal="center" vertical="center" wrapText="1"/>
    </xf>
    <xf numFmtId="0" fontId="6" fillId="12" borderId="78" xfId="1" applyFont="1" applyFill="1" applyBorder="1" applyAlignment="1">
      <alignment horizontal="center" vertical="center" wrapText="1"/>
    </xf>
    <xf numFmtId="0" fontId="6" fillId="12" borderId="79" xfId="1" applyFont="1" applyFill="1" applyBorder="1" applyAlignment="1">
      <alignment horizontal="center" vertical="center" wrapText="1"/>
    </xf>
    <xf numFmtId="0" fontId="6" fillId="0" borderId="80" xfId="1" applyFont="1" applyFill="1" applyBorder="1" applyAlignment="1">
      <alignment horizontal="center" vertical="center" wrapText="1"/>
    </xf>
    <xf numFmtId="0" fontId="6" fillId="0" borderId="49" xfId="1" applyFont="1" applyFill="1" applyBorder="1" applyAlignment="1">
      <alignment horizontal="center" vertical="center" wrapText="1"/>
    </xf>
    <xf numFmtId="0" fontId="6" fillId="0" borderId="81" xfId="1" applyFont="1" applyFill="1" applyBorder="1" applyAlignment="1">
      <alignment horizontal="center" vertical="center" wrapText="1"/>
    </xf>
    <xf numFmtId="0" fontId="6" fillId="12" borderId="82" xfId="1" applyFont="1" applyFill="1" applyBorder="1" applyAlignment="1">
      <alignment horizontal="center"/>
    </xf>
    <xf numFmtId="0" fontId="6" fillId="12" borderId="50" xfId="1" applyFont="1" applyFill="1" applyBorder="1" applyAlignment="1">
      <alignment horizontal="center"/>
    </xf>
    <xf numFmtId="0" fontId="6" fillId="12" borderId="83" xfId="1" applyFont="1" applyFill="1" applyBorder="1" applyAlignment="1">
      <alignment horizontal="center"/>
    </xf>
    <xf numFmtId="0" fontId="4" fillId="6" borderId="25" xfId="1" applyFont="1" applyFill="1" applyBorder="1" applyAlignment="1">
      <alignment horizontal="center"/>
    </xf>
    <xf numFmtId="0" fontId="4" fillId="0" borderId="29" xfId="1" applyFont="1" applyFill="1" applyBorder="1" applyAlignment="1" applyProtection="1">
      <alignment horizontal="center"/>
      <protection locked="0"/>
    </xf>
    <xf numFmtId="0" fontId="4" fillId="0" borderId="85" xfId="1" applyFont="1" applyFill="1" applyBorder="1" applyAlignment="1" applyProtection="1">
      <alignment horizontal="center"/>
      <protection locked="0"/>
    </xf>
    <xf numFmtId="0" fontId="21" fillId="6" borderId="12" xfId="1" applyFont="1" applyFill="1" applyBorder="1" applyAlignment="1" applyProtection="1">
      <protection locked="0"/>
    </xf>
    <xf numFmtId="3" fontId="8" fillId="7" borderId="91" xfId="1" applyNumberFormat="1" applyFont="1" applyFill="1" applyBorder="1" applyAlignment="1" applyProtection="1">
      <alignment horizontal="center"/>
      <protection locked="0"/>
    </xf>
    <xf numFmtId="165" fontId="1" fillId="6" borderId="22" xfId="1" applyNumberFormat="1" applyFill="1" applyBorder="1" applyAlignment="1" applyProtection="1">
      <protection locked="0"/>
    </xf>
    <xf numFmtId="0" fontId="8" fillId="7" borderId="92" xfId="1" applyFont="1" applyFill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8EB4E3"/>
      <rgbColor rgb="00993366"/>
      <rgbColor rgb="00FFFFCC"/>
      <rgbColor rgb="00DCE6F2"/>
      <rgbColor rgb="00660066"/>
      <rgbColor rgb="00EF6377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BBB59"/>
      <rgbColor rgb="00FFCC00"/>
      <rgbColor rgb="00FFC000"/>
      <rgbColor rgb="00FF6600"/>
      <rgbColor rgb="00595959"/>
      <rgbColor rgb="0095B3D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1723_ICEC\19854_AJUTS\P&#218;BLICS\2024\10_Justificacions\Mostreig\TEC067\compte-justificatiu_Premis%20Buta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Dades"/>
    </sheetNames>
    <sheetDataSet>
      <sheetData sheetId="0">
        <row r="18">
          <cell r="A18" t="str">
            <v>SERVEI PROFESSIONAL</v>
          </cell>
        </row>
        <row r="19">
          <cell r="A19" t="str">
            <v>DESPESA PERSONAL</v>
          </cell>
        </row>
        <row r="20">
          <cell r="A20" t="str">
            <v>ASSEGURANÇA</v>
          </cell>
        </row>
        <row r="21">
          <cell r="A21" t="str">
            <v>ALTRES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J12"/>
  <sheetViews>
    <sheetView topLeftCell="A7" workbookViewId="0">
      <selection activeCell="C16" sqref="C16"/>
    </sheetView>
  </sheetViews>
  <sheetFormatPr defaultColWidth="8.77734375" defaultRowHeight="14.4" x14ac:dyDescent="0.3"/>
  <cols>
    <col min="1" max="1" width="3.77734375" style="1" customWidth="1"/>
    <col min="2" max="2" width="11" style="1" hidden="1" customWidth="1"/>
    <col min="3" max="3" width="33" style="2" customWidth="1"/>
    <col min="4" max="4" width="108.77734375" style="3" customWidth="1"/>
    <col min="5" max="16384" width="8.77734375" style="1"/>
  </cols>
  <sheetData>
    <row r="2" spans="2:10" x14ac:dyDescent="0.3">
      <c r="C2" s="4"/>
      <c r="D2" s="5" t="s">
        <v>0</v>
      </c>
    </row>
    <row r="3" spans="2:10" x14ac:dyDescent="0.3">
      <c r="B3" s="6"/>
      <c r="C3" s="7"/>
      <c r="D3" s="8" t="s">
        <v>1</v>
      </c>
    </row>
    <row r="4" spans="2:10" ht="28.8" x14ac:dyDescent="0.3">
      <c r="C4" s="9" t="s">
        <v>2</v>
      </c>
      <c r="D4" s="10"/>
    </row>
    <row r="5" spans="2:10" x14ac:dyDescent="0.3">
      <c r="C5" s="7"/>
      <c r="D5" s="10"/>
    </row>
    <row r="6" spans="2:10" ht="62.25" customHeight="1" x14ac:dyDescent="0.3">
      <c r="B6" s="11"/>
      <c r="C6" s="173" t="s">
        <v>3</v>
      </c>
      <c r="D6" s="12" t="s">
        <v>85</v>
      </c>
      <c r="G6" s="13"/>
    </row>
    <row r="7" spans="2:10" x14ac:dyDescent="0.3">
      <c r="B7" s="6"/>
      <c r="C7" s="7"/>
      <c r="D7" s="14"/>
    </row>
    <row r="8" spans="2:10" ht="187.2" x14ac:dyDescent="0.3">
      <c r="B8" s="11"/>
      <c r="C8" s="15" t="s">
        <v>4</v>
      </c>
      <c r="D8" s="169" t="s">
        <v>91</v>
      </c>
      <c r="J8" s="172"/>
    </row>
    <row r="9" spans="2:10" x14ac:dyDescent="0.3">
      <c r="B9" s="11"/>
      <c r="C9" s="7"/>
      <c r="D9" s="14"/>
    </row>
    <row r="10" spans="2:10" ht="43.2" x14ac:dyDescent="0.3">
      <c r="B10" s="11"/>
      <c r="C10" s="16" t="s">
        <v>5</v>
      </c>
      <c r="D10" s="14" t="s">
        <v>86</v>
      </c>
    </row>
    <row r="11" spans="2:10" x14ac:dyDescent="0.3">
      <c r="B11" s="11"/>
      <c r="C11" s="7"/>
      <c r="D11" s="14"/>
    </row>
    <row r="12" spans="2:10" ht="35.25" customHeight="1" x14ac:dyDescent="0.3">
      <c r="B12" s="11"/>
      <c r="C12" s="17" t="s">
        <v>6</v>
      </c>
      <c r="D12" s="18" t="s">
        <v>7</v>
      </c>
    </row>
  </sheetData>
  <sheetProtection algorithmName="SHA-512" hashValue="JJzWlrajHqJXH2eMpIIRxjp+mb6JyHxI2mGixKWfITzXxGWbRBVTD5p9nIfnFp5k49gifazZYTJmy4TwHh+EYw==" saltValue="LEdtYaH/UZ8LPGu75v+vAQ==" spinCount="100000" sheet="1" objects="1" scenarios="1"/>
  <pageMargins left="0.41" right="0.7" top="0.75" bottom="0.75" header="0.51180555555555551" footer="0.27"/>
  <pageSetup paperSize="9" scale="94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10"/>
  <sheetViews>
    <sheetView tabSelected="1" zoomScaleNormal="100" workbookViewId="0">
      <selection activeCell="P10" sqref="P10"/>
    </sheetView>
  </sheetViews>
  <sheetFormatPr defaultColWidth="11.44140625" defaultRowHeight="14.4" x14ac:dyDescent="0.3"/>
  <cols>
    <col min="1" max="1" width="6.77734375" style="1" customWidth="1"/>
    <col min="2" max="2" width="44.21875" style="1" customWidth="1"/>
    <col min="3" max="3" width="11.44140625" style="1"/>
    <col min="4" max="4" width="24.77734375" style="1" customWidth="1"/>
    <col min="5" max="5" width="8.77734375" style="1" customWidth="1"/>
    <col min="6" max="6" width="9.77734375" style="1" customWidth="1"/>
    <col min="7" max="7" width="12.77734375" style="1" customWidth="1"/>
    <col min="8" max="8" width="6.77734375" style="1" customWidth="1"/>
    <col min="9" max="9" width="5.44140625" style="1" customWidth="1"/>
    <col min="10" max="10" width="3.21875" style="1" customWidth="1"/>
    <col min="11" max="11" width="4.5546875" style="1" customWidth="1"/>
    <col min="12" max="12" width="20.5546875" style="1" hidden="1" customWidth="1"/>
    <col min="13" max="15" width="11.44140625" style="1" hidden="1" customWidth="1"/>
    <col min="16" max="17" width="11.44140625" style="1" customWidth="1"/>
    <col min="18" max="24" width="11.44140625" style="1"/>
    <col min="25" max="68" width="11.44140625" style="111"/>
    <col min="69" max="16384" width="11.44140625" style="1"/>
  </cols>
  <sheetData>
    <row r="1" spans="1:24" ht="8.25" customHeight="1" x14ac:dyDescent="0.3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ht="27" customHeight="1" x14ac:dyDescent="0.3">
      <c r="A2" s="111"/>
      <c r="B2" s="206" t="s">
        <v>8</v>
      </c>
      <c r="C2" s="206"/>
      <c r="D2" s="206"/>
      <c r="E2" s="206"/>
      <c r="F2" s="206"/>
      <c r="G2" s="111"/>
      <c r="H2" s="141"/>
      <c r="I2" s="141"/>
      <c r="J2" s="141"/>
      <c r="K2" s="141"/>
      <c r="L2" s="14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x14ac:dyDescent="0.3">
      <c r="A3" s="111"/>
      <c r="B3" s="20" t="s">
        <v>9</v>
      </c>
      <c r="C3" s="207"/>
      <c r="D3" s="207"/>
      <c r="E3" s="207"/>
      <c r="F3" s="207"/>
      <c r="G3" s="111"/>
      <c r="H3" s="141"/>
      <c r="I3" s="141"/>
      <c r="J3" s="141"/>
      <c r="K3" s="141"/>
      <c r="L3" s="14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x14ac:dyDescent="0.3">
      <c r="A4" s="111"/>
      <c r="B4" s="21" t="s">
        <v>10</v>
      </c>
      <c r="C4" s="202"/>
      <c r="D4" s="202"/>
      <c r="E4" s="202"/>
      <c r="F4" s="202"/>
      <c r="G4" s="111"/>
      <c r="H4" s="141"/>
      <c r="I4" s="141"/>
      <c r="J4" s="141"/>
      <c r="K4" s="141"/>
      <c r="L4" s="14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x14ac:dyDescent="0.3">
      <c r="A5" s="111"/>
      <c r="B5" s="22" t="s">
        <v>11</v>
      </c>
      <c r="C5" s="202"/>
      <c r="D5" s="202"/>
      <c r="E5" s="202"/>
      <c r="F5" s="202"/>
      <c r="G5" s="111"/>
      <c r="H5" s="141"/>
      <c r="I5" s="141"/>
      <c r="J5" s="141"/>
      <c r="K5" s="141"/>
      <c r="L5" s="14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x14ac:dyDescent="0.3">
      <c r="A6" s="111"/>
      <c r="B6" s="23" t="s">
        <v>12</v>
      </c>
      <c r="C6" s="202"/>
      <c r="D6" s="202"/>
      <c r="E6" s="202"/>
      <c r="F6" s="202"/>
      <c r="G6" s="111"/>
      <c r="H6" s="141"/>
      <c r="I6" s="141"/>
      <c r="J6" s="141"/>
      <c r="K6" s="141"/>
      <c r="L6" s="14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x14ac:dyDescent="0.3">
      <c r="A7" s="111"/>
      <c r="B7" s="22" t="s">
        <v>13</v>
      </c>
      <c r="C7" s="24"/>
      <c r="D7" s="25" t="s">
        <v>14</v>
      </c>
      <c r="E7" s="201"/>
      <c r="F7" s="201"/>
      <c r="G7" s="111"/>
      <c r="H7" s="141"/>
      <c r="I7" s="141"/>
      <c r="J7" s="141"/>
      <c r="K7" s="141"/>
      <c r="L7" s="14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ht="15" customHeight="1" x14ac:dyDescent="0.3">
      <c r="A8" s="111"/>
      <c r="B8" s="22" t="s">
        <v>15</v>
      </c>
      <c r="C8" s="202"/>
      <c r="D8" s="202"/>
      <c r="E8" s="202"/>
      <c r="F8" s="202"/>
      <c r="G8" s="111"/>
      <c r="H8" s="141"/>
      <c r="I8" s="141"/>
      <c r="J8" s="141"/>
      <c r="K8" s="141"/>
      <c r="L8" s="14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ht="24" customHeight="1" thickBot="1" x14ac:dyDescent="0.35">
      <c r="A9" s="111"/>
      <c r="B9" s="26" t="s">
        <v>16</v>
      </c>
      <c r="C9" s="27"/>
      <c r="D9" s="28" t="s">
        <v>14</v>
      </c>
      <c r="E9" s="203"/>
      <c r="F9" s="203"/>
      <c r="G9" s="111"/>
      <c r="H9" s="141"/>
      <c r="I9" s="141"/>
      <c r="J9" s="141"/>
      <c r="K9" s="141"/>
      <c r="L9" s="14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5" thickBot="1" x14ac:dyDescent="0.35">
      <c r="A10" s="111"/>
      <c r="B10" s="29" t="s">
        <v>17</v>
      </c>
      <c r="C10" s="251">
        <v>0</v>
      </c>
      <c r="D10" s="30" t="s">
        <v>18</v>
      </c>
      <c r="E10" s="204">
        <v>0</v>
      </c>
      <c r="F10" s="252"/>
      <c r="G10" s="254" t="s">
        <v>19</v>
      </c>
      <c r="H10" s="141"/>
      <c r="I10" s="141"/>
      <c r="J10" s="141"/>
      <c r="K10" s="141"/>
      <c r="L10" s="19"/>
      <c r="P10" s="111"/>
      <c r="Q10" s="111"/>
      <c r="R10" s="111"/>
      <c r="S10" s="111"/>
      <c r="T10" s="111"/>
      <c r="U10" s="111"/>
      <c r="V10" s="111"/>
      <c r="W10" s="111"/>
      <c r="X10" s="111"/>
    </row>
    <row r="11" spans="1:24" ht="15" thickBot="1" x14ac:dyDescent="0.35">
      <c r="A11" s="111"/>
      <c r="B11" s="31" t="s">
        <v>20</v>
      </c>
      <c r="C11" s="32">
        <v>0</v>
      </c>
      <c r="D11" s="205"/>
      <c r="E11" s="205"/>
      <c r="F11" s="253"/>
      <c r="G11" s="255"/>
      <c r="H11" s="141"/>
      <c r="I11" s="141"/>
      <c r="J11" s="141"/>
      <c r="K11" s="141"/>
      <c r="L11" s="19"/>
      <c r="P11" s="111"/>
      <c r="Q11" s="111"/>
      <c r="R11" s="111"/>
      <c r="S11" s="111"/>
      <c r="T11" s="111"/>
      <c r="U11" s="111"/>
      <c r="V11" s="111"/>
      <c r="W11" s="111"/>
      <c r="X11" s="111"/>
    </row>
    <row r="12" spans="1:24" ht="18" customHeight="1" thickBot="1" x14ac:dyDescent="0.35">
      <c r="A12" s="111"/>
      <c r="B12" s="33"/>
      <c r="C12" s="34"/>
      <c r="D12" s="35"/>
      <c r="E12" s="35"/>
      <c r="F12" s="36"/>
      <c r="G12" s="111"/>
      <c r="H12" s="141"/>
      <c r="I12" s="141"/>
      <c r="J12" s="141"/>
      <c r="K12" s="141"/>
      <c r="L12" s="19"/>
      <c r="P12" s="111"/>
      <c r="Q12" s="111"/>
      <c r="R12" s="111"/>
      <c r="S12" s="111"/>
      <c r="T12" s="111"/>
      <c r="U12" s="111"/>
      <c r="V12" s="111"/>
      <c r="W12" s="111"/>
      <c r="X12" s="111"/>
    </row>
    <row r="13" spans="1:24" ht="13.5" customHeight="1" x14ac:dyDescent="0.3">
      <c r="A13" s="37"/>
      <c r="B13" s="192" t="s">
        <v>21</v>
      </c>
      <c r="C13" s="192"/>
      <c r="D13" s="192"/>
      <c r="E13" s="192"/>
      <c r="F13" s="192"/>
      <c r="G13" s="193" t="s">
        <v>22</v>
      </c>
      <c r="H13" s="141"/>
      <c r="I13" s="141"/>
      <c r="J13" s="141"/>
      <c r="K13" s="141"/>
      <c r="L13" s="19"/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24" ht="20.100000000000001" customHeight="1" x14ac:dyDescent="0.3">
      <c r="A14" s="38"/>
      <c r="B14" s="194" t="s">
        <v>23</v>
      </c>
      <c r="C14" s="194"/>
      <c r="D14" s="194"/>
      <c r="E14" s="194"/>
      <c r="F14" s="194"/>
      <c r="G14" s="193"/>
      <c r="H14" s="141"/>
      <c r="I14" s="141"/>
      <c r="J14" s="141"/>
      <c r="K14" s="14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 ht="15" customHeight="1" x14ac:dyDescent="0.3">
      <c r="A15" s="38"/>
      <c r="B15" s="39" t="s">
        <v>24</v>
      </c>
      <c r="C15" s="40">
        <v>0</v>
      </c>
      <c r="D15" s="195" t="s">
        <v>25</v>
      </c>
      <c r="E15" s="195"/>
      <c r="F15" s="41">
        <v>0</v>
      </c>
      <c r="G15" s="193"/>
      <c r="H15" s="111"/>
      <c r="I15" s="141"/>
      <c r="J15" s="141"/>
      <c r="K15" s="141"/>
      <c r="P15" s="111"/>
      <c r="Q15" s="111"/>
      <c r="R15" s="111"/>
      <c r="S15" s="111"/>
      <c r="T15" s="111"/>
      <c r="U15" s="111"/>
      <c r="V15" s="111"/>
      <c r="W15" s="111"/>
      <c r="X15" s="111"/>
    </row>
    <row r="16" spans="1:24" ht="7.2" customHeight="1" x14ac:dyDescent="0.3">
      <c r="A16" s="38"/>
      <c r="B16" s="42"/>
      <c r="C16" s="43"/>
      <c r="D16" s="44"/>
      <c r="E16" s="45"/>
      <c r="F16" s="46"/>
      <c r="G16" s="193"/>
      <c r="H16" s="141"/>
      <c r="I16" s="141"/>
      <c r="J16" s="141"/>
      <c r="K16" s="141"/>
      <c r="L16" s="19"/>
      <c r="P16" s="111"/>
      <c r="Q16" s="111"/>
      <c r="R16" s="111"/>
      <c r="S16" s="111"/>
      <c r="T16" s="111"/>
      <c r="U16" s="111"/>
      <c r="V16" s="111"/>
      <c r="W16" s="111"/>
      <c r="X16" s="111"/>
    </row>
    <row r="17" spans="1:24" ht="20.100000000000001" customHeight="1" x14ac:dyDescent="0.3">
      <c r="A17" s="38"/>
      <c r="B17" s="196" t="s">
        <v>26</v>
      </c>
      <c r="C17" s="196"/>
      <c r="D17" s="196"/>
      <c r="E17" s="196"/>
      <c r="F17" s="196"/>
      <c r="G17" s="193"/>
      <c r="H17" s="141"/>
      <c r="I17" s="141"/>
      <c r="J17" s="141"/>
      <c r="K17" s="141"/>
      <c r="L17" s="19"/>
      <c r="P17" s="111"/>
      <c r="Q17" s="111"/>
      <c r="R17" s="111"/>
      <c r="S17" s="111"/>
      <c r="T17" s="111"/>
      <c r="U17" s="111"/>
      <c r="V17" s="111"/>
      <c r="W17" s="111"/>
      <c r="X17" s="111"/>
    </row>
    <row r="18" spans="1:24" ht="15" customHeight="1" x14ac:dyDescent="0.3">
      <c r="A18" s="38"/>
      <c r="B18" s="39" t="s">
        <v>24</v>
      </c>
      <c r="C18" s="96">
        <v>0</v>
      </c>
      <c r="D18" s="195" t="s">
        <v>25</v>
      </c>
      <c r="E18" s="195"/>
      <c r="F18" s="41">
        <v>0</v>
      </c>
      <c r="G18" s="193"/>
      <c r="H18" s="141"/>
      <c r="I18" s="141"/>
      <c r="J18" s="141"/>
      <c r="K18" s="141"/>
      <c r="L18" s="19"/>
      <c r="P18" s="111"/>
      <c r="Q18" s="111"/>
      <c r="R18" s="111"/>
      <c r="S18" s="111"/>
      <c r="T18" s="111"/>
      <c r="U18" s="111"/>
      <c r="V18" s="111"/>
      <c r="W18" s="111"/>
      <c r="X18" s="111"/>
    </row>
    <row r="19" spans="1:24" ht="26.25" customHeight="1" x14ac:dyDescent="0.3">
      <c r="A19" s="38"/>
      <c r="B19" s="99" t="s">
        <v>27</v>
      </c>
      <c r="C19" s="97">
        <v>0</v>
      </c>
      <c r="D19" s="197" t="s">
        <v>28</v>
      </c>
      <c r="E19" s="198"/>
      <c r="F19" s="98">
        <v>0</v>
      </c>
      <c r="G19" s="193"/>
      <c r="H19" s="141"/>
      <c r="I19" s="141"/>
      <c r="J19" s="141"/>
      <c r="K19" s="141"/>
      <c r="L19" s="19"/>
      <c r="P19" s="111"/>
      <c r="Q19" s="111"/>
      <c r="R19" s="111"/>
      <c r="S19" s="111"/>
      <c r="T19" s="111"/>
      <c r="U19" s="111"/>
      <c r="V19" s="111"/>
      <c r="W19" s="111"/>
      <c r="X19" s="111"/>
    </row>
    <row r="20" spans="1:24" ht="20.100000000000001" customHeight="1" x14ac:dyDescent="0.3">
      <c r="A20" s="38"/>
      <c r="B20" s="199" t="s">
        <v>29</v>
      </c>
      <c r="C20" s="199"/>
      <c r="D20" s="199"/>
      <c r="E20" s="199"/>
      <c r="F20" s="199"/>
      <c r="G20" s="193"/>
      <c r="H20" s="141"/>
      <c r="I20" s="141"/>
      <c r="J20" s="141"/>
      <c r="K20" s="141"/>
      <c r="L20" s="19"/>
      <c r="P20" s="111"/>
      <c r="Q20" s="111"/>
      <c r="R20" s="111"/>
      <c r="S20" s="111"/>
      <c r="T20" s="111"/>
      <c r="U20" s="111"/>
      <c r="V20" s="111"/>
      <c r="W20" s="111"/>
      <c r="X20" s="111"/>
    </row>
    <row r="21" spans="1:24" ht="15.75" customHeight="1" thickBot="1" x14ac:dyDescent="0.35">
      <c r="A21" s="47"/>
      <c r="B21" s="48" t="s">
        <v>24</v>
      </c>
      <c r="C21" s="49">
        <v>0</v>
      </c>
      <c r="D21" s="200" t="s">
        <v>25</v>
      </c>
      <c r="E21" s="200"/>
      <c r="F21" s="50">
        <v>0</v>
      </c>
      <c r="G21" s="193"/>
      <c r="H21" s="141"/>
      <c r="I21" s="141"/>
      <c r="J21" s="141"/>
      <c r="K21" s="141"/>
      <c r="L21" s="19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ht="30" customHeight="1" thickBot="1" x14ac:dyDescent="0.35">
      <c r="A22" s="111"/>
      <c r="B22" s="136"/>
      <c r="C22" s="137">
        <v>0</v>
      </c>
      <c r="D22" s="138"/>
      <c r="E22" s="139"/>
      <c r="F22" s="140"/>
      <c r="G22" s="111"/>
      <c r="H22" s="141"/>
      <c r="I22" s="141"/>
      <c r="J22" s="141"/>
      <c r="K22" s="142"/>
      <c r="L22" s="51"/>
      <c r="M22" s="51"/>
      <c r="N22" s="51"/>
      <c r="O22" s="51"/>
      <c r="P22" s="142"/>
      <c r="Q22" s="111"/>
      <c r="R22" s="111"/>
      <c r="S22" s="111"/>
      <c r="T22" s="111"/>
      <c r="U22" s="111"/>
      <c r="V22" s="111"/>
      <c r="W22" s="111"/>
      <c r="X22" s="111"/>
    </row>
    <row r="23" spans="1:24" ht="27" customHeight="1" thickBot="1" x14ac:dyDescent="0.35">
      <c r="A23" s="111"/>
      <c r="B23" s="188" t="s">
        <v>30</v>
      </c>
      <c r="C23" s="188"/>
      <c r="D23" s="188"/>
      <c r="E23" s="188"/>
      <c r="F23" s="188"/>
      <c r="G23" s="111"/>
      <c r="H23" s="141"/>
      <c r="I23" s="141"/>
      <c r="J23" s="141"/>
      <c r="K23" s="142"/>
      <c r="L23" s="51"/>
      <c r="M23" s="51"/>
      <c r="N23" s="51"/>
      <c r="O23" s="51"/>
      <c r="P23" s="142"/>
      <c r="Q23" s="111"/>
      <c r="R23" s="111"/>
      <c r="S23" s="111"/>
      <c r="T23" s="111"/>
      <c r="U23" s="111"/>
      <c r="V23" s="111"/>
      <c r="W23" s="111"/>
      <c r="X23" s="111"/>
    </row>
    <row r="24" spans="1:24" ht="16.5" customHeight="1" thickBot="1" x14ac:dyDescent="0.35">
      <c r="A24" s="111"/>
      <c r="B24" s="156"/>
      <c r="C24" s="157" t="s">
        <v>31</v>
      </c>
      <c r="D24" s="158"/>
      <c r="E24" s="158" t="s">
        <v>32</v>
      </c>
      <c r="F24" s="159"/>
      <c r="G24" s="111"/>
      <c r="H24" s="111"/>
      <c r="I24" s="111"/>
      <c r="J24" s="111"/>
      <c r="K24" s="142"/>
      <c r="L24" s="103" t="s">
        <v>33</v>
      </c>
      <c r="M24" s="101"/>
      <c r="N24" s="101"/>
      <c r="O24" s="102"/>
      <c r="P24" s="142"/>
      <c r="Q24" s="111"/>
      <c r="R24" s="111"/>
      <c r="S24" s="111"/>
      <c r="T24" s="111"/>
      <c r="U24" s="111"/>
      <c r="V24" s="111"/>
      <c r="W24" s="111"/>
      <c r="X24" s="111"/>
    </row>
    <row r="25" spans="1:24" ht="15" thickBot="1" x14ac:dyDescent="0.35">
      <c r="A25" s="111"/>
      <c r="B25" s="160" t="s">
        <v>34</v>
      </c>
      <c r="C25" s="161">
        <f>SUM('Relació de despeses '!J6:J9)</f>
        <v>0</v>
      </c>
      <c r="D25" s="162"/>
      <c r="E25" s="161">
        <f>IF(C25&lt;IF(C25&lt;=(E10/M26*N26),C25,E10/M26*N26),C25,IF(C25&lt;=(E10/M26*N26),C25,E10/M26*N26))</f>
        <v>0</v>
      </c>
      <c r="F25" s="145"/>
      <c r="G25" s="111"/>
      <c r="H25" s="111"/>
      <c r="I25" s="111"/>
      <c r="J25" s="111"/>
      <c r="K25" s="142"/>
      <c r="L25" s="103" t="s">
        <v>35</v>
      </c>
      <c r="M25" s="101" t="s">
        <v>36</v>
      </c>
      <c r="N25" s="101"/>
      <c r="O25" s="102"/>
      <c r="P25" s="142"/>
      <c r="Q25" s="111"/>
      <c r="R25" s="111"/>
      <c r="S25" s="111"/>
      <c r="T25" s="111"/>
      <c r="U25" s="111"/>
      <c r="V25" s="111"/>
      <c r="W25" s="111"/>
      <c r="X25" s="111"/>
    </row>
    <row r="26" spans="1:24" x14ac:dyDescent="0.3">
      <c r="A26" s="111"/>
      <c r="B26" s="163" t="s">
        <v>37</v>
      </c>
      <c r="C26" s="161">
        <f>SUM('Relació de despeses '!J10:J13)</f>
        <v>0</v>
      </c>
      <c r="D26" s="164"/>
      <c r="E26" s="165">
        <f>IF(C26&gt;=G26,G26,C26)</f>
        <v>0</v>
      </c>
      <c r="F26" s="146"/>
      <c r="G26" s="143">
        <f>(C10*C11)*25%</f>
        <v>0</v>
      </c>
      <c r="H26" s="111"/>
      <c r="I26" s="111"/>
      <c r="J26" s="111"/>
      <c r="K26" s="142"/>
      <c r="L26" s="104" t="s">
        <v>38</v>
      </c>
      <c r="M26" s="100">
        <v>1000</v>
      </c>
      <c r="N26" s="100">
        <v>2.6</v>
      </c>
      <c r="O26" s="68"/>
      <c r="P26" s="142"/>
      <c r="Q26" s="111"/>
      <c r="R26" s="111"/>
      <c r="S26" s="111"/>
      <c r="T26" s="111"/>
      <c r="U26" s="111"/>
      <c r="V26" s="111"/>
      <c r="W26" s="111"/>
      <c r="X26" s="111"/>
    </row>
    <row r="27" spans="1:24" x14ac:dyDescent="0.3">
      <c r="A27" s="111"/>
      <c r="B27" s="163" t="s">
        <v>39</v>
      </c>
      <c r="C27" s="161">
        <f>SUM('Relació de despeses '!J14:J17)</f>
        <v>0</v>
      </c>
      <c r="D27" s="161"/>
      <c r="E27" s="161">
        <f>C27</f>
        <v>0</v>
      </c>
      <c r="F27" s="145"/>
      <c r="G27" s="144"/>
      <c r="H27" s="111"/>
      <c r="I27" s="111"/>
      <c r="J27" s="111"/>
      <c r="K27" s="142"/>
      <c r="L27" s="105" t="s">
        <v>40</v>
      </c>
      <c r="M27" s="54">
        <v>1000</v>
      </c>
      <c r="N27" s="54"/>
      <c r="O27" s="55"/>
      <c r="P27" s="142"/>
      <c r="Q27" s="111"/>
      <c r="R27" s="111"/>
      <c r="S27" s="111"/>
      <c r="T27" s="111"/>
      <c r="U27" s="111"/>
      <c r="V27" s="111"/>
      <c r="W27" s="111"/>
      <c r="X27" s="111"/>
    </row>
    <row r="28" spans="1:24" x14ac:dyDescent="0.3">
      <c r="A28" s="111"/>
      <c r="B28" s="163" t="s">
        <v>41</v>
      </c>
      <c r="C28" s="161">
        <f>SUM('Relació de despeses '!J18:J21)</f>
        <v>0</v>
      </c>
      <c r="D28" s="166" t="s">
        <v>36</v>
      </c>
      <c r="E28" s="165">
        <f>IF(C28&gt;=G28,G28,C28)</f>
        <v>0</v>
      </c>
      <c r="F28" s="145"/>
      <c r="G28" s="143">
        <f>(C10*C11)*25%</f>
        <v>0</v>
      </c>
      <c r="H28" s="111"/>
      <c r="I28" s="111"/>
      <c r="J28" s="111"/>
      <c r="K28" s="142"/>
      <c r="L28" s="106" t="s">
        <v>42</v>
      </c>
      <c r="M28" s="107">
        <v>300</v>
      </c>
      <c r="N28" s="107"/>
      <c r="O28" s="108"/>
      <c r="P28" s="142"/>
      <c r="Q28" s="111"/>
      <c r="R28" s="111"/>
      <c r="S28" s="111"/>
      <c r="T28" s="111"/>
      <c r="U28" s="111"/>
      <c r="V28" s="111"/>
      <c r="W28" s="111"/>
      <c r="X28" s="111"/>
    </row>
    <row r="29" spans="1:24" ht="15" thickBot="1" x14ac:dyDescent="0.35">
      <c r="A29" s="111"/>
      <c r="B29" s="163" t="s">
        <v>43</v>
      </c>
      <c r="C29" s="161">
        <f>SUM('Relació de despeses '!J22:J25)</f>
        <v>0</v>
      </c>
      <c r="D29" s="162"/>
      <c r="E29" s="161">
        <f>IF(C29&lt;=IF(C29&gt;M28,M28,C29),C29,IF(C29&gt;M28,M28,C29))</f>
        <v>0</v>
      </c>
      <c r="F29" s="145"/>
      <c r="G29" s="111"/>
      <c r="H29" s="111"/>
      <c r="I29" s="111"/>
      <c r="J29" s="111"/>
      <c r="K29" s="142"/>
      <c r="L29" s="103" t="s">
        <v>44</v>
      </c>
      <c r="M29" s="101">
        <v>1000</v>
      </c>
      <c r="N29" s="101"/>
      <c r="O29" s="102"/>
      <c r="P29" s="142"/>
      <c r="Q29" s="111"/>
      <c r="R29" s="111"/>
      <c r="S29" s="111"/>
      <c r="T29" s="111"/>
      <c r="U29" s="111"/>
      <c r="V29" s="111"/>
      <c r="W29" s="111"/>
      <c r="X29" s="111"/>
    </row>
    <row r="30" spans="1:24" x14ac:dyDescent="0.3">
      <c r="A30" s="111"/>
      <c r="B30" s="163" t="s">
        <v>45</v>
      </c>
      <c r="C30" s="161">
        <f>SUM('Relació de despeses '!J26:J29)</f>
        <v>0</v>
      </c>
      <c r="D30" s="161"/>
      <c r="E30" s="161">
        <f>IF(C30&lt;=IF(C30&gt;M29,M29,C30),C30,IF(C30&gt;M29,M29,C30))</f>
        <v>0</v>
      </c>
      <c r="F30" s="145"/>
      <c r="G30" s="111"/>
      <c r="H30" s="111"/>
      <c r="I30" s="111"/>
      <c r="J30" s="111"/>
      <c r="K30" s="142"/>
      <c r="L30" s="189" t="s">
        <v>46</v>
      </c>
      <c r="M30" s="189"/>
      <c r="N30" s="189"/>
      <c r="O30" s="189"/>
      <c r="P30" s="142"/>
      <c r="Q30" s="111"/>
      <c r="R30" s="111"/>
      <c r="S30" s="111"/>
      <c r="T30" s="111"/>
      <c r="U30" s="111"/>
      <c r="V30" s="111"/>
      <c r="W30" s="111"/>
      <c r="X30" s="111"/>
    </row>
    <row r="31" spans="1:24" x14ac:dyDescent="0.3">
      <c r="A31" s="111"/>
      <c r="B31" s="163" t="s">
        <v>47</v>
      </c>
      <c r="C31" s="161">
        <f>SUM('Relació de despeses '!J30:J33)</f>
        <v>0</v>
      </c>
      <c r="D31" s="161"/>
      <c r="E31" s="161">
        <f>C31</f>
        <v>0</v>
      </c>
      <c r="F31" s="145"/>
      <c r="G31" s="111"/>
      <c r="H31" s="111"/>
      <c r="I31" s="111"/>
      <c r="J31" s="111"/>
      <c r="K31" s="142"/>
      <c r="L31" s="56"/>
      <c r="M31" s="57">
        <v>1.45</v>
      </c>
      <c r="N31" s="57">
        <v>0.7</v>
      </c>
      <c r="O31" s="58"/>
      <c r="P31" s="142"/>
      <c r="Q31" s="111"/>
      <c r="R31" s="111"/>
      <c r="S31" s="111"/>
      <c r="T31" s="111"/>
      <c r="U31" s="111"/>
      <c r="V31" s="111"/>
      <c r="W31" s="111"/>
      <c r="X31" s="111"/>
    </row>
    <row r="32" spans="1:24" x14ac:dyDescent="0.3">
      <c r="A32" s="111"/>
      <c r="B32" s="163" t="s">
        <v>48</v>
      </c>
      <c r="C32" s="161">
        <f>SUM('Relació de despeses '!J34:J37)</f>
        <v>0</v>
      </c>
      <c r="D32" s="161"/>
      <c r="E32" s="161">
        <f>IF(C32&lt;=IF(C32&gt;M27,M27,C32),C32,IF(C32&gt;M27,M27,C32))</f>
        <v>0</v>
      </c>
      <c r="F32" s="145"/>
      <c r="G32" s="111"/>
      <c r="H32" s="111"/>
      <c r="I32" s="111"/>
      <c r="J32" s="111"/>
      <c r="K32" s="142"/>
      <c r="L32" s="59"/>
      <c r="M32" s="60"/>
      <c r="N32" s="57"/>
      <c r="O32" s="58"/>
      <c r="P32" s="142"/>
      <c r="Q32" s="111"/>
      <c r="R32" s="111"/>
      <c r="S32" s="111"/>
      <c r="T32" s="111"/>
      <c r="U32" s="111"/>
      <c r="V32" s="111"/>
      <c r="W32" s="111"/>
      <c r="X32" s="111"/>
    </row>
    <row r="33" spans="1:24" x14ac:dyDescent="0.3">
      <c r="A33" s="111"/>
      <c r="B33" s="163" t="s">
        <v>78</v>
      </c>
      <c r="C33" s="161">
        <f>'Relació de despeses '!J38</f>
        <v>0</v>
      </c>
      <c r="D33" s="161"/>
      <c r="E33" s="161">
        <f>C33</f>
        <v>0</v>
      </c>
      <c r="F33" s="145"/>
      <c r="G33" s="111"/>
      <c r="H33" s="111"/>
      <c r="I33" s="111"/>
      <c r="J33" s="111"/>
      <c r="K33" s="142"/>
      <c r="L33" s="61"/>
      <c r="M33" s="60"/>
      <c r="N33" s="57"/>
      <c r="O33" s="58"/>
      <c r="P33" s="142"/>
      <c r="Q33" s="111"/>
      <c r="R33" s="111"/>
      <c r="S33" s="111"/>
      <c r="T33" s="111"/>
      <c r="U33" s="111"/>
      <c r="V33" s="111"/>
      <c r="W33" s="111"/>
      <c r="X33" s="111"/>
    </row>
    <row r="34" spans="1:24" x14ac:dyDescent="0.3">
      <c r="A34" s="111"/>
      <c r="B34" s="190" t="s">
        <v>49</v>
      </c>
      <c r="C34" s="191">
        <f>SUM('Relació de despeses '!J39:J42)</f>
        <v>0</v>
      </c>
      <c r="D34" s="161"/>
      <c r="E34" s="167">
        <f>IF(C34&lt;=C15*M31+F15*N31,C34,C15*M31+F15*N31)</f>
        <v>0</v>
      </c>
      <c r="F34" s="145"/>
      <c r="G34" s="111"/>
      <c r="H34" s="111"/>
      <c r="I34" s="111"/>
      <c r="J34" s="111"/>
      <c r="K34" s="142"/>
      <c r="L34" s="61"/>
      <c r="M34" s="62">
        <v>3</v>
      </c>
      <c r="N34" s="62">
        <v>2.15</v>
      </c>
      <c r="O34" s="58"/>
      <c r="P34" s="142"/>
      <c r="Q34" s="111"/>
      <c r="R34" s="111"/>
      <c r="S34" s="111"/>
      <c r="T34" s="111"/>
      <c r="U34" s="111"/>
      <c r="V34" s="111"/>
      <c r="W34" s="111"/>
      <c r="X34" s="111"/>
    </row>
    <row r="35" spans="1:24" x14ac:dyDescent="0.3">
      <c r="A35" s="111"/>
      <c r="B35" s="190"/>
      <c r="C35" s="191"/>
      <c r="D35" s="161"/>
      <c r="E35" s="168">
        <f>IF(C34&lt;=C18*M34+F18*N34,C34,C18*M34+F18*N34)</f>
        <v>0</v>
      </c>
      <c r="F35" s="145"/>
      <c r="G35" s="111"/>
      <c r="H35" s="111"/>
      <c r="I35" s="111"/>
      <c r="J35" s="111"/>
      <c r="K35" s="142"/>
      <c r="L35" s="61"/>
      <c r="M35" s="62"/>
      <c r="N35" s="62"/>
      <c r="O35" s="58"/>
      <c r="P35" s="142"/>
      <c r="Q35" s="111"/>
      <c r="R35" s="111"/>
      <c r="S35" s="111"/>
      <c r="T35" s="111"/>
      <c r="U35" s="111"/>
      <c r="V35" s="111"/>
      <c r="W35" s="111"/>
      <c r="X35" s="111"/>
    </row>
    <row r="36" spans="1:24" x14ac:dyDescent="0.3">
      <c r="A36" s="111"/>
      <c r="B36" s="190"/>
      <c r="C36" s="191"/>
      <c r="D36" s="161"/>
      <c r="E36" s="168">
        <f>IF(C34&lt;=C21*M36+F21*N36,C34,C21*M36+F21*N36)</f>
        <v>0</v>
      </c>
      <c r="F36" s="145"/>
      <c r="G36" s="111"/>
      <c r="H36" s="111"/>
      <c r="I36" s="111"/>
      <c r="J36" s="111"/>
      <c r="K36" s="142"/>
      <c r="L36" s="61"/>
      <c r="M36" s="63">
        <v>7</v>
      </c>
      <c r="N36" s="63">
        <v>3</v>
      </c>
      <c r="O36" s="58"/>
      <c r="P36" s="142"/>
      <c r="Q36" s="111"/>
      <c r="R36" s="111"/>
      <c r="S36" s="111"/>
      <c r="T36" s="111"/>
      <c r="U36" s="111"/>
      <c r="V36" s="111"/>
      <c r="W36" s="111"/>
      <c r="X36" s="111"/>
    </row>
    <row r="37" spans="1:24" x14ac:dyDescent="0.3">
      <c r="A37" s="111"/>
      <c r="B37" s="148" t="s">
        <v>50</v>
      </c>
      <c r="C37" s="112">
        <f>SUM(C25:C36)</f>
        <v>0</v>
      </c>
      <c r="D37" s="149"/>
      <c r="E37" s="150">
        <f>SUM(E25:E36)</f>
        <v>0</v>
      </c>
      <c r="F37" s="145"/>
      <c r="G37" s="111"/>
      <c r="H37" s="111"/>
      <c r="I37" s="111"/>
      <c r="J37" s="111"/>
      <c r="K37" s="142"/>
      <c r="L37" s="61"/>
      <c r="M37" s="65"/>
      <c r="N37" s="65"/>
      <c r="O37" s="58"/>
      <c r="P37" s="142"/>
      <c r="Q37" s="111"/>
      <c r="R37" s="111"/>
      <c r="S37" s="111"/>
      <c r="T37" s="111"/>
      <c r="U37" s="111"/>
      <c r="V37" s="111"/>
      <c r="W37" s="111"/>
      <c r="X37" s="111"/>
    </row>
    <row r="38" spans="1:24" x14ac:dyDescent="0.3">
      <c r="A38" s="111"/>
      <c r="B38" s="151" t="s">
        <v>51</v>
      </c>
      <c r="C38" s="152">
        <f>IF(C37=0,0,C26/C37)</f>
        <v>0</v>
      </c>
      <c r="D38" s="149"/>
      <c r="E38" s="149"/>
      <c r="F38" s="145"/>
      <c r="G38" s="111"/>
      <c r="H38" s="111"/>
      <c r="I38" s="111"/>
      <c r="J38" s="111"/>
      <c r="K38" s="142"/>
      <c r="L38" s="66"/>
      <c r="M38" s="67"/>
      <c r="N38" s="67"/>
      <c r="O38" s="68"/>
      <c r="P38" s="142"/>
      <c r="Q38" s="111"/>
      <c r="R38" s="111"/>
      <c r="S38" s="111"/>
      <c r="T38" s="111"/>
      <c r="U38" s="111"/>
      <c r="V38" s="111"/>
      <c r="W38" s="111"/>
      <c r="X38" s="111"/>
    </row>
    <row r="39" spans="1:24" ht="22.5" customHeight="1" x14ac:dyDescent="0.3">
      <c r="A39" s="111"/>
      <c r="B39" s="153"/>
      <c r="C39" s="138"/>
      <c r="D39" s="154" t="s">
        <v>52</v>
      </c>
      <c r="E39" s="155">
        <f>IF((E37/2)&gt;=5000,5000,(E37/2))</f>
        <v>0</v>
      </c>
      <c r="F39" s="147"/>
      <c r="G39" s="111"/>
      <c r="H39" s="111"/>
      <c r="I39" s="111"/>
      <c r="J39" s="111"/>
      <c r="K39" s="142"/>
      <c r="L39" s="51"/>
      <c r="M39" s="51"/>
      <c r="N39" s="51"/>
      <c r="O39" s="51"/>
      <c r="P39" s="142"/>
      <c r="Q39" s="111"/>
      <c r="R39" s="111"/>
      <c r="S39" s="111"/>
      <c r="T39" s="111"/>
      <c r="U39" s="111"/>
      <c r="V39" s="111"/>
      <c r="W39" s="111"/>
      <c r="X39" s="111"/>
    </row>
    <row r="40" spans="1:24" x14ac:dyDescent="0.3">
      <c r="A40" s="111"/>
      <c r="B40" s="149"/>
      <c r="C40" s="149"/>
      <c r="D40" s="149"/>
      <c r="E40" s="149"/>
      <c r="F40" s="149"/>
      <c r="G40" s="111"/>
      <c r="H40" s="111"/>
      <c r="I40" s="111"/>
      <c r="J40" s="111"/>
      <c r="K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spans="1:24" x14ac:dyDescent="0.3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spans="1:24" x14ac:dyDescent="0.3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1:24" x14ac:dyDescent="0.3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spans="1:24" x14ac:dyDescent="0.3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spans="1:24" x14ac:dyDescent="0.3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spans="1:24" x14ac:dyDescent="0.3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spans="1:24" x14ac:dyDescent="0.3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spans="1:24" x14ac:dyDescent="0.3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spans="1:24" x14ac:dyDescent="0.3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:24" x14ac:dyDescent="0.3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:24" x14ac:dyDescent="0.3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:24" x14ac:dyDescent="0.3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:24" x14ac:dyDescent="0.3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:24" x14ac:dyDescent="0.3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:24" x14ac:dyDescent="0.3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:24" x14ac:dyDescent="0.3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:24" x14ac:dyDescent="0.3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:24" x14ac:dyDescent="0.3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spans="1:24" x14ac:dyDescent="0.3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spans="1:24" x14ac:dyDescent="0.3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spans="1:24" x14ac:dyDescent="0.3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spans="1:24" x14ac:dyDescent="0.3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spans="1:24" x14ac:dyDescent="0.3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24" x14ac:dyDescent="0.3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spans="1:24" x14ac:dyDescent="0.3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spans="1:24" x14ac:dyDescent="0.3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spans="1:24" x14ac:dyDescent="0.3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x14ac:dyDescent="0.3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spans="1:24" x14ac:dyDescent="0.3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P69" s="111"/>
      <c r="Q69" s="111"/>
      <c r="R69" s="111"/>
      <c r="S69" s="111"/>
      <c r="T69" s="111"/>
      <c r="U69" s="111"/>
      <c r="V69" s="111"/>
      <c r="W69" s="111"/>
      <c r="X69" s="111"/>
    </row>
    <row r="70" spans="1:24" x14ac:dyDescent="0.3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spans="1:24" x14ac:dyDescent="0.3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P71" s="111"/>
      <c r="Q71" s="111"/>
      <c r="R71" s="111"/>
      <c r="S71" s="111"/>
      <c r="T71" s="111"/>
      <c r="U71" s="111"/>
      <c r="V71" s="111"/>
      <c r="W71" s="111"/>
      <c r="X71" s="111"/>
    </row>
    <row r="72" spans="1:24" x14ac:dyDescent="0.3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P72" s="111"/>
      <c r="Q72" s="111"/>
      <c r="R72" s="111"/>
      <c r="S72" s="111"/>
      <c r="T72" s="111"/>
      <c r="U72" s="111"/>
      <c r="V72" s="111"/>
      <c r="W72" s="111"/>
      <c r="X72" s="111"/>
    </row>
    <row r="73" spans="1:24" x14ac:dyDescent="0.3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P73" s="111"/>
      <c r="Q73" s="111"/>
      <c r="R73" s="111"/>
      <c r="S73" s="111"/>
      <c r="T73" s="111"/>
      <c r="U73" s="111"/>
      <c r="V73" s="111"/>
      <c r="W73" s="111"/>
      <c r="X73" s="111"/>
    </row>
    <row r="74" spans="1:24" x14ac:dyDescent="0.3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spans="1:24" x14ac:dyDescent="0.3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x14ac:dyDescent="0.3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P76" s="111"/>
      <c r="Q76" s="111"/>
      <c r="R76" s="111"/>
      <c r="S76" s="111"/>
      <c r="T76" s="111"/>
      <c r="U76" s="111"/>
      <c r="V76" s="111"/>
      <c r="W76" s="111"/>
      <c r="X76" s="111"/>
    </row>
    <row r="77" spans="1:24" x14ac:dyDescent="0.3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P77" s="111"/>
      <c r="Q77" s="111"/>
      <c r="R77" s="111"/>
      <c r="S77" s="111"/>
      <c r="T77" s="111"/>
      <c r="U77" s="111"/>
      <c r="V77" s="111"/>
      <c r="W77" s="111"/>
      <c r="X77" s="111"/>
    </row>
    <row r="78" spans="1:24" x14ac:dyDescent="0.3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P78" s="111"/>
      <c r="Q78" s="111"/>
      <c r="R78" s="111"/>
      <c r="S78" s="111"/>
      <c r="T78" s="111"/>
      <c r="U78" s="111"/>
      <c r="V78" s="111"/>
      <c r="W78" s="111"/>
      <c r="X78" s="111"/>
    </row>
    <row r="79" spans="1:24" x14ac:dyDescent="0.3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P79" s="111"/>
      <c r="Q79" s="111"/>
      <c r="R79" s="111"/>
      <c r="S79" s="111"/>
      <c r="T79" s="111"/>
      <c r="U79" s="111"/>
      <c r="V79" s="111"/>
      <c r="W79" s="111"/>
      <c r="X79" s="111"/>
    </row>
    <row r="80" spans="1:24" x14ac:dyDescent="0.3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P80" s="111"/>
      <c r="Q80" s="111"/>
      <c r="R80" s="111"/>
      <c r="S80" s="111"/>
      <c r="T80" s="111"/>
      <c r="U80" s="111"/>
      <c r="V80" s="111"/>
      <c r="W80" s="111"/>
      <c r="X80" s="111"/>
    </row>
    <row r="81" spans="1:24" x14ac:dyDescent="0.3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P81" s="111"/>
      <c r="Q81" s="111"/>
      <c r="R81" s="111"/>
      <c r="S81" s="111"/>
      <c r="T81" s="111"/>
      <c r="U81" s="111"/>
      <c r="V81" s="111"/>
      <c r="W81" s="111"/>
      <c r="X81" s="111"/>
    </row>
    <row r="82" spans="1:24" x14ac:dyDescent="0.3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P82" s="111"/>
      <c r="Q82" s="111"/>
      <c r="R82" s="111"/>
      <c r="S82" s="111"/>
      <c r="T82" s="111"/>
      <c r="U82" s="111"/>
      <c r="V82" s="111"/>
      <c r="W82" s="111"/>
      <c r="X82" s="111"/>
    </row>
    <row r="83" spans="1:24" x14ac:dyDescent="0.3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spans="1:24" x14ac:dyDescent="0.3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P84" s="111"/>
      <c r="Q84" s="111"/>
      <c r="R84" s="111"/>
      <c r="S84" s="111"/>
      <c r="T84" s="111"/>
      <c r="U84" s="111"/>
      <c r="V84" s="111"/>
      <c r="W84" s="111"/>
      <c r="X84" s="111"/>
    </row>
    <row r="85" spans="1:24" x14ac:dyDescent="0.3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 x14ac:dyDescent="0.3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 x14ac:dyDescent="0.3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P87" s="111"/>
      <c r="Q87" s="111"/>
      <c r="R87" s="111"/>
      <c r="S87" s="111"/>
      <c r="T87" s="111"/>
      <c r="U87" s="111"/>
      <c r="V87" s="111"/>
      <c r="W87" s="111"/>
      <c r="X87" s="111"/>
    </row>
    <row r="88" spans="1:24" x14ac:dyDescent="0.3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P88" s="111"/>
      <c r="Q88" s="111"/>
      <c r="R88" s="111"/>
      <c r="S88" s="111"/>
      <c r="T88" s="111"/>
      <c r="U88" s="111"/>
      <c r="V88" s="111"/>
      <c r="W88" s="111"/>
      <c r="X88" s="111"/>
    </row>
    <row r="89" spans="1:24" x14ac:dyDescent="0.3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P89" s="111"/>
      <c r="Q89" s="111"/>
      <c r="R89" s="111"/>
      <c r="S89" s="111"/>
      <c r="T89" s="111"/>
      <c r="U89" s="111"/>
      <c r="V89" s="111"/>
      <c r="W89" s="111"/>
      <c r="X89" s="111"/>
    </row>
    <row r="90" spans="1:24" x14ac:dyDescent="0.3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P90" s="111"/>
      <c r="Q90" s="111"/>
      <c r="R90" s="111"/>
      <c r="S90" s="111"/>
      <c r="T90" s="111"/>
      <c r="U90" s="111"/>
      <c r="V90" s="111"/>
      <c r="W90" s="111"/>
      <c r="X90" s="111"/>
    </row>
    <row r="91" spans="1:24" x14ac:dyDescent="0.3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P91" s="111"/>
      <c r="Q91" s="111"/>
      <c r="R91" s="111"/>
      <c r="S91" s="111"/>
      <c r="T91" s="111"/>
      <c r="U91" s="111"/>
      <c r="V91" s="111"/>
      <c r="W91" s="111"/>
      <c r="X91" s="111"/>
    </row>
    <row r="92" spans="1:24" x14ac:dyDescent="0.3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 x14ac:dyDescent="0.3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x14ac:dyDescent="0.3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P94" s="111"/>
      <c r="Q94" s="111"/>
      <c r="R94" s="111"/>
      <c r="S94" s="111"/>
      <c r="T94" s="111"/>
      <c r="U94" s="111"/>
      <c r="V94" s="111"/>
      <c r="W94" s="111"/>
      <c r="X94" s="111"/>
    </row>
    <row r="95" spans="1:24" x14ac:dyDescent="0.3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P95" s="111"/>
      <c r="Q95" s="111"/>
      <c r="R95" s="111"/>
      <c r="S95" s="111"/>
      <c r="T95" s="111"/>
      <c r="U95" s="111"/>
      <c r="V95" s="111"/>
      <c r="W95" s="111"/>
      <c r="X95" s="111"/>
    </row>
    <row r="96" spans="1:24" x14ac:dyDescent="0.3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P96" s="111"/>
      <c r="Q96" s="111"/>
      <c r="R96" s="111"/>
      <c r="S96" s="111"/>
      <c r="T96" s="111"/>
      <c r="U96" s="111"/>
      <c r="V96" s="111"/>
      <c r="W96" s="111"/>
      <c r="X96" s="111"/>
    </row>
    <row r="97" spans="1:24" x14ac:dyDescent="0.3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P97" s="111"/>
      <c r="Q97" s="111"/>
      <c r="R97" s="111"/>
      <c r="S97" s="111"/>
      <c r="T97" s="111"/>
      <c r="U97" s="111"/>
      <c r="V97" s="111"/>
      <c r="W97" s="111"/>
      <c r="X97" s="111"/>
    </row>
    <row r="98" spans="1:24" x14ac:dyDescent="0.3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P98" s="111"/>
      <c r="Q98" s="111"/>
      <c r="R98" s="111"/>
      <c r="S98" s="111"/>
      <c r="T98" s="111"/>
      <c r="U98" s="111"/>
      <c r="V98" s="111"/>
      <c r="W98" s="111"/>
      <c r="X98" s="111"/>
    </row>
    <row r="99" spans="1:24" x14ac:dyDescent="0.3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P99" s="111"/>
      <c r="Q99" s="111"/>
      <c r="R99" s="111"/>
      <c r="S99" s="111"/>
      <c r="T99" s="111"/>
      <c r="U99" s="111"/>
      <c r="V99" s="111"/>
      <c r="W99" s="111"/>
      <c r="X99" s="111"/>
    </row>
    <row r="100" spans="1:24" x14ac:dyDescent="0.3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P100" s="111"/>
      <c r="Q100" s="111"/>
      <c r="R100" s="111"/>
      <c r="S100" s="111"/>
      <c r="T100" s="111"/>
      <c r="U100" s="111"/>
      <c r="V100" s="111"/>
      <c r="W100" s="111"/>
      <c r="X100" s="111"/>
    </row>
    <row r="101" spans="1:24" x14ac:dyDescent="0.3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P101" s="111"/>
      <c r="Q101" s="111"/>
      <c r="R101" s="111"/>
      <c r="S101" s="111"/>
      <c r="T101" s="111"/>
      <c r="U101" s="111"/>
      <c r="V101" s="111"/>
      <c r="W101" s="111"/>
      <c r="X101" s="111"/>
    </row>
    <row r="102" spans="1:24" x14ac:dyDescent="0.3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P102" s="111"/>
      <c r="Q102" s="111"/>
      <c r="R102" s="111"/>
      <c r="S102" s="111"/>
      <c r="T102" s="111"/>
      <c r="U102" s="111"/>
      <c r="V102" s="111"/>
      <c r="W102" s="111"/>
      <c r="X102" s="111"/>
    </row>
    <row r="103" spans="1:24" x14ac:dyDescent="0.3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P103" s="111"/>
      <c r="Q103" s="111"/>
      <c r="R103" s="111"/>
      <c r="S103" s="111"/>
      <c r="T103" s="111"/>
      <c r="U103" s="111"/>
      <c r="V103" s="111"/>
      <c r="W103" s="111"/>
      <c r="X103" s="111"/>
    </row>
    <row r="104" spans="1:24" x14ac:dyDescent="0.3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P104" s="111"/>
      <c r="Q104" s="111"/>
      <c r="R104" s="111"/>
      <c r="S104" s="111"/>
      <c r="T104" s="111"/>
      <c r="U104" s="111"/>
      <c r="V104" s="111"/>
      <c r="W104" s="111"/>
      <c r="X104" s="111"/>
    </row>
    <row r="105" spans="1:24" x14ac:dyDescent="0.3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P105" s="111"/>
      <c r="Q105" s="111"/>
      <c r="R105" s="111"/>
      <c r="S105" s="111"/>
      <c r="T105" s="111"/>
      <c r="U105" s="111"/>
      <c r="V105" s="111"/>
      <c r="W105" s="111"/>
      <c r="X105" s="111"/>
    </row>
    <row r="106" spans="1:24" x14ac:dyDescent="0.3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P106" s="111"/>
      <c r="Q106" s="111"/>
      <c r="R106" s="111"/>
      <c r="S106" s="111"/>
      <c r="T106" s="111"/>
      <c r="U106" s="111"/>
      <c r="V106" s="111"/>
      <c r="W106" s="111"/>
      <c r="X106" s="111"/>
    </row>
    <row r="107" spans="1:24" x14ac:dyDescent="0.3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P107" s="111"/>
      <c r="Q107" s="111"/>
      <c r="R107" s="111"/>
      <c r="S107" s="111"/>
      <c r="T107" s="111"/>
      <c r="U107" s="111"/>
      <c r="V107" s="111"/>
      <c r="W107" s="111"/>
      <c r="X107" s="111"/>
    </row>
    <row r="108" spans="1:24" x14ac:dyDescent="0.3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P108" s="111"/>
      <c r="Q108" s="111"/>
      <c r="R108" s="111"/>
      <c r="S108" s="111"/>
      <c r="T108" s="111"/>
      <c r="U108" s="111"/>
      <c r="V108" s="111"/>
      <c r="W108" s="111"/>
      <c r="X108" s="111"/>
    </row>
    <row r="109" spans="1:24" x14ac:dyDescent="0.3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P109" s="111"/>
      <c r="Q109" s="111"/>
      <c r="R109" s="111"/>
      <c r="S109" s="111"/>
      <c r="T109" s="111"/>
      <c r="U109" s="111"/>
      <c r="V109" s="111"/>
      <c r="W109" s="111"/>
      <c r="X109" s="111"/>
    </row>
    <row r="110" spans="1:24" x14ac:dyDescent="0.3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P110" s="111"/>
      <c r="Q110" s="111"/>
      <c r="R110" s="111"/>
      <c r="S110" s="111"/>
      <c r="T110" s="111"/>
      <c r="U110" s="111"/>
      <c r="V110" s="111"/>
      <c r="W110" s="111"/>
      <c r="X110" s="111"/>
    </row>
    <row r="111" spans="1:24" x14ac:dyDescent="0.3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P111" s="111"/>
      <c r="Q111" s="111"/>
      <c r="R111" s="111"/>
      <c r="S111" s="111"/>
      <c r="T111" s="111"/>
      <c r="U111" s="111"/>
      <c r="V111" s="111"/>
      <c r="W111" s="111"/>
      <c r="X111" s="111"/>
    </row>
    <row r="112" spans="1:24" x14ac:dyDescent="0.3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P112" s="111"/>
      <c r="Q112" s="111"/>
      <c r="R112" s="111"/>
      <c r="S112" s="111"/>
      <c r="T112" s="111"/>
      <c r="U112" s="111"/>
      <c r="V112" s="111"/>
      <c r="W112" s="111"/>
      <c r="X112" s="111"/>
    </row>
    <row r="113" spans="1:24" x14ac:dyDescent="0.3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P113" s="111"/>
      <c r="Q113" s="111"/>
      <c r="R113" s="111"/>
      <c r="S113" s="111"/>
      <c r="T113" s="111"/>
      <c r="U113" s="111"/>
      <c r="V113" s="111"/>
      <c r="W113" s="111"/>
      <c r="X113" s="111"/>
    </row>
    <row r="114" spans="1:24" x14ac:dyDescent="0.3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P114" s="111"/>
      <c r="Q114" s="111"/>
      <c r="R114" s="111"/>
      <c r="S114" s="111"/>
      <c r="T114" s="111"/>
      <c r="U114" s="111"/>
      <c r="V114" s="111"/>
      <c r="W114" s="111"/>
      <c r="X114" s="111"/>
    </row>
    <row r="115" spans="1:24" x14ac:dyDescent="0.3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P115" s="111"/>
      <c r="Q115" s="111"/>
      <c r="R115" s="111"/>
      <c r="S115" s="111"/>
      <c r="T115" s="111"/>
      <c r="U115" s="111"/>
      <c r="V115" s="111"/>
      <c r="W115" s="111"/>
      <c r="X115" s="111"/>
    </row>
    <row r="116" spans="1:24" x14ac:dyDescent="0.3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P116" s="111"/>
      <c r="Q116" s="111"/>
      <c r="R116" s="111"/>
      <c r="S116" s="111"/>
      <c r="T116" s="111"/>
      <c r="U116" s="111"/>
      <c r="V116" s="111"/>
      <c r="W116" s="111"/>
      <c r="X116" s="111"/>
    </row>
    <row r="117" spans="1:24" x14ac:dyDescent="0.3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P117" s="111"/>
      <c r="Q117" s="111"/>
      <c r="R117" s="111"/>
      <c r="S117" s="111"/>
      <c r="T117" s="111"/>
      <c r="U117" s="111"/>
      <c r="V117" s="111"/>
      <c r="W117" s="111"/>
      <c r="X117" s="111"/>
    </row>
    <row r="118" spans="1:24" x14ac:dyDescent="0.3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P118" s="111"/>
      <c r="Q118" s="111"/>
      <c r="R118" s="111"/>
      <c r="S118" s="111"/>
      <c r="T118" s="111"/>
      <c r="U118" s="111"/>
      <c r="V118" s="111"/>
      <c r="W118" s="111"/>
      <c r="X118" s="111"/>
    </row>
    <row r="119" spans="1:24" x14ac:dyDescent="0.3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P119" s="111"/>
      <c r="Q119" s="111"/>
      <c r="R119" s="111"/>
      <c r="S119" s="111"/>
      <c r="T119" s="111"/>
      <c r="U119" s="111"/>
      <c r="V119" s="111"/>
      <c r="W119" s="111"/>
      <c r="X119" s="111"/>
    </row>
    <row r="120" spans="1:24" x14ac:dyDescent="0.3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P120" s="111"/>
      <c r="Q120" s="111"/>
      <c r="R120" s="111"/>
      <c r="S120" s="111"/>
      <c r="T120" s="111"/>
      <c r="U120" s="111"/>
      <c r="V120" s="111"/>
      <c r="W120" s="111"/>
      <c r="X120" s="111"/>
    </row>
    <row r="121" spans="1:24" x14ac:dyDescent="0.3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P121" s="111"/>
      <c r="Q121" s="111"/>
      <c r="R121" s="111"/>
      <c r="S121" s="111"/>
      <c r="T121" s="111"/>
      <c r="U121" s="111"/>
      <c r="V121" s="111"/>
      <c r="W121" s="111"/>
      <c r="X121" s="111"/>
    </row>
    <row r="122" spans="1:24" x14ac:dyDescent="0.3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P122" s="111"/>
      <c r="Q122" s="111"/>
      <c r="R122" s="111"/>
      <c r="S122" s="111"/>
      <c r="T122" s="111"/>
      <c r="U122" s="111"/>
      <c r="V122" s="111"/>
      <c r="W122" s="111"/>
      <c r="X122" s="111"/>
    </row>
    <row r="123" spans="1:24" x14ac:dyDescent="0.3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P123" s="111"/>
      <c r="Q123" s="111"/>
      <c r="R123" s="111"/>
      <c r="S123" s="111"/>
      <c r="T123" s="111"/>
      <c r="U123" s="111"/>
      <c r="V123" s="111"/>
      <c r="W123" s="111"/>
      <c r="X123" s="111"/>
    </row>
    <row r="124" spans="1:24" x14ac:dyDescent="0.3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P124" s="111"/>
      <c r="Q124" s="111"/>
      <c r="R124" s="111"/>
      <c r="S124" s="111"/>
      <c r="T124" s="111"/>
      <c r="U124" s="111"/>
      <c r="V124" s="111"/>
      <c r="W124" s="111"/>
      <c r="X124" s="111"/>
    </row>
    <row r="125" spans="1:24" x14ac:dyDescent="0.3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P125" s="111"/>
      <c r="Q125" s="111"/>
      <c r="R125" s="111"/>
      <c r="S125" s="111"/>
      <c r="T125" s="111"/>
      <c r="U125" s="111"/>
      <c r="V125" s="111"/>
      <c r="W125" s="111"/>
      <c r="X125" s="111"/>
    </row>
    <row r="126" spans="1:24" x14ac:dyDescent="0.3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P126" s="111"/>
      <c r="Q126" s="111"/>
      <c r="R126" s="111"/>
      <c r="S126" s="111"/>
      <c r="T126" s="111"/>
      <c r="U126" s="111"/>
      <c r="V126" s="111"/>
      <c r="W126" s="111"/>
      <c r="X126" s="111"/>
    </row>
    <row r="127" spans="1:24" x14ac:dyDescent="0.3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P127" s="111"/>
      <c r="Q127" s="111"/>
      <c r="R127" s="111"/>
      <c r="S127" s="111"/>
      <c r="T127" s="111"/>
      <c r="U127" s="111"/>
      <c r="V127" s="111"/>
      <c r="W127" s="111"/>
      <c r="X127" s="111"/>
    </row>
    <row r="128" spans="1:24" x14ac:dyDescent="0.3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P128" s="111"/>
      <c r="Q128" s="111"/>
      <c r="R128" s="111"/>
      <c r="S128" s="111"/>
      <c r="T128" s="111"/>
      <c r="U128" s="111"/>
      <c r="V128" s="111"/>
      <c r="W128" s="111"/>
      <c r="X128" s="111"/>
    </row>
    <row r="129" spans="1:24" x14ac:dyDescent="0.3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P129" s="111"/>
      <c r="Q129" s="111"/>
      <c r="R129" s="111"/>
      <c r="S129" s="111"/>
      <c r="T129" s="111"/>
      <c r="U129" s="111"/>
      <c r="V129" s="111"/>
      <c r="W129" s="111"/>
      <c r="X129" s="111"/>
    </row>
    <row r="130" spans="1:24" x14ac:dyDescent="0.3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P130" s="111"/>
      <c r="Q130" s="111"/>
      <c r="R130" s="111"/>
      <c r="S130" s="111"/>
      <c r="T130" s="111"/>
      <c r="U130" s="111"/>
      <c r="V130" s="111"/>
      <c r="W130" s="111"/>
      <c r="X130" s="111"/>
    </row>
    <row r="131" spans="1:24" x14ac:dyDescent="0.3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P131" s="111"/>
      <c r="Q131" s="111"/>
      <c r="R131" s="111"/>
      <c r="S131" s="111"/>
      <c r="T131" s="111"/>
      <c r="U131" s="111"/>
      <c r="V131" s="111"/>
      <c r="W131" s="111"/>
      <c r="X131" s="111"/>
    </row>
    <row r="132" spans="1:24" x14ac:dyDescent="0.3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P132" s="111"/>
      <c r="Q132" s="111"/>
      <c r="R132" s="111"/>
      <c r="S132" s="111"/>
      <c r="T132" s="111"/>
      <c r="U132" s="111"/>
      <c r="V132" s="111"/>
      <c r="W132" s="111"/>
      <c r="X132" s="111"/>
    </row>
    <row r="133" spans="1:24" x14ac:dyDescent="0.3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P133" s="111"/>
      <c r="Q133" s="111"/>
      <c r="R133" s="111"/>
      <c r="S133" s="111"/>
      <c r="T133" s="111"/>
      <c r="U133" s="111"/>
      <c r="V133" s="111"/>
      <c r="W133" s="111"/>
      <c r="X133" s="111"/>
    </row>
    <row r="134" spans="1:24" x14ac:dyDescent="0.3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P134" s="111"/>
      <c r="Q134" s="111"/>
      <c r="R134" s="111"/>
      <c r="S134" s="111"/>
      <c r="T134" s="111"/>
      <c r="U134" s="111"/>
      <c r="V134" s="111"/>
      <c r="W134" s="111"/>
      <c r="X134" s="111"/>
    </row>
    <row r="135" spans="1:24" x14ac:dyDescent="0.3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P135" s="111"/>
      <c r="Q135" s="111"/>
      <c r="R135" s="111"/>
      <c r="S135" s="111"/>
      <c r="T135" s="111"/>
      <c r="U135" s="111"/>
      <c r="V135" s="111"/>
      <c r="W135" s="111"/>
      <c r="X135" s="111"/>
    </row>
    <row r="136" spans="1:24" x14ac:dyDescent="0.3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P136" s="111"/>
      <c r="Q136" s="111"/>
      <c r="R136" s="111"/>
      <c r="S136" s="111"/>
      <c r="T136" s="111"/>
      <c r="U136" s="111"/>
      <c r="V136" s="111"/>
      <c r="W136" s="111"/>
      <c r="X136" s="111"/>
    </row>
    <row r="137" spans="1:24" x14ac:dyDescent="0.3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P137" s="111"/>
      <c r="Q137" s="111"/>
      <c r="R137" s="111"/>
      <c r="S137" s="111"/>
      <c r="T137" s="111"/>
      <c r="U137" s="111"/>
      <c r="V137" s="111"/>
      <c r="W137" s="111"/>
      <c r="X137" s="111"/>
    </row>
    <row r="138" spans="1:24" x14ac:dyDescent="0.3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P138" s="111"/>
      <c r="Q138" s="111"/>
      <c r="R138" s="111"/>
      <c r="S138" s="111"/>
      <c r="T138" s="111"/>
      <c r="U138" s="111"/>
      <c r="V138" s="111"/>
      <c r="W138" s="111"/>
      <c r="X138" s="111"/>
    </row>
    <row r="139" spans="1:24" x14ac:dyDescent="0.3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P139" s="111"/>
      <c r="Q139" s="111"/>
      <c r="R139" s="111"/>
      <c r="S139" s="111"/>
      <c r="T139" s="111"/>
      <c r="U139" s="111"/>
      <c r="V139" s="111"/>
      <c r="W139" s="111"/>
      <c r="X139" s="111"/>
    </row>
    <row r="140" spans="1:24" x14ac:dyDescent="0.3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P140" s="111"/>
      <c r="Q140" s="111"/>
      <c r="R140" s="111"/>
      <c r="S140" s="111"/>
      <c r="T140" s="111"/>
      <c r="U140" s="111"/>
      <c r="V140" s="111"/>
      <c r="W140" s="111"/>
      <c r="X140" s="111"/>
    </row>
    <row r="141" spans="1:24" x14ac:dyDescent="0.3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P141" s="111"/>
      <c r="Q141" s="111"/>
      <c r="R141" s="111"/>
      <c r="S141" s="111"/>
      <c r="T141" s="111"/>
      <c r="U141" s="111"/>
      <c r="V141" s="111"/>
      <c r="W141" s="111"/>
      <c r="X141" s="111"/>
    </row>
    <row r="142" spans="1:24" x14ac:dyDescent="0.3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P142" s="111"/>
      <c r="Q142" s="111"/>
      <c r="R142" s="111"/>
      <c r="S142" s="111"/>
      <c r="T142" s="111"/>
      <c r="U142" s="111"/>
      <c r="V142" s="111"/>
      <c r="W142" s="111"/>
      <c r="X142" s="111"/>
    </row>
    <row r="143" spans="1:24" x14ac:dyDescent="0.3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P143" s="111"/>
      <c r="Q143" s="111"/>
      <c r="R143" s="111"/>
      <c r="S143" s="111"/>
      <c r="T143" s="111"/>
      <c r="U143" s="111"/>
      <c r="V143" s="111"/>
      <c r="W143" s="111"/>
      <c r="X143" s="111"/>
    </row>
    <row r="144" spans="1:24" x14ac:dyDescent="0.3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P144" s="111"/>
      <c r="Q144" s="111"/>
      <c r="R144" s="111"/>
      <c r="S144" s="111"/>
      <c r="T144" s="111"/>
      <c r="U144" s="111"/>
      <c r="V144" s="111"/>
      <c r="W144" s="111"/>
      <c r="X144" s="111"/>
    </row>
    <row r="145" spans="1:24" x14ac:dyDescent="0.3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P145" s="111"/>
      <c r="Q145" s="111"/>
      <c r="R145" s="111"/>
      <c r="S145" s="111"/>
      <c r="T145" s="111"/>
      <c r="U145" s="111"/>
      <c r="V145" s="111"/>
      <c r="W145" s="111"/>
      <c r="X145" s="111"/>
    </row>
    <row r="146" spans="1:24" x14ac:dyDescent="0.3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P146" s="111"/>
      <c r="Q146" s="111"/>
      <c r="R146" s="111"/>
      <c r="S146" s="111"/>
      <c r="T146" s="111"/>
      <c r="U146" s="111"/>
      <c r="V146" s="111"/>
      <c r="W146" s="111"/>
      <c r="X146" s="111"/>
    </row>
    <row r="147" spans="1:24" x14ac:dyDescent="0.3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P147" s="111"/>
      <c r="Q147" s="111"/>
      <c r="R147" s="111"/>
      <c r="S147" s="111"/>
      <c r="T147" s="111"/>
      <c r="U147" s="111"/>
      <c r="V147" s="111"/>
      <c r="W147" s="111"/>
      <c r="X147" s="111"/>
    </row>
    <row r="148" spans="1:24" x14ac:dyDescent="0.3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P148" s="111"/>
      <c r="Q148" s="111"/>
      <c r="R148" s="111"/>
      <c r="S148" s="111"/>
      <c r="T148" s="111"/>
      <c r="U148" s="111"/>
      <c r="V148" s="111"/>
      <c r="W148" s="111"/>
      <c r="X148" s="111"/>
    </row>
    <row r="149" spans="1:24" x14ac:dyDescent="0.3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P149" s="111"/>
      <c r="Q149" s="111"/>
      <c r="R149" s="111"/>
      <c r="S149" s="111"/>
      <c r="T149" s="111"/>
      <c r="U149" s="111"/>
      <c r="V149" s="111"/>
      <c r="W149" s="111"/>
      <c r="X149" s="111"/>
    </row>
    <row r="150" spans="1:24" x14ac:dyDescent="0.3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P150" s="111"/>
      <c r="Q150" s="111"/>
      <c r="R150" s="111"/>
      <c r="S150" s="111"/>
      <c r="T150" s="111"/>
      <c r="U150" s="111"/>
      <c r="V150" s="111"/>
      <c r="W150" s="111"/>
      <c r="X150" s="111"/>
    </row>
    <row r="151" spans="1:24" x14ac:dyDescent="0.3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P151" s="111"/>
      <c r="Q151" s="111"/>
      <c r="R151" s="111"/>
      <c r="S151" s="111"/>
      <c r="T151" s="111"/>
      <c r="U151" s="111"/>
      <c r="V151" s="111"/>
      <c r="W151" s="111"/>
      <c r="X151" s="111"/>
    </row>
    <row r="152" spans="1:24" x14ac:dyDescent="0.3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P152" s="111"/>
      <c r="Q152" s="111"/>
      <c r="R152" s="111"/>
      <c r="S152" s="111"/>
      <c r="T152" s="111"/>
      <c r="U152" s="111"/>
      <c r="V152" s="111"/>
      <c r="W152" s="111"/>
      <c r="X152" s="111"/>
    </row>
    <row r="153" spans="1:24" x14ac:dyDescent="0.3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P153" s="111"/>
      <c r="Q153" s="111"/>
      <c r="R153" s="111"/>
      <c r="S153" s="111"/>
      <c r="T153" s="111"/>
      <c r="U153" s="111"/>
      <c r="V153" s="111"/>
      <c r="W153" s="111"/>
      <c r="X153" s="111"/>
    </row>
    <row r="154" spans="1:24" x14ac:dyDescent="0.3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P154" s="111"/>
      <c r="Q154" s="111"/>
      <c r="R154" s="111"/>
      <c r="S154" s="111"/>
      <c r="T154" s="111"/>
      <c r="U154" s="111"/>
      <c r="V154" s="111"/>
      <c r="W154" s="111"/>
      <c r="X154" s="111"/>
    </row>
    <row r="155" spans="1:24" x14ac:dyDescent="0.3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P155" s="111"/>
      <c r="Q155" s="111"/>
      <c r="R155" s="111"/>
      <c r="S155" s="111"/>
      <c r="T155" s="111"/>
      <c r="U155" s="111"/>
      <c r="V155" s="111"/>
      <c r="W155" s="111"/>
      <c r="X155" s="111"/>
    </row>
    <row r="156" spans="1:24" x14ac:dyDescent="0.3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P156" s="111"/>
      <c r="Q156" s="111"/>
      <c r="R156" s="111"/>
      <c r="S156" s="111"/>
      <c r="T156" s="111"/>
      <c r="U156" s="111"/>
      <c r="V156" s="111"/>
      <c r="W156" s="111"/>
      <c r="X156" s="111"/>
    </row>
    <row r="157" spans="1:24" x14ac:dyDescent="0.3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P157" s="111"/>
      <c r="Q157" s="111"/>
      <c r="R157" s="111"/>
      <c r="S157" s="111"/>
      <c r="T157" s="111"/>
      <c r="U157" s="111"/>
      <c r="V157" s="111"/>
      <c r="W157" s="111"/>
      <c r="X157" s="111"/>
    </row>
    <row r="158" spans="1:24" x14ac:dyDescent="0.3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P158" s="111"/>
      <c r="Q158" s="111"/>
      <c r="R158" s="111"/>
      <c r="S158" s="111"/>
      <c r="T158" s="111"/>
      <c r="U158" s="111"/>
      <c r="V158" s="111"/>
      <c r="W158" s="111"/>
      <c r="X158" s="111"/>
    </row>
    <row r="159" spans="1:24" x14ac:dyDescent="0.3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P159" s="111"/>
      <c r="Q159" s="111"/>
      <c r="R159" s="111"/>
      <c r="S159" s="111"/>
      <c r="T159" s="111"/>
      <c r="U159" s="111"/>
      <c r="V159" s="111"/>
      <c r="W159" s="111"/>
      <c r="X159" s="111"/>
    </row>
    <row r="160" spans="1:24" x14ac:dyDescent="0.3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P160" s="111"/>
      <c r="Q160" s="111"/>
      <c r="R160" s="111"/>
      <c r="S160" s="111"/>
      <c r="T160" s="111"/>
      <c r="U160" s="111"/>
      <c r="V160" s="111"/>
      <c r="W160" s="111"/>
      <c r="X160" s="111"/>
    </row>
    <row r="161" spans="1:24" x14ac:dyDescent="0.3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P161" s="111"/>
      <c r="Q161" s="111"/>
      <c r="R161" s="111"/>
      <c r="S161" s="111"/>
      <c r="T161" s="111"/>
      <c r="U161" s="111"/>
      <c r="V161" s="111"/>
      <c r="W161" s="111"/>
      <c r="X161" s="111"/>
    </row>
    <row r="162" spans="1:24" x14ac:dyDescent="0.3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P162" s="111"/>
      <c r="Q162" s="111"/>
      <c r="R162" s="111"/>
      <c r="S162" s="111"/>
      <c r="T162" s="111"/>
      <c r="U162" s="111"/>
      <c r="V162" s="111"/>
      <c r="W162" s="111"/>
      <c r="X162" s="111"/>
    </row>
    <row r="163" spans="1:24" x14ac:dyDescent="0.3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P163" s="111"/>
      <c r="Q163" s="111"/>
      <c r="R163" s="111"/>
      <c r="S163" s="111"/>
      <c r="T163" s="111"/>
      <c r="U163" s="111"/>
      <c r="V163" s="111"/>
      <c r="W163" s="111"/>
      <c r="X163" s="111"/>
    </row>
    <row r="164" spans="1:24" x14ac:dyDescent="0.3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P164" s="111"/>
      <c r="Q164" s="111"/>
      <c r="R164" s="111"/>
      <c r="S164" s="111"/>
      <c r="T164" s="111"/>
      <c r="U164" s="111"/>
      <c r="V164" s="111"/>
      <c r="W164" s="111"/>
      <c r="X164" s="111"/>
    </row>
    <row r="165" spans="1:24" x14ac:dyDescent="0.3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P165" s="111"/>
      <c r="Q165" s="111"/>
      <c r="R165" s="111"/>
      <c r="S165" s="111"/>
      <c r="T165" s="111"/>
      <c r="U165" s="111"/>
      <c r="V165" s="111"/>
      <c r="W165" s="111"/>
      <c r="X165" s="111"/>
    </row>
    <row r="166" spans="1:24" x14ac:dyDescent="0.3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P166" s="111"/>
      <c r="Q166" s="111"/>
      <c r="R166" s="111"/>
      <c r="S166" s="111"/>
      <c r="T166" s="111"/>
      <c r="U166" s="111"/>
      <c r="V166" s="111"/>
      <c r="W166" s="111"/>
      <c r="X166" s="111"/>
    </row>
    <row r="167" spans="1:24" x14ac:dyDescent="0.3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P167" s="111"/>
      <c r="Q167" s="111"/>
      <c r="R167" s="111"/>
      <c r="S167" s="111"/>
      <c r="T167" s="111"/>
      <c r="U167" s="111"/>
      <c r="V167" s="111"/>
      <c r="W167" s="111"/>
      <c r="X167" s="111"/>
    </row>
    <row r="168" spans="1:24" x14ac:dyDescent="0.3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P168" s="111"/>
      <c r="Q168" s="111"/>
      <c r="R168" s="111"/>
      <c r="S168" s="111"/>
      <c r="T168" s="111"/>
      <c r="U168" s="111"/>
      <c r="V168" s="111"/>
      <c r="W168" s="111"/>
      <c r="X168" s="111"/>
    </row>
    <row r="169" spans="1:24" x14ac:dyDescent="0.3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P169" s="111"/>
      <c r="Q169" s="111"/>
      <c r="R169" s="111"/>
      <c r="S169" s="111"/>
      <c r="T169" s="111"/>
      <c r="U169" s="111"/>
      <c r="V169" s="111"/>
      <c r="W169" s="111"/>
      <c r="X169" s="111"/>
    </row>
    <row r="170" spans="1:24" x14ac:dyDescent="0.3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P170" s="111"/>
      <c r="Q170" s="111"/>
      <c r="R170" s="111"/>
      <c r="S170" s="111"/>
      <c r="T170" s="111"/>
      <c r="U170" s="111"/>
      <c r="V170" s="111"/>
      <c r="W170" s="111"/>
      <c r="X170" s="111"/>
    </row>
    <row r="171" spans="1:24" x14ac:dyDescent="0.3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P171" s="111"/>
      <c r="Q171" s="111"/>
      <c r="R171" s="111"/>
      <c r="S171" s="111"/>
      <c r="T171" s="111"/>
      <c r="U171" s="111"/>
      <c r="V171" s="111"/>
      <c r="W171" s="111"/>
      <c r="X171" s="111"/>
    </row>
    <row r="172" spans="1:24" x14ac:dyDescent="0.3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P172" s="111"/>
      <c r="Q172" s="111"/>
      <c r="R172" s="111"/>
      <c r="S172" s="111"/>
      <c r="T172" s="111"/>
      <c r="U172" s="111"/>
      <c r="V172" s="111"/>
      <c r="W172" s="111"/>
      <c r="X172" s="111"/>
    </row>
    <row r="173" spans="1:24" x14ac:dyDescent="0.3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P173" s="111"/>
      <c r="Q173" s="111"/>
      <c r="R173" s="111"/>
      <c r="S173" s="111"/>
      <c r="T173" s="111"/>
      <c r="U173" s="111"/>
      <c r="V173" s="111"/>
      <c r="W173" s="111"/>
      <c r="X173" s="111"/>
    </row>
    <row r="174" spans="1:24" x14ac:dyDescent="0.3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P174" s="111"/>
      <c r="Q174" s="111"/>
      <c r="R174" s="111"/>
      <c r="S174" s="111"/>
      <c r="T174" s="111"/>
      <c r="U174" s="111"/>
      <c r="V174" s="111"/>
      <c r="W174" s="111"/>
      <c r="X174" s="111"/>
    </row>
    <row r="175" spans="1:24" x14ac:dyDescent="0.3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P175" s="111"/>
      <c r="Q175" s="111"/>
      <c r="R175" s="111"/>
      <c r="S175" s="111"/>
      <c r="T175" s="111"/>
      <c r="U175" s="111"/>
      <c r="V175" s="111"/>
      <c r="W175" s="111"/>
      <c r="X175" s="111"/>
    </row>
    <row r="176" spans="1:24" x14ac:dyDescent="0.3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P176" s="111"/>
      <c r="Q176" s="111"/>
      <c r="R176" s="111"/>
      <c r="S176" s="111"/>
      <c r="T176" s="111"/>
      <c r="U176" s="111"/>
      <c r="V176" s="111"/>
      <c r="W176" s="111"/>
      <c r="X176" s="111"/>
    </row>
    <row r="177" spans="1:24" x14ac:dyDescent="0.3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P177" s="111"/>
      <c r="Q177" s="111"/>
      <c r="R177" s="111"/>
      <c r="S177" s="111"/>
      <c r="T177" s="111"/>
      <c r="U177" s="111"/>
      <c r="V177" s="111"/>
      <c r="W177" s="111"/>
      <c r="X177" s="111"/>
    </row>
    <row r="178" spans="1:24" x14ac:dyDescent="0.3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P178" s="111"/>
      <c r="Q178" s="111"/>
      <c r="R178" s="111"/>
      <c r="S178" s="111"/>
      <c r="T178" s="111"/>
      <c r="U178" s="111"/>
      <c r="V178" s="111"/>
      <c r="W178" s="111"/>
      <c r="X178" s="111"/>
    </row>
    <row r="179" spans="1:24" x14ac:dyDescent="0.3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P179" s="111"/>
      <c r="Q179" s="111"/>
      <c r="R179" s="111"/>
      <c r="S179" s="111"/>
      <c r="T179" s="111"/>
      <c r="U179" s="111"/>
      <c r="V179" s="111"/>
      <c r="W179" s="111"/>
      <c r="X179" s="111"/>
    </row>
    <row r="180" spans="1:24" x14ac:dyDescent="0.3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P180" s="111"/>
      <c r="Q180" s="111"/>
      <c r="R180" s="111"/>
      <c r="S180" s="111"/>
      <c r="T180" s="111"/>
      <c r="U180" s="111"/>
      <c r="V180" s="111"/>
      <c r="W180" s="111"/>
      <c r="X180" s="111"/>
    </row>
    <row r="181" spans="1:24" x14ac:dyDescent="0.3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P181" s="111"/>
      <c r="Q181" s="111"/>
      <c r="R181" s="111"/>
      <c r="S181" s="111"/>
      <c r="T181" s="111"/>
      <c r="U181" s="111"/>
      <c r="V181" s="111"/>
      <c r="W181" s="111"/>
      <c r="X181" s="111"/>
    </row>
    <row r="182" spans="1:24" x14ac:dyDescent="0.3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P182" s="111"/>
      <c r="Q182" s="111"/>
      <c r="R182" s="111"/>
      <c r="S182" s="111"/>
      <c r="T182" s="111"/>
      <c r="U182" s="111"/>
      <c r="V182" s="111"/>
      <c r="W182" s="111"/>
      <c r="X182" s="111"/>
    </row>
    <row r="183" spans="1:24" x14ac:dyDescent="0.3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P183" s="111"/>
      <c r="Q183" s="111"/>
      <c r="R183" s="111"/>
      <c r="S183" s="111"/>
      <c r="T183" s="111"/>
      <c r="U183" s="111"/>
      <c r="V183" s="111"/>
      <c r="W183" s="111"/>
      <c r="X183" s="111"/>
    </row>
    <row r="184" spans="1:24" x14ac:dyDescent="0.3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P184" s="111"/>
      <c r="Q184" s="111"/>
      <c r="R184" s="111"/>
      <c r="S184" s="111"/>
      <c r="T184" s="111"/>
      <c r="U184" s="111"/>
      <c r="V184" s="111"/>
      <c r="W184" s="111"/>
      <c r="X184" s="111"/>
    </row>
    <row r="185" spans="1:24" x14ac:dyDescent="0.3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P185" s="111"/>
      <c r="Q185" s="111"/>
      <c r="R185" s="111"/>
      <c r="S185" s="111"/>
      <c r="T185" s="111"/>
      <c r="U185" s="111"/>
      <c r="V185" s="111"/>
      <c r="W185" s="111"/>
      <c r="X185" s="111"/>
    </row>
    <row r="186" spans="1:24" x14ac:dyDescent="0.3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P186" s="111"/>
      <c r="Q186" s="111"/>
      <c r="R186" s="111"/>
      <c r="S186" s="111"/>
      <c r="T186" s="111"/>
      <c r="U186" s="111"/>
      <c r="V186" s="111"/>
      <c r="W186" s="111"/>
      <c r="X186" s="111"/>
    </row>
    <row r="187" spans="1:24" x14ac:dyDescent="0.3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P187" s="111"/>
      <c r="Q187" s="111"/>
      <c r="R187" s="111"/>
      <c r="S187" s="111"/>
      <c r="T187" s="111"/>
      <c r="U187" s="111"/>
      <c r="V187" s="111"/>
      <c r="W187" s="111"/>
      <c r="X187" s="111"/>
    </row>
    <row r="188" spans="1:24" x14ac:dyDescent="0.3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P188" s="111"/>
      <c r="Q188" s="111"/>
      <c r="R188" s="111"/>
      <c r="S188" s="111"/>
      <c r="T188" s="111"/>
      <c r="U188" s="111"/>
      <c r="V188" s="111"/>
      <c r="W188" s="111"/>
      <c r="X188" s="111"/>
    </row>
    <row r="189" spans="1:24" x14ac:dyDescent="0.3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P189" s="111"/>
      <c r="Q189" s="111"/>
      <c r="R189" s="111"/>
      <c r="S189" s="111"/>
      <c r="T189" s="111"/>
      <c r="U189" s="111"/>
      <c r="V189" s="111"/>
      <c r="W189" s="111"/>
      <c r="X189" s="111"/>
    </row>
    <row r="190" spans="1:24" x14ac:dyDescent="0.3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P190" s="111"/>
      <c r="Q190" s="111"/>
      <c r="R190" s="111"/>
      <c r="S190" s="111"/>
      <c r="T190" s="111"/>
      <c r="U190" s="111"/>
      <c r="V190" s="111"/>
      <c r="W190" s="111"/>
      <c r="X190" s="111"/>
    </row>
    <row r="191" spans="1:24" x14ac:dyDescent="0.3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P191" s="111"/>
      <c r="Q191" s="111"/>
      <c r="R191" s="111"/>
      <c r="S191" s="111"/>
      <c r="T191" s="111"/>
      <c r="U191" s="111"/>
      <c r="V191" s="111"/>
      <c r="W191" s="111"/>
      <c r="X191" s="111"/>
    </row>
    <row r="192" spans="1:24" x14ac:dyDescent="0.3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P192" s="111"/>
      <c r="Q192" s="111"/>
      <c r="R192" s="111"/>
      <c r="S192" s="111"/>
      <c r="T192" s="111"/>
      <c r="U192" s="111"/>
      <c r="V192" s="111"/>
      <c r="W192" s="111"/>
      <c r="X192" s="111"/>
    </row>
    <row r="193" spans="1:24" x14ac:dyDescent="0.3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P193" s="111"/>
      <c r="Q193" s="111"/>
      <c r="R193" s="111"/>
      <c r="S193" s="111"/>
      <c r="T193" s="111"/>
      <c r="U193" s="111"/>
      <c r="V193" s="111"/>
      <c r="W193" s="111"/>
      <c r="X193" s="111"/>
    </row>
    <row r="194" spans="1:24" x14ac:dyDescent="0.3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P194" s="111"/>
      <c r="Q194" s="111"/>
      <c r="R194" s="111"/>
      <c r="S194" s="111"/>
      <c r="T194" s="111"/>
      <c r="U194" s="111"/>
      <c r="V194" s="111"/>
      <c r="W194" s="111"/>
      <c r="X194" s="111"/>
    </row>
    <row r="195" spans="1:24" x14ac:dyDescent="0.3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P195" s="111"/>
      <c r="Q195" s="111"/>
      <c r="R195" s="111"/>
      <c r="S195" s="111"/>
      <c r="T195" s="111"/>
      <c r="U195" s="111"/>
      <c r="V195" s="111"/>
      <c r="W195" s="111"/>
      <c r="X195" s="111"/>
    </row>
    <row r="196" spans="1:24" x14ac:dyDescent="0.3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P196" s="111"/>
      <c r="Q196" s="111"/>
      <c r="R196" s="111"/>
      <c r="S196" s="111"/>
      <c r="T196" s="111"/>
      <c r="U196" s="111"/>
      <c r="V196" s="111"/>
      <c r="W196" s="111"/>
      <c r="X196" s="111"/>
    </row>
    <row r="197" spans="1:24" x14ac:dyDescent="0.3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P197" s="111"/>
      <c r="Q197" s="111"/>
      <c r="R197" s="111"/>
      <c r="S197" s="111"/>
      <c r="T197" s="111"/>
      <c r="U197" s="111"/>
      <c r="V197" s="111"/>
      <c r="W197" s="111"/>
      <c r="X197" s="111"/>
    </row>
    <row r="198" spans="1:24" x14ac:dyDescent="0.3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P198" s="111"/>
      <c r="Q198" s="111"/>
      <c r="R198" s="111"/>
      <c r="S198" s="111"/>
      <c r="T198" s="111"/>
      <c r="U198" s="111"/>
      <c r="V198" s="111"/>
      <c r="W198" s="111"/>
      <c r="X198" s="111"/>
    </row>
    <row r="199" spans="1:24" x14ac:dyDescent="0.3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P199" s="111"/>
      <c r="Q199" s="111"/>
      <c r="R199" s="111"/>
      <c r="S199" s="111"/>
      <c r="T199" s="111"/>
      <c r="U199" s="111"/>
      <c r="V199" s="111"/>
      <c r="W199" s="111"/>
      <c r="X199" s="111"/>
    </row>
    <row r="200" spans="1:24" x14ac:dyDescent="0.3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P200" s="111"/>
      <c r="Q200" s="111"/>
      <c r="R200" s="111"/>
      <c r="S200" s="111"/>
      <c r="T200" s="111"/>
      <c r="U200" s="111"/>
      <c r="V200" s="111"/>
      <c r="W200" s="111"/>
      <c r="X200" s="111"/>
    </row>
    <row r="201" spans="1:24" x14ac:dyDescent="0.3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P201" s="111"/>
      <c r="Q201" s="111"/>
      <c r="R201" s="111"/>
      <c r="S201" s="111"/>
      <c r="T201" s="111"/>
      <c r="U201" s="111"/>
      <c r="V201" s="111"/>
      <c r="W201" s="111"/>
      <c r="X201" s="111"/>
    </row>
    <row r="202" spans="1:24" x14ac:dyDescent="0.3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P202" s="111"/>
      <c r="Q202" s="111"/>
      <c r="R202" s="111"/>
      <c r="S202" s="111"/>
      <c r="T202" s="111"/>
      <c r="U202" s="111"/>
      <c r="V202" s="111"/>
      <c r="W202" s="111"/>
      <c r="X202" s="111"/>
    </row>
    <row r="203" spans="1:24" x14ac:dyDescent="0.3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P203" s="111"/>
      <c r="Q203" s="111"/>
      <c r="R203" s="111"/>
      <c r="S203" s="111"/>
      <c r="T203" s="111"/>
      <c r="U203" s="111"/>
      <c r="V203" s="111"/>
      <c r="W203" s="111"/>
      <c r="X203" s="111"/>
    </row>
    <row r="204" spans="1:24" x14ac:dyDescent="0.3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P204" s="111"/>
      <c r="Q204" s="111"/>
      <c r="R204" s="111"/>
      <c r="S204" s="111"/>
      <c r="T204" s="111"/>
      <c r="U204" s="111"/>
      <c r="V204" s="111"/>
      <c r="W204" s="111"/>
      <c r="X204" s="111"/>
    </row>
    <row r="205" spans="1:24" x14ac:dyDescent="0.3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P205" s="111"/>
      <c r="Q205" s="111"/>
      <c r="R205" s="111"/>
      <c r="S205" s="111"/>
      <c r="T205" s="111"/>
      <c r="U205" s="111"/>
      <c r="V205" s="111"/>
      <c r="W205" s="111"/>
      <c r="X205" s="111"/>
    </row>
    <row r="206" spans="1:24" x14ac:dyDescent="0.3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P206" s="111"/>
      <c r="Q206" s="111"/>
      <c r="R206" s="111"/>
      <c r="S206" s="111"/>
      <c r="T206" s="111"/>
      <c r="U206" s="111"/>
      <c r="V206" s="111"/>
      <c r="W206" s="111"/>
      <c r="X206" s="111"/>
    </row>
    <row r="207" spans="1:24" x14ac:dyDescent="0.3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P207" s="111"/>
      <c r="Q207" s="111"/>
      <c r="R207" s="111"/>
      <c r="S207" s="111"/>
      <c r="T207" s="111"/>
      <c r="U207" s="111"/>
      <c r="V207" s="111"/>
      <c r="W207" s="111"/>
      <c r="X207" s="111"/>
    </row>
    <row r="208" spans="1:24" x14ac:dyDescent="0.3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P208" s="111"/>
      <c r="Q208" s="111"/>
      <c r="R208" s="111"/>
      <c r="S208" s="111"/>
      <c r="T208" s="111"/>
      <c r="U208" s="111"/>
      <c r="V208" s="111"/>
      <c r="W208" s="111"/>
      <c r="X208" s="111"/>
    </row>
    <row r="209" spans="1:24" x14ac:dyDescent="0.3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P209" s="111"/>
      <c r="Q209" s="111"/>
      <c r="R209" s="111"/>
      <c r="S209" s="111"/>
      <c r="T209" s="111"/>
      <c r="U209" s="111"/>
      <c r="V209" s="111"/>
      <c r="W209" s="111"/>
      <c r="X209" s="111"/>
    </row>
    <row r="210" spans="1:24" x14ac:dyDescent="0.3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P210" s="111"/>
      <c r="Q210" s="111"/>
      <c r="R210" s="111"/>
      <c r="S210" s="111"/>
      <c r="T210" s="111"/>
      <c r="U210" s="111"/>
      <c r="V210" s="111"/>
      <c r="W210" s="111"/>
      <c r="X210" s="111"/>
    </row>
  </sheetData>
  <sheetProtection algorithmName="SHA-512" hashValue="xiFSX04bHxoJuqDukHMHIXy0UdAOY/3Xnji0eVBBsOi87CABn8PFLZfNhy4vyV05uJbzR4CE5+mLuVaAEAZziw==" saltValue="VXg2V0QlCI+xtSHq1pkEVg==" spinCount="100000" sheet="1" objects="1" scenarios="1"/>
  <mergeCells count="24">
    <mergeCell ref="G10:G11"/>
    <mergeCell ref="B2:F2"/>
    <mergeCell ref="C3:F3"/>
    <mergeCell ref="C4:F4"/>
    <mergeCell ref="C5:F5"/>
    <mergeCell ref="C6:F6"/>
    <mergeCell ref="E7:F7"/>
    <mergeCell ref="C8:F8"/>
    <mergeCell ref="E9:F9"/>
    <mergeCell ref="E10:F10"/>
    <mergeCell ref="D11:F11"/>
    <mergeCell ref="B23:F23"/>
    <mergeCell ref="L30:O30"/>
    <mergeCell ref="B34:B36"/>
    <mergeCell ref="C34:C36"/>
    <mergeCell ref="B13:F13"/>
    <mergeCell ref="G13:G21"/>
    <mergeCell ref="B14:F14"/>
    <mergeCell ref="D15:E15"/>
    <mergeCell ref="B17:F17"/>
    <mergeCell ref="D18:E18"/>
    <mergeCell ref="D19:E19"/>
    <mergeCell ref="B20:F20"/>
    <mergeCell ref="D21:E21"/>
  </mergeCells>
  <pageMargins left="0.42" right="0.27" top="0.75" bottom="0.75" header="0.51180555555555551" footer="0.51180555555555551"/>
  <pageSetup paperSize="9" scale="88" firstPageNumber="0" fitToHeight="0" orientation="portrait" horizontalDpi="300" verticalDpi="300" r:id="rId1"/>
  <headerFooter alignWithMargins="0"/>
  <ignoredErrors>
    <ignoredError sqref="C25:C26 C34 C27:C28 C29:C32" formulaRange="1"/>
    <ignoredError sqref="E27 E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B1:J45"/>
  <sheetViews>
    <sheetView zoomScale="85" zoomScaleNormal="85" workbookViewId="0">
      <selection activeCell="C6" sqref="C6"/>
    </sheetView>
  </sheetViews>
  <sheetFormatPr defaultColWidth="8.77734375" defaultRowHeight="14.4" x14ac:dyDescent="0.3"/>
  <cols>
    <col min="1" max="1" width="3.44140625" style="111" customWidth="1"/>
    <col min="2" max="2" width="31.77734375" style="111" customWidth="1"/>
    <col min="3" max="3" width="15.77734375" style="111" customWidth="1"/>
    <col min="4" max="5" width="10.77734375" style="111" customWidth="1"/>
    <col min="6" max="6" width="34.21875" style="111" customWidth="1"/>
    <col min="7" max="7" width="15.77734375" style="111" customWidth="1"/>
    <col min="8" max="8" width="40.77734375" style="111" customWidth="1"/>
    <col min="9" max="10" width="15.77734375" style="111" customWidth="1"/>
    <col min="11" max="11" width="3.21875" style="111" customWidth="1"/>
    <col min="12" max="16384" width="8.77734375" style="111"/>
  </cols>
  <sheetData>
    <row r="1" spans="2:10" ht="15" thickBot="1" x14ac:dyDescent="0.35"/>
    <row r="2" spans="2:10" ht="15" customHeight="1" x14ac:dyDescent="0.3">
      <c r="B2" s="210" t="s">
        <v>84</v>
      </c>
      <c r="C2" s="211"/>
      <c r="D2" s="211"/>
      <c r="E2" s="211"/>
      <c r="F2" s="211"/>
      <c r="G2" s="211"/>
      <c r="H2" s="211"/>
      <c r="I2" s="211"/>
      <c r="J2" s="212"/>
    </row>
    <row r="3" spans="2:10" ht="15" customHeight="1" thickBot="1" x14ac:dyDescent="0.35">
      <c r="B3" s="213"/>
      <c r="C3" s="214"/>
      <c r="D3" s="214"/>
      <c r="E3" s="214"/>
      <c r="F3" s="214"/>
      <c r="G3" s="214"/>
      <c r="H3" s="214"/>
      <c r="I3" s="214"/>
      <c r="J3" s="215"/>
    </row>
    <row r="4" spans="2:10" ht="15" thickBot="1" x14ac:dyDescent="0.35"/>
    <row r="5" spans="2:10" ht="66" customHeight="1" thickBot="1" x14ac:dyDescent="0.35">
      <c r="B5" s="116" t="s">
        <v>79</v>
      </c>
      <c r="C5" s="117" t="s">
        <v>81</v>
      </c>
      <c r="D5" s="117" t="s">
        <v>55</v>
      </c>
      <c r="E5" s="118" t="s">
        <v>57</v>
      </c>
      <c r="F5" s="117" t="s">
        <v>53</v>
      </c>
      <c r="G5" s="117" t="s">
        <v>54</v>
      </c>
      <c r="H5" s="119" t="s">
        <v>80</v>
      </c>
      <c r="I5" s="117" t="s">
        <v>56</v>
      </c>
      <c r="J5" s="120" t="s">
        <v>82</v>
      </c>
    </row>
    <row r="6" spans="2:10" x14ac:dyDescent="0.3">
      <c r="B6" s="123" t="s">
        <v>34</v>
      </c>
      <c r="C6" s="126"/>
      <c r="D6" s="124"/>
      <c r="E6" s="125"/>
      <c r="F6" s="126"/>
      <c r="G6" s="126"/>
      <c r="H6" s="126"/>
      <c r="I6" s="127"/>
      <c r="J6" s="128">
        <v>0</v>
      </c>
    </row>
    <row r="7" spans="2:10" x14ac:dyDescent="0.3">
      <c r="B7" s="129" t="s">
        <v>34</v>
      </c>
      <c r="C7" s="171"/>
      <c r="D7" s="113"/>
      <c r="E7" s="114"/>
      <c r="F7" s="170"/>
      <c r="G7" s="122"/>
      <c r="H7" s="171"/>
      <c r="I7" s="115"/>
      <c r="J7" s="121">
        <v>0</v>
      </c>
    </row>
    <row r="8" spans="2:10" x14ac:dyDescent="0.3">
      <c r="B8" s="129" t="s">
        <v>34</v>
      </c>
      <c r="C8" s="122"/>
      <c r="D8" s="113"/>
      <c r="E8" s="114"/>
      <c r="F8" s="122"/>
      <c r="G8" s="122"/>
      <c r="H8" s="122"/>
      <c r="I8" s="115"/>
      <c r="J8" s="121">
        <v>0</v>
      </c>
    </row>
    <row r="9" spans="2:10" x14ac:dyDescent="0.3">
      <c r="B9" s="129" t="s">
        <v>34</v>
      </c>
      <c r="C9" s="122"/>
      <c r="D9" s="113"/>
      <c r="E9" s="114"/>
      <c r="F9" s="122"/>
      <c r="G9" s="122"/>
      <c r="H9" s="122"/>
      <c r="I9" s="115"/>
      <c r="J9" s="121">
        <v>0</v>
      </c>
    </row>
    <row r="10" spans="2:10" x14ac:dyDescent="0.3">
      <c r="B10" s="129" t="s">
        <v>37</v>
      </c>
      <c r="C10" s="122"/>
      <c r="D10" s="113"/>
      <c r="E10" s="114"/>
      <c r="F10" s="122"/>
      <c r="G10" s="122"/>
      <c r="H10" s="122"/>
      <c r="I10" s="115"/>
      <c r="J10" s="121">
        <v>0</v>
      </c>
    </row>
    <row r="11" spans="2:10" x14ac:dyDescent="0.3">
      <c r="B11" s="129" t="s">
        <v>37</v>
      </c>
      <c r="C11" s="122"/>
      <c r="D11" s="113"/>
      <c r="E11" s="114"/>
      <c r="F11" s="122"/>
      <c r="G11" s="122"/>
      <c r="H11" s="122"/>
      <c r="I11" s="115"/>
      <c r="J11" s="121">
        <v>0</v>
      </c>
    </row>
    <row r="12" spans="2:10" x14ac:dyDescent="0.3">
      <c r="B12" s="129" t="s">
        <v>37</v>
      </c>
      <c r="C12" s="122"/>
      <c r="D12" s="113"/>
      <c r="E12" s="114"/>
      <c r="F12" s="122"/>
      <c r="G12" s="122"/>
      <c r="H12" s="122"/>
      <c r="I12" s="115"/>
      <c r="J12" s="121">
        <v>0</v>
      </c>
    </row>
    <row r="13" spans="2:10" x14ac:dyDescent="0.3">
      <c r="B13" s="129" t="s">
        <v>37</v>
      </c>
      <c r="C13" s="122"/>
      <c r="D13" s="113"/>
      <c r="E13" s="114"/>
      <c r="F13" s="122"/>
      <c r="G13" s="122"/>
      <c r="H13" s="122"/>
      <c r="I13" s="115"/>
      <c r="J13" s="121">
        <v>0</v>
      </c>
    </row>
    <row r="14" spans="2:10" x14ac:dyDescent="0.3">
      <c r="B14" s="129" t="s">
        <v>39</v>
      </c>
      <c r="C14" s="122"/>
      <c r="D14" s="113"/>
      <c r="E14" s="114"/>
      <c r="F14" s="122"/>
      <c r="G14" s="122"/>
      <c r="H14" s="122"/>
      <c r="I14" s="115"/>
      <c r="J14" s="121">
        <v>0</v>
      </c>
    </row>
    <row r="15" spans="2:10" x14ac:dyDescent="0.3">
      <c r="B15" s="129" t="s">
        <v>39</v>
      </c>
      <c r="C15" s="122"/>
      <c r="D15" s="113"/>
      <c r="E15" s="114"/>
      <c r="F15" s="122"/>
      <c r="G15" s="122"/>
      <c r="H15" s="122"/>
      <c r="I15" s="115"/>
      <c r="J15" s="121">
        <v>0</v>
      </c>
    </row>
    <row r="16" spans="2:10" x14ac:dyDescent="0.3">
      <c r="B16" s="129" t="s">
        <v>39</v>
      </c>
      <c r="C16" s="122"/>
      <c r="D16" s="113"/>
      <c r="E16" s="114"/>
      <c r="F16" s="122"/>
      <c r="G16" s="122"/>
      <c r="H16" s="122"/>
      <c r="I16" s="115"/>
      <c r="J16" s="121">
        <v>0</v>
      </c>
    </row>
    <row r="17" spans="2:10" x14ac:dyDescent="0.3">
      <c r="B17" s="129" t="s">
        <v>39</v>
      </c>
      <c r="C17" s="122"/>
      <c r="D17" s="113"/>
      <c r="E17" s="114"/>
      <c r="F17" s="122"/>
      <c r="G17" s="122"/>
      <c r="H17" s="122"/>
      <c r="I17" s="115"/>
      <c r="J17" s="121">
        <v>0</v>
      </c>
    </row>
    <row r="18" spans="2:10" x14ac:dyDescent="0.3">
      <c r="B18" s="129" t="s">
        <v>41</v>
      </c>
      <c r="C18" s="122"/>
      <c r="D18" s="113"/>
      <c r="E18" s="114"/>
      <c r="F18" s="122"/>
      <c r="G18" s="122"/>
      <c r="H18" s="122"/>
      <c r="I18" s="115"/>
      <c r="J18" s="121">
        <v>0</v>
      </c>
    </row>
    <row r="19" spans="2:10" x14ac:dyDescent="0.3">
      <c r="B19" s="129" t="s">
        <v>41</v>
      </c>
      <c r="C19" s="122"/>
      <c r="D19" s="113"/>
      <c r="E19" s="114"/>
      <c r="F19" s="122"/>
      <c r="G19" s="122"/>
      <c r="H19" s="122"/>
      <c r="I19" s="115"/>
      <c r="J19" s="121">
        <v>0</v>
      </c>
    </row>
    <row r="20" spans="2:10" x14ac:dyDescent="0.3">
      <c r="B20" s="129" t="s">
        <v>41</v>
      </c>
      <c r="C20" s="122"/>
      <c r="D20" s="113"/>
      <c r="E20" s="114"/>
      <c r="F20" s="122"/>
      <c r="G20" s="122"/>
      <c r="H20" s="122"/>
      <c r="I20" s="115"/>
      <c r="J20" s="121">
        <v>0</v>
      </c>
    </row>
    <row r="21" spans="2:10" x14ac:dyDescent="0.3">
      <c r="B21" s="129" t="s">
        <v>41</v>
      </c>
      <c r="C21" s="122"/>
      <c r="D21" s="113"/>
      <c r="E21" s="114"/>
      <c r="F21" s="122"/>
      <c r="G21" s="122"/>
      <c r="H21" s="122"/>
      <c r="I21" s="115"/>
      <c r="J21" s="121">
        <v>0</v>
      </c>
    </row>
    <row r="22" spans="2:10" x14ac:dyDescent="0.3">
      <c r="B22" s="129" t="s">
        <v>43</v>
      </c>
      <c r="C22" s="122"/>
      <c r="D22" s="113"/>
      <c r="E22" s="114"/>
      <c r="F22" s="122"/>
      <c r="G22" s="122"/>
      <c r="H22" s="122"/>
      <c r="I22" s="115"/>
      <c r="J22" s="121">
        <v>0</v>
      </c>
    </row>
    <row r="23" spans="2:10" x14ac:dyDescent="0.3">
      <c r="B23" s="129" t="s">
        <v>43</v>
      </c>
      <c r="C23" s="122"/>
      <c r="D23" s="113"/>
      <c r="E23" s="114"/>
      <c r="F23" s="122"/>
      <c r="G23" s="122"/>
      <c r="H23" s="122"/>
      <c r="I23" s="115"/>
      <c r="J23" s="121">
        <v>0</v>
      </c>
    </row>
    <row r="24" spans="2:10" x14ac:dyDescent="0.3">
      <c r="B24" s="129" t="s">
        <v>43</v>
      </c>
      <c r="C24" s="122"/>
      <c r="D24" s="113"/>
      <c r="E24" s="114"/>
      <c r="F24" s="122"/>
      <c r="G24" s="122"/>
      <c r="H24" s="122"/>
      <c r="I24" s="115"/>
      <c r="J24" s="121">
        <v>0</v>
      </c>
    </row>
    <row r="25" spans="2:10" x14ac:dyDescent="0.3">
      <c r="B25" s="129" t="s">
        <v>43</v>
      </c>
      <c r="C25" s="122"/>
      <c r="D25" s="113"/>
      <c r="E25" s="114"/>
      <c r="F25" s="122"/>
      <c r="G25" s="122"/>
      <c r="H25" s="122"/>
      <c r="I25" s="115"/>
      <c r="J25" s="121">
        <v>0</v>
      </c>
    </row>
    <row r="26" spans="2:10" x14ac:dyDescent="0.3">
      <c r="B26" s="129" t="s">
        <v>58</v>
      </c>
      <c r="C26" s="122"/>
      <c r="D26" s="113"/>
      <c r="E26" s="114"/>
      <c r="F26" s="122"/>
      <c r="G26" s="122"/>
      <c r="H26" s="122"/>
      <c r="I26" s="115"/>
      <c r="J26" s="121">
        <v>0</v>
      </c>
    </row>
    <row r="27" spans="2:10" x14ac:dyDescent="0.3">
      <c r="B27" s="129" t="s">
        <v>58</v>
      </c>
      <c r="C27" s="122"/>
      <c r="D27" s="113"/>
      <c r="E27" s="114"/>
      <c r="F27" s="122"/>
      <c r="G27" s="122"/>
      <c r="H27" s="122"/>
      <c r="I27" s="115"/>
      <c r="J27" s="121">
        <v>0</v>
      </c>
    </row>
    <row r="28" spans="2:10" x14ac:dyDescent="0.3">
      <c r="B28" s="129" t="s">
        <v>58</v>
      </c>
      <c r="C28" s="122"/>
      <c r="D28" s="113"/>
      <c r="E28" s="114"/>
      <c r="F28" s="122"/>
      <c r="G28" s="122"/>
      <c r="H28" s="122"/>
      <c r="I28" s="115"/>
      <c r="J28" s="121">
        <v>0</v>
      </c>
    </row>
    <row r="29" spans="2:10" x14ac:dyDescent="0.3">
      <c r="B29" s="129" t="s">
        <v>58</v>
      </c>
      <c r="C29" s="122"/>
      <c r="D29" s="113"/>
      <c r="E29" s="114"/>
      <c r="F29" s="122"/>
      <c r="G29" s="122"/>
      <c r="H29" s="122"/>
      <c r="I29" s="115"/>
      <c r="J29" s="121">
        <v>0</v>
      </c>
    </row>
    <row r="30" spans="2:10" x14ac:dyDescent="0.3">
      <c r="B30" s="129" t="s">
        <v>47</v>
      </c>
      <c r="C30" s="122"/>
      <c r="D30" s="113"/>
      <c r="E30" s="114"/>
      <c r="F30" s="122"/>
      <c r="G30" s="122"/>
      <c r="H30" s="122"/>
      <c r="I30" s="115"/>
      <c r="J30" s="121">
        <v>0</v>
      </c>
    </row>
    <row r="31" spans="2:10" x14ac:dyDescent="0.3">
      <c r="B31" s="129" t="s">
        <v>47</v>
      </c>
      <c r="C31" s="122"/>
      <c r="D31" s="113"/>
      <c r="E31" s="114"/>
      <c r="F31" s="122"/>
      <c r="G31" s="122"/>
      <c r="H31" s="122"/>
      <c r="I31" s="115"/>
      <c r="J31" s="121">
        <v>0</v>
      </c>
    </row>
    <row r="32" spans="2:10" x14ac:dyDescent="0.3">
      <c r="B32" s="129" t="s">
        <v>47</v>
      </c>
      <c r="C32" s="122"/>
      <c r="D32" s="113"/>
      <c r="E32" s="114"/>
      <c r="F32" s="122"/>
      <c r="G32" s="122"/>
      <c r="H32" s="122"/>
      <c r="I32" s="115"/>
      <c r="J32" s="121">
        <v>0</v>
      </c>
    </row>
    <row r="33" spans="2:10" x14ac:dyDescent="0.3">
      <c r="B33" s="129" t="s">
        <v>47</v>
      </c>
      <c r="C33" s="122"/>
      <c r="D33" s="113"/>
      <c r="E33" s="114"/>
      <c r="F33" s="122"/>
      <c r="G33" s="122"/>
      <c r="H33" s="122"/>
      <c r="I33" s="115"/>
      <c r="J33" s="121">
        <v>0</v>
      </c>
    </row>
    <row r="34" spans="2:10" x14ac:dyDescent="0.3">
      <c r="B34" s="129" t="s">
        <v>48</v>
      </c>
      <c r="C34" s="122"/>
      <c r="D34" s="113"/>
      <c r="E34" s="114"/>
      <c r="F34" s="122"/>
      <c r="G34" s="122"/>
      <c r="H34" s="122"/>
      <c r="I34" s="115"/>
      <c r="J34" s="121">
        <v>0</v>
      </c>
    </row>
    <row r="35" spans="2:10" x14ac:dyDescent="0.3">
      <c r="B35" s="129" t="s">
        <v>48</v>
      </c>
      <c r="C35" s="122"/>
      <c r="D35" s="113"/>
      <c r="E35" s="114"/>
      <c r="F35" s="122"/>
      <c r="G35" s="122"/>
      <c r="H35" s="122"/>
      <c r="I35" s="115"/>
      <c r="J35" s="121">
        <v>0</v>
      </c>
    </row>
    <row r="36" spans="2:10" x14ac:dyDescent="0.3">
      <c r="B36" s="129" t="s">
        <v>48</v>
      </c>
      <c r="C36" s="122"/>
      <c r="D36" s="113"/>
      <c r="E36" s="114"/>
      <c r="F36" s="122"/>
      <c r="G36" s="122"/>
      <c r="H36" s="122"/>
      <c r="I36" s="115"/>
      <c r="J36" s="121">
        <v>0</v>
      </c>
    </row>
    <row r="37" spans="2:10" x14ac:dyDescent="0.3">
      <c r="B37" s="129" t="s">
        <v>48</v>
      </c>
      <c r="C37" s="122"/>
      <c r="D37" s="113"/>
      <c r="E37" s="114"/>
      <c r="F37" s="122"/>
      <c r="G37" s="122"/>
      <c r="H37" s="122"/>
      <c r="I37" s="115"/>
      <c r="J37" s="121">
        <v>0</v>
      </c>
    </row>
    <row r="38" spans="2:10" x14ac:dyDescent="0.3">
      <c r="B38" s="129" t="s">
        <v>83</v>
      </c>
      <c r="C38" s="122"/>
      <c r="D38" s="113"/>
      <c r="E38" s="114"/>
      <c r="F38" s="122"/>
      <c r="G38" s="122"/>
      <c r="H38" s="122"/>
      <c r="I38" s="115"/>
      <c r="J38" s="121">
        <v>0</v>
      </c>
    </row>
    <row r="39" spans="2:10" x14ac:dyDescent="0.3">
      <c r="B39" s="129" t="s">
        <v>49</v>
      </c>
      <c r="C39" s="122"/>
      <c r="D39" s="113"/>
      <c r="E39" s="114"/>
      <c r="F39" s="122"/>
      <c r="G39" s="122"/>
      <c r="H39" s="122"/>
      <c r="I39" s="115"/>
      <c r="J39" s="121">
        <v>0</v>
      </c>
    </row>
    <row r="40" spans="2:10" x14ac:dyDescent="0.3">
      <c r="B40" s="129" t="s">
        <v>49</v>
      </c>
      <c r="C40" s="122"/>
      <c r="D40" s="113"/>
      <c r="E40" s="114"/>
      <c r="F40" s="122"/>
      <c r="G40" s="122"/>
      <c r="H40" s="122"/>
      <c r="I40" s="115"/>
      <c r="J40" s="121">
        <v>0</v>
      </c>
    </row>
    <row r="41" spans="2:10" x14ac:dyDescent="0.3">
      <c r="B41" s="129" t="s">
        <v>49</v>
      </c>
      <c r="C41" s="122"/>
      <c r="D41" s="113"/>
      <c r="E41" s="114"/>
      <c r="F41" s="122"/>
      <c r="G41" s="122"/>
      <c r="H41" s="122"/>
      <c r="I41" s="115"/>
      <c r="J41" s="121">
        <v>0</v>
      </c>
    </row>
    <row r="42" spans="2:10" ht="15" thickBot="1" x14ac:dyDescent="0.35">
      <c r="B42" s="130" t="s">
        <v>49</v>
      </c>
      <c r="C42" s="133"/>
      <c r="D42" s="131"/>
      <c r="E42" s="132"/>
      <c r="F42" s="133"/>
      <c r="G42" s="133"/>
      <c r="H42" s="133"/>
      <c r="I42" s="134"/>
      <c r="J42" s="135">
        <v>0</v>
      </c>
    </row>
    <row r="43" spans="2:10" ht="15" thickBot="1" x14ac:dyDescent="0.35">
      <c r="I43" s="112"/>
      <c r="J43" s="112"/>
    </row>
    <row r="44" spans="2:10" ht="24" customHeight="1" thickBot="1" x14ac:dyDescent="0.35">
      <c r="B44" s="216" t="s">
        <v>59</v>
      </c>
      <c r="C44" s="217"/>
      <c r="D44" s="217"/>
      <c r="E44" s="217"/>
      <c r="F44" s="217"/>
      <c r="G44" s="217"/>
      <c r="H44" s="217"/>
      <c r="I44" s="109"/>
      <c r="J44" s="208">
        <f>SUM(J6:J42)</f>
        <v>0</v>
      </c>
    </row>
    <row r="45" spans="2:10" ht="15.75" customHeight="1" thickBot="1" x14ac:dyDescent="0.35">
      <c r="B45" s="218"/>
      <c r="C45" s="219"/>
      <c r="D45" s="219"/>
      <c r="E45" s="219"/>
      <c r="F45" s="219"/>
      <c r="G45" s="219"/>
      <c r="H45" s="219"/>
      <c r="I45" s="110"/>
      <c r="J45" s="209"/>
    </row>
  </sheetData>
  <sheetProtection algorithmName="SHA-512" hashValue="kAhQP7QDU77wPJtqIgCQqPVBxec2NPKDjemnrj1+QS0dPcq/YGgNsalohw8ddRbic2d50IrFyY41dtDouPWZGw==" saltValue="C9yQalDI4JPu2c6IVdpyrg==" spinCount="100000" sheet="1"/>
  <mergeCells count="3">
    <mergeCell ref="J44:J45"/>
    <mergeCell ref="B2:J3"/>
    <mergeCell ref="B44:H45"/>
  </mergeCells>
  <pageMargins left="0.38" right="0.22" top="0.41" bottom="0.55000000000000004" header="0.27" footer="0.35"/>
  <pageSetup paperSize="9" scale="73" firstPageNumber="0" fitToWidth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B1:G40"/>
  <sheetViews>
    <sheetView workbookViewId="0">
      <selection activeCell="B24" sqref="B24:G24"/>
    </sheetView>
  </sheetViews>
  <sheetFormatPr defaultColWidth="11.44140625" defaultRowHeight="14.4" x14ac:dyDescent="0.3"/>
  <cols>
    <col min="1" max="1" width="1.77734375" style="1" customWidth="1"/>
    <col min="2" max="2" width="27.77734375" style="1" customWidth="1"/>
    <col min="3" max="3" width="8.77734375" style="1" customWidth="1"/>
    <col min="4" max="4" width="27.77734375" style="1" customWidth="1"/>
    <col min="5" max="6" width="8.77734375" style="1" customWidth="1"/>
    <col min="7" max="7" width="4.77734375" style="1" customWidth="1"/>
    <col min="8" max="8" width="1.21875" style="1" customWidth="1"/>
    <col min="9" max="16384" width="11.44140625" style="1"/>
  </cols>
  <sheetData>
    <row r="1" spans="2:7" ht="8.25" customHeight="1" x14ac:dyDescent="0.3">
      <c r="B1" s="71"/>
      <c r="C1" s="72"/>
      <c r="D1" s="72"/>
      <c r="E1" s="72"/>
      <c r="F1" s="72"/>
      <c r="G1" s="70"/>
    </row>
    <row r="2" spans="2:7" ht="15.75" customHeight="1" x14ac:dyDescent="0.3">
      <c r="B2" s="226" t="s">
        <v>60</v>
      </c>
      <c r="C2" s="226"/>
      <c r="D2" s="226"/>
      <c r="E2" s="226"/>
      <c r="F2" s="226"/>
      <c r="G2" s="226"/>
    </row>
    <row r="3" spans="2:7" ht="15" customHeight="1" x14ac:dyDescent="0.3">
      <c r="B3" s="227" t="s">
        <v>61</v>
      </c>
      <c r="C3" s="227"/>
      <c r="D3" s="227"/>
      <c r="E3" s="227"/>
      <c r="F3" s="227"/>
      <c r="G3" s="227"/>
    </row>
    <row r="4" spans="2:7" x14ac:dyDescent="0.3">
      <c r="B4" s="228"/>
      <c r="C4" s="228"/>
      <c r="D4" s="228"/>
      <c r="E4" s="228"/>
      <c r="F4" s="228"/>
      <c r="G4" s="228"/>
    </row>
    <row r="5" spans="2:7" ht="9" customHeight="1" x14ac:dyDescent="0.3">
      <c r="B5" s="52"/>
      <c r="C5" s="64"/>
      <c r="D5" s="64"/>
      <c r="E5" s="64"/>
      <c r="F5" s="64"/>
      <c r="G5" s="53"/>
    </row>
    <row r="6" spans="2:7" x14ac:dyDescent="0.3">
      <c r="B6" s="73" t="s">
        <v>62</v>
      </c>
      <c r="C6" s="229"/>
      <c r="D6" s="229"/>
      <c r="E6" s="229"/>
      <c r="F6" s="74"/>
      <c r="G6" s="75"/>
    </row>
    <row r="7" spans="2:7" x14ac:dyDescent="0.3">
      <c r="B7" s="73" t="s">
        <v>89</v>
      </c>
      <c r="C7" s="69"/>
      <c r="D7" s="223" t="s">
        <v>88</v>
      </c>
      <c r="E7" s="223"/>
      <c r="F7" s="76"/>
      <c r="G7" s="77"/>
    </row>
    <row r="8" spans="2:7" x14ac:dyDescent="0.3">
      <c r="B8" s="73" t="s">
        <v>90</v>
      </c>
      <c r="C8" s="69"/>
      <c r="D8" s="223" t="s">
        <v>87</v>
      </c>
      <c r="E8" s="223"/>
      <c r="F8" s="78"/>
      <c r="G8" s="79"/>
    </row>
    <row r="9" spans="2:7" ht="6.75" customHeight="1" x14ac:dyDescent="0.3">
      <c r="B9" s="52"/>
      <c r="C9" s="64"/>
      <c r="D9" s="64"/>
      <c r="E9" s="64"/>
      <c r="F9" s="64"/>
      <c r="G9" s="53"/>
    </row>
    <row r="10" spans="2:7" x14ac:dyDescent="0.3">
      <c r="B10" s="224" t="s">
        <v>63</v>
      </c>
      <c r="C10" s="224"/>
      <c r="D10" s="224"/>
      <c r="E10" s="224"/>
      <c r="F10" s="224"/>
      <c r="G10" s="224"/>
    </row>
    <row r="11" spans="2:7" x14ac:dyDescent="0.3">
      <c r="B11" s="221" t="s">
        <v>64</v>
      </c>
      <c r="C11" s="221"/>
      <c r="D11" s="221"/>
      <c r="E11" s="221"/>
      <c r="F11" s="221"/>
      <c r="G11" s="221"/>
    </row>
    <row r="12" spans="2:7" ht="9" customHeight="1" x14ac:dyDescent="0.3">
      <c r="B12" s="52"/>
      <c r="C12" s="64"/>
      <c r="D12" s="64"/>
      <c r="E12" s="64"/>
      <c r="F12" s="64"/>
      <c r="G12" s="53"/>
    </row>
    <row r="13" spans="2:7" ht="15" customHeight="1" x14ac:dyDescent="0.3">
      <c r="B13" s="225" t="s">
        <v>93</v>
      </c>
      <c r="C13" s="225"/>
      <c r="D13" s="225"/>
      <c r="E13" s="225"/>
      <c r="F13" s="225"/>
      <c r="G13" s="225"/>
    </row>
    <row r="14" spans="2:7" x14ac:dyDescent="0.3">
      <c r="B14" s="224" t="s">
        <v>63</v>
      </c>
      <c r="C14" s="224"/>
      <c r="D14" s="224"/>
      <c r="E14" s="224"/>
      <c r="F14" s="224"/>
      <c r="G14" s="224"/>
    </row>
    <row r="15" spans="2:7" x14ac:dyDescent="0.3">
      <c r="B15" s="221" t="s">
        <v>65</v>
      </c>
      <c r="C15" s="221"/>
      <c r="D15" s="221"/>
      <c r="E15" s="221"/>
      <c r="F15" s="221"/>
      <c r="G15" s="221"/>
    </row>
    <row r="16" spans="2:7" x14ac:dyDescent="0.3">
      <c r="B16" s="222" t="s">
        <v>66</v>
      </c>
      <c r="C16" s="222"/>
      <c r="D16" s="222"/>
      <c r="E16" s="222"/>
      <c r="F16" s="222"/>
      <c r="G16" s="80"/>
    </row>
    <row r="17" spans="2:7" x14ac:dyDescent="0.3">
      <c r="B17" s="220" t="s">
        <v>36</v>
      </c>
      <c r="C17" s="220"/>
      <c r="D17" s="220"/>
      <c r="E17" s="220"/>
      <c r="F17" s="220"/>
      <c r="G17" s="220"/>
    </row>
    <row r="18" spans="2:7" x14ac:dyDescent="0.3">
      <c r="B18" s="220" t="s">
        <v>36</v>
      </c>
      <c r="C18" s="220"/>
      <c r="D18" s="220"/>
      <c r="E18" s="220"/>
      <c r="F18" s="220"/>
      <c r="G18" s="220"/>
    </row>
    <row r="19" spans="2:7" x14ac:dyDescent="0.3">
      <c r="B19" s="220"/>
      <c r="C19" s="220"/>
      <c r="D19" s="220"/>
      <c r="E19" s="220"/>
      <c r="F19" s="220"/>
      <c r="G19" s="220"/>
    </row>
    <row r="20" spans="2:7" x14ac:dyDescent="0.3">
      <c r="B20" s="220"/>
      <c r="C20" s="220"/>
      <c r="D20" s="220"/>
      <c r="E20" s="220"/>
      <c r="F20" s="220"/>
      <c r="G20" s="220"/>
    </row>
    <row r="21" spans="2:7" x14ac:dyDescent="0.3">
      <c r="B21" s="220"/>
      <c r="C21" s="220"/>
      <c r="D21" s="220"/>
      <c r="E21" s="220"/>
      <c r="F21" s="220"/>
      <c r="G21" s="220"/>
    </row>
    <row r="22" spans="2:7" x14ac:dyDescent="0.3">
      <c r="B22" s="220"/>
      <c r="C22" s="220"/>
      <c r="D22" s="220"/>
      <c r="E22" s="220"/>
      <c r="F22" s="220"/>
      <c r="G22" s="220"/>
    </row>
    <row r="23" spans="2:7" x14ac:dyDescent="0.3">
      <c r="B23" s="220"/>
      <c r="C23" s="220"/>
      <c r="D23" s="220"/>
      <c r="E23" s="220"/>
      <c r="F23" s="220"/>
      <c r="G23" s="220"/>
    </row>
    <row r="24" spans="2:7" x14ac:dyDescent="0.3">
      <c r="B24" s="220"/>
      <c r="C24" s="220"/>
      <c r="D24" s="220"/>
      <c r="E24" s="220"/>
      <c r="F24" s="220"/>
      <c r="G24" s="220"/>
    </row>
    <row r="25" spans="2:7" x14ac:dyDescent="0.3">
      <c r="B25" s="220"/>
      <c r="C25" s="220"/>
      <c r="D25" s="220"/>
      <c r="E25" s="220"/>
      <c r="F25" s="220"/>
      <c r="G25" s="220"/>
    </row>
    <row r="26" spans="2:7" x14ac:dyDescent="0.3">
      <c r="B26" s="220"/>
      <c r="C26" s="220"/>
      <c r="D26" s="220"/>
      <c r="E26" s="220"/>
      <c r="F26" s="220"/>
      <c r="G26" s="220"/>
    </row>
    <row r="27" spans="2:7" x14ac:dyDescent="0.3">
      <c r="B27" s="220"/>
      <c r="C27" s="220"/>
      <c r="D27" s="220"/>
      <c r="E27" s="220"/>
      <c r="F27" s="220"/>
      <c r="G27" s="220"/>
    </row>
    <row r="28" spans="2:7" x14ac:dyDescent="0.3">
      <c r="B28" s="220"/>
      <c r="C28" s="220"/>
      <c r="D28" s="220"/>
      <c r="E28" s="220"/>
      <c r="F28" s="220"/>
      <c r="G28" s="220"/>
    </row>
    <row r="29" spans="2:7" x14ac:dyDescent="0.3">
      <c r="B29" s="220"/>
      <c r="C29" s="220"/>
      <c r="D29" s="220"/>
      <c r="E29" s="220"/>
      <c r="F29" s="220"/>
      <c r="G29" s="220"/>
    </row>
    <row r="30" spans="2:7" x14ac:dyDescent="0.3">
      <c r="B30" s="220"/>
      <c r="C30" s="220"/>
      <c r="D30" s="220"/>
      <c r="E30" s="220"/>
      <c r="F30" s="220"/>
      <c r="G30" s="220"/>
    </row>
    <row r="31" spans="2:7" x14ac:dyDescent="0.3">
      <c r="B31" s="220"/>
      <c r="C31" s="220"/>
      <c r="D31" s="220"/>
      <c r="E31" s="220"/>
      <c r="F31" s="220"/>
      <c r="G31" s="220"/>
    </row>
    <row r="32" spans="2:7" x14ac:dyDescent="0.3">
      <c r="B32" s="220"/>
      <c r="C32" s="220"/>
      <c r="D32" s="220"/>
      <c r="E32" s="220"/>
      <c r="F32" s="220"/>
      <c r="G32" s="220"/>
    </row>
    <row r="33" spans="2:7" x14ac:dyDescent="0.3">
      <c r="B33" s="220"/>
      <c r="C33" s="220"/>
      <c r="D33" s="220"/>
      <c r="E33" s="220"/>
      <c r="F33" s="220"/>
      <c r="G33" s="220"/>
    </row>
    <row r="34" spans="2:7" x14ac:dyDescent="0.3">
      <c r="B34" s="220" t="s">
        <v>36</v>
      </c>
      <c r="C34" s="220"/>
      <c r="D34" s="220"/>
      <c r="E34" s="220"/>
      <c r="F34" s="220"/>
      <c r="G34" s="220"/>
    </row>
    <row r="35" spans="2:7" x14ac:dyDescent="0.3">
      <c r="B35" s="220" t="s">
        <v>36</v>
      </c>
      <c r="C35" s="220"/>
      <c r="D35" s="220"/>
      <c r="E35" s="220"/>
      <c r="F35" s="220"/>
      <c r="G35" s="220"/>
    </row>
    <row r="36" spans="2:7" x14ac:dyDescent="0.3">
      <c r="B36" s="220" t="s">
        <v>36</v>
      </c>
      <c r="C36" s="220"/>
      <c r="D36" s="220"/>
      <c r="E36" s="220"/>
      <c r="F36" s="220"/>
      <c r="G36" s="220"/>
    </row>
    <row r="37" spans="2:7" x14ac:dyDescent="0.3">
      <c r="B37" s="220" t="s">
        <v>36</v>
      </c>
      <c r="C37" s="220"/>
      <c r="D37" s="220"/>
      <c r="E37" s="220"/>
      <c r="F37" s="220"/>
      <c r="G37" s="220"/>
    </row>
    <row r="38" spans="2:7" x14ac:dyDescent="0.3">
      <c r="B38" s="220" t="s">
        <v>36</v>
      </c>
      <c r="C38" s="220"/>
      <c r="D38" s="220"/>
      <c r="E38" s="220"/>
      <c r="F38" s="220"/>
      <c r="G38" s="220"/>
    </row>
    <row r="39" spans="2:7" x14ac:dyDescent="0.3">
      <c r="B39" s="220" t="s">
        <v>36</v>
      </c>
      <c r="C39" s="220"/>
      <c r="D39" s="220"/>
      <c r="E39" s="220"/>
      <c r="F39" s="220"/>
      <c r="G39" s="220"/>
    </row>
    <row r="40" spans="2:7" x14ac:dyDescent="0.3">
      <c r="B40" s="220" t="s">
        <v>36</v>
      </c>
      <c r="C40" s="220"/>
      <c r="D40" s="220"/>
      <c r="E40" s="220"/>
      <c r="F40" s="220"/>
      <c r="G40" s="220"/>
    </row>
  </sheetData>
  <sheetProtection selectLockedCells="1" selectUnlockedCells="1"/>
  <mergeCells count="36">
    <mergeCell ref="B2:G2"/>
    <mergeCell ref="B3:G3"/>
    <mergeCell ref="B4:G4"/>
    <mergeCell ref="C6:E6"/>
    <mergeCell ref="D7:E7"/>
    <mergeCell ref="D8:E8"/>
    <mergeCell ref="B10:G10"/>
    <mergeCell ref="B11:G11"/>
    <mergeCell ref="B13:G13"/>
    <mergeCell ref="B14:G14"/>
    <mergeCell ref="B15:G15"/>
    <mergeCell ref="B16:F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40:G40"/>
    <mergeCell ref="B35:G35"/>
    <mergeCell ref="B36:G36"/>
    <mergeCell ref="B37:G37"/>
    <mergeCell ref="B38:G38"/>
    <mergeCell ref="B39:G3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O22"/>
  <sheetViews>
    <sheetView workbookViewId="0">
      <selection activeCell="F22" sqref="F22"/>
    </sheetView>
  </sheetViews>
  <sheetFormatPr defaultColWidth="11.44140625" defaultRowHeight="14.4" x14ac:dyDescent="0.3"/>
  <cols>
    <col min="1" max="1" width="1.77734375" style="1" customWidth="1"/>
    <col min="2" max="2" width="29.21875" style="1" customWidth="1"/>
    <col min="3" max="3" width="17.77734375" style="1" customWidth="1"/>
    <col min="4" max="4" width="9.77734375" style="1" customWidth="1"/>
    <col min="5" max="5" width="12.77734375" style="1" customWidth="1"/>
    <col min="6" max="6" width="18.21875" style="1" customWidth="1"/>
    <col min="7" max="7" width="18.77734375" style="1" customWidth="1"/>
    <col min="8" max="8" width="12.77734375" style="1" customWidth="1"/>
    <col min="9" max="9" width="19.77734375" style="1" customWidth="1"/>
    <col min="10" max="10" width="11.44140625" style="1"/>
    <col min="11" max="11" width="1.77734375" style="1" customWidth="1"/>
    <col min="12" max="14" width="11.44140625" style="1"/>
    <col min="15" max="15" width="0" style="1" hidden="1" customWidth="1"/>
    <col min="16" max="16384" width="11.44140625" style="1"/>
  </cols>
  <sheetData>
    <row r="1" spans="2:15" ht="8.25" customHeight="1" x14ac:dyDescent="0.3"/>
    <row r="2" spans="2:15" ht="48" customHeight="1" x14ac:dyDescent="0.3">
      <c r="B2" s="239" t="s">
        <v>67</v>
      </c>
      <c r="C2" s="240"/>
      <c r="D2" s="240"/>
      <c r="E2" s="240"/>
      <c r="F2" s="240"/>
      <c r="G2" s="240"/>
      <c r="H2" s="240"/>
      <c r="I2" s="240"/>
      <c r="J2" s="241"/>
      <c r="K2" s="81"/>
    </row>
    <row r="3" spans="2:15" s="82" customFormat="1" ht="5.25" customHeight="1" x14ac:dyDescent="0.3">
      <c r="B3" s="242"/>
      <c r="C3" s="243"/>
      <c r="D3" s="243"/>
      <c r="E3" s="243"/>
      <c r="F3" s="243"/>
      <c r="G3" s="243"/>
      <c r="H3" s="243"/>
      <c r="I3" s="243"/>
      <c r="J3" s="244"/>
      <c r="K3" s="81"/>
    </row>
    <row r="4" spans="2:15" ht="15.6" x14ac:dyDescent="0.3">
      <c r="B4" s="245" t="s">
        <v>68</v>
      </c>
      <c r="C4" s="246"/>
      <c r="D4" s="246"/>
      <c r="E4" s="246"/>
      <c r="F4" s="246"/>
      <c r="G4" s="246"/>
      <c r="H4" s="246"/>
      <c r="I4" s="246"/>
      <c r="J4" s="247"/>
    </row>
    <row r="5" spans="2:15" x14ac:dyDescent="0.3">
      <c r="B5" s="180" t="s">
        <v>69</v>
      </c>
      <c r="C5" s="248"/>
      <c r="D5" s="248"/>
      <c r="E5" s="248"/>
      <c r="F5" s="248"/>
      <c r="G5" s="83" t="s">
        <v>70</v>
      </c>
      <c r="H5" s="84"/>
      <c r="I5" s="85" t="s">
        <v>71</v>
      </c>
      <c r="J5" s="181"/>
    </row>
    <row r="6" spans="2:15" ht="4.2" customHeight="1" x14ac:dyDescent="0.3">
      <c r="B6" s="182"/>
      <c r="C6" s="86"/>
      <c r="D6" s="86"/>
      <c r="E6" s="86"/>
      <c r="F6" s="86"/>
      <c r="G6" s="87"/>
      <c r="H6" s="88"/>
      <c r="I6" s="89"/>
      <c r="J6" s="183"/>
    </row>
    <row r="7" spans="2:15" ht="54" customHeight="1" x14ac:dyDescent="0.3">
      <c r="B7" s="180" t="s">
        <v>72</v>
      </c>
      <c r="C7" s="90" t="s">
        <v>73</v>
      </c>
      <c r="D7" s="91"/>
      <c r="E7" s="90" t="s">
        <v>74</v>
      </c>
      <c r="F7" s="91"/>
      <c r="G7" s="92" t="s">
        <v>75</v>
      </c>
      <c r="H7" s="84"/>
      <c r="I7" s="85" t="s">
        <v>71</v>
      </c>
      <c r="J7" s="181"/>
    </row>
    <row r="8" spans="2:15" s="82" customFormat="1" ht="24" customHeight="1" x14ac:dyDescent="0.3">
      <c r="B8" s="184"/>
      <c r="C8" s="93"/>
      <c r="D8" s="94"/>
      <c r="E8" s="94"/>
      <c r="F8" s="94"/>
      <c r="G8" s="88"/>
      <c r="H8" s="88"/>
      <c r="I8" s="95"/>
      <c r="J8" s="183"/>
    </row>
    <row r="9" spans="2:15" x14ac:dyDescent="0.3">
      <c r="B9" s="185" t="s">
        <v>76</v>
      </c>
      <c r="C9" s="249"/>
      <c r="D9" s="249"/>
      <c r="E9" s="249"/>
      <c r="F9" s="249"/>
      <c r="G9" s="249"/>
      <c r="H9" s="249"/>
      <c r="I9" s="249"/>
      <c r="J9" s="250"/>
    </row>
    <row r="10" spans="2:15" s="82" customFormat="1" ht="4.2" customHeight="1" x14ac:dyDescent="0.3">
      <c r="B10" s="184"/>
      <c r="C10" s="93"/>
      <c r="D10" s="94"/>
      <c r="E10" s="94"/>
      <c r="F10" s="94"/>
      <c r="G10" s="88"/>
      <c r="H10" s="88"/>
      <c r="I10" s="95"/>
      <c r="J10" s="183"/>
    </row>
    <row r="11" spans="2:15" ht="15.6" x14ac:dyDescent="0.3">
      <c r="B11" s="230" t="s">
        <v>77</v>
      </c>
      <c r="C11" s="231"/>
      <c r="D11" s="231"/>
      <c r="E11" s="231"/>
      <c r="F11" s="231"/>
      <c r="G11" s="231"/>
      <c r="H11" s="231"/>
      <c r="I11" s="231"/>
      <c r="J11" s="232"/>
    </row>
    <row r="12" spans="2:15" x14ac:dyDescent="0.3">
      <c r="B12" s="233"/>
      <c r="C12" s="234"/>
      <c r="D12" s="234"/>
      <c r="E12" s="234"/>
      <c r="F12" s="234"/>
      <c r="G12" s="234"/>
      <c r="H12" s="234"/>
      <c r="I12" s="234"/>
      <c r="J12" s="235"/>
    </row>
    <row r="13" spans="2:15" x14ac:dyDescent="0.3">
      <c r="B13" s="236"/>
      <c r="C13" s="237"/>
      <c r="D13" s="237"/>
      <c r="E13" s="237"/>
      <c r="F13" s="237"/>
      <c r="G13" s="237"/>
      <c r="H13" s="237"/>
      <c r="I13" s="237"/>
      <c r="J13" s="238"/>
    </row>
    <row r="14" spans="2:15" ht="15.6" x14ac:dyDescent="0.3">
      <c r="B14" s="230" t="s">
        <v>92</v>
      </c>
      <c r="C14" s="231"/>
      <c r="D14" s="231"/>
      <c r="E14" s="231"/>
      <c r="F14" s="231"/>
      <c r="G14" s="231"/>
      <c r="H14" s="231"/>
      <c r="I14" s="231"/>
      <c r="J14" s="232"/>
    </row>
    <row r="15" spans="2:15" x14ac:dyDescent="0.3">
      <c r="B15" s="176" t="s">
        <v>94</v>
      </c>
      <c r="C15" s="174"/>
      <c r="D15" s="64"/>
      <c r="E15" s="64"/>
      <c r="F15" s="174"/>
      <c r="G15" s="174"/>
      <c r="H15" s="174"/>
      <c r="I15" s="174"/>
      <c r="J15" s="175"/>
    </row>
    <row r="16" spans="2:15" x14ac:dyDescent="0.3">
      <c r="B16" s="186" t="s">
        <v>97</v>
      </c>
      <c r="C16" s="187"/>
      <c r="D16" s="174"/>
      <c r="E16" s="174"/>
      <c r="F16" s="174"/>
      <c r="G16" s="174"/>
      <c r="H16" s="174"/>
      <c r="I16" s="174"/>
      <c r="J16" s="175"/>
      <c r="O16" s="1" t="s">
        <v>95</v>
      </c>
    </row>
    <row r="17" spans="2:15" x14ac:dyDescent="0.3">
      <c r="B17" s="186" t="s">
        <v>36</v>
      </c>
      <c r="C17" s="174"/>
      <c r="D17" s="174"/>
      <c r="E17" s="174"/>
      <c r="F17" s="174"/>
      <c r="G17" s="174"/>
      <c r="H17" s="174"/>
      <c r="I17" s="174"/>
      <c r="J17" s="175"/>
      <c r="O17" s="1" t="s">
        <v>96</v>
      </c>
    </row>
    <row r="18" spans="2:15" x14ac:dyDescent="0.3">
      <c r="B18" s="176"/>
      <c r="C18" s="174"/>
      <c r="D18" s="174"/>
      <c r="E18" s="174"/>
      <c r="F18" s="174"/>
      <c r="G18" s="174"/>
      <c r="H18" s="174"/>
      <c r="I18" s="174"/>
      <c r="J18" s="175"/>
    </row>
    <row r="19" spans="2:15" ht="15" thickBot="1" x14ac:dyDescent="0.35">
      <c r="B19" s="177"/>
      <c r="C19" s="178"/>
      <c r="D19" s="178"/>
      <c r="E19" s="178"/>
      <c r="F19" s="178"/>
      <c r="G19" s="178"/>
      <c r="H19" s="178"/>
      <c r="I19" s="178"/>
      <c r="J19" s="179"/>
    </row>
    <row r="20" spans="2:15" x14ac:dyDescent="0.3">
      <c r="B20" s="19"/>
      <c r="C20" s="19"/>
      <c r="D20" s="19"/>
      <c r="E20" s="19"/>
      <c r="F20" s="19"/>
      <c r="G20" s="19"/>
      <c r="H20" s="19"/>
      <c r="I20" s="19"/>
      <c r="J20" s="19"/>
    </row>
    <row r="21" spans="2:15" x14ac:dyDescent="0.3">
      <c r="B21" s="19"/>
      <c r="C21" s="19"/>
      <c r="D21" s="19"/>
      <c r="E21" s="19"/>
      <c r="F21" s="19"/>
      <c r="G21" s="19"/>
      <c r="H21" s="19"/>
      <c r="I21" s="19"/>
      <c r="J21" s="19"/>
    </row>
    <row r="22" spans="2:15" x14ac:dyDescent="0.3">
      <c r="B22" s="19"/>
      <c r="C22" s="19"/>
      <c r="D22" s="19"/>
      <c r="E22" s="19"/>
      <c r="F22" s="19"/>
      <c r="G22" s="19"/>
      <c r="H22" s="19"/>
      <c r="I22" s="19"/>
      <c r="J22" s="19"/>
    </row>
  </sheetData>
  <sheetProtection selectLockedCells="1" selectUnlockedCells="1"/>
  <mergeCells count="8">
    <mergeCell ref="B14:J14"/>
    <mergeCell ref="B12:J13"/>
    <mergeCell ref="B2:J2"/>
    <mergeCell ref="B3:J3"/>
    <mergeCell ref="B4:J4"/>
    <mergeCell ref="C5:F5"/>
    <mergeCell ref="C9:J9"/>
    <mergeCell ref="B11:J11"/>
  </mergeCells>
  <dataValidations count="1">
    <dataValidation type="list" allowBlank="1" showInputMessage="1" showErrorMessage="1" sqref="C16">
      <formula1>$O$16:$O$17</formula1>
    </dataValidation>
  </dataValidation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1</vt:i4>
      </vt:variant>
    </vt:vector>
  </HeadingPairs>
  <TitlesOfParts>
    <vt:vector size="6" baseType="lpstr">
      <vt:lpstr>INSTRUCCIONS</vt:lpstr>
      <vt:lpstr>Dades llibre i càlcul quantia</vt:lpstr>
      <vt:lpstr>Relació de despeses </vt:lpstr>
      <vt:lpstr>Activitat empresa</vt:lpstr>
      <vt:lpstr>Altres ajuts rebuts</vt:lpstr>
      <vt:lpstr>'Dades llibre i càlcul quantia'!Àrea_d'impressió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Calavera Roca, Silvia</dc:creator>
  <cp:keywords>Producció editorial; TEC046</cp:keywords>
  <dc:description/>
  <cp:lastModifiedBy>Calavera Roca, Silvia</cp:lastModifiedBy>
  <cp:revision/>
  <cp:lastPrinted>2025-05-29T18:08:22Z</cp:lastPrinted>
  <dcterms:created xsi:type="dcterms:W3CDTF">2017-10-05T16:22:55Z</dcterms:created>
  <dcterms:modified xsi:type="dcterms:W3CDTF">2025-06-10T07:42:33Z</dcterms:modified>
  <cp:category/>
  <cp:contentStatus/>
</cp:coreProperties>
</file>