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11723_ICEC\19854_AJUTS\LLIBRE\2026\TEC046 Producció\_MODELS DOC\"/>
    </mc:Choice>
  </mc:AlternateContent>
  <xr:revisionPtr revIDLastSave="0" documentId="13_ncr:1_{C4F3D185-1EE8-4E7C-A500-A5D966A59659}" xr6:coauthVersionLast="47" xr6:coauthVersionMax="47" xr10:uidLastSave="{00000000-0000-0000-0000-000000000000}"/>
  <bookViews>
    <workbookView xWindow="-110" yWindow="-110" windowWidth="19420" windowHeight="10420" xr2:uid="{00000000-000D-0000-FFFF-FFFF00000000}"/>
  </bookViews>
  <sheets>
    <sheet name="INSTRUCCIONS" sheetId="1" r:id="rId1"/>
    <sheet name="Dades llibre" sheetId="7" r:id="rId2"/>
    <sheet name="Relació de despeses" sheetId="6" r:id="rId3"/>
    <sheet name="Activitat empresa" sheetId="4" r:id="rId4"/>
    <sheet name="Altres ajuts rebuts" sheetId="5" r:id="rId5"/>
  </sheets>
  <externalReferences>
    <externalReference r:id="rId6"/>
  </externalReferences>
  <definedNames>
    <definedName name="_xlnm.Print_Area" localSheetId="1">'Dades llibre'!$B$2:$G$21</definedName>
    <definedName name="Tipus_justificants">[1]Instruccions!$A$18:$A$21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6" l="1"/>
  <c r="J21" i="6"/>
  <c r="G28" i="6" l="1"/>
  <c r="D36" i="6"/>
  <c r="D32" i="6"/>
  <c r="F32" i="6" s="1"/>
  <c r="D33" i="6"/>
  <c r="F33" i="6" s="1"/>
  <c r="D34" i="6"/>
  <c r="F34" i="6" s="1"/>
  <c r="D35" i="6"/>
  <c r="F35" i="6" s="1"/>
  <c r="D28" i="6"/>
  <c r="D29" i="6"/>
  <c r="F29" i="6" s="1"/>
  <c r="D30" i="6"/>
  <c r="D31" i="6"/>
  <c r="F31" i="6" s="1"/>
  <c r="D27" i="6"/>
  <c r="F27" i="6" s="1"/>
  <c r="G30" i="6"/>
  <c r="D39" i="6" l="1"/>
  <c r="D40" i="6" s="1"/>
  <c r="F36" i="6"/>
  <c r="F37" i="6"/>
  <c r="F38" i="6"/>
  <c r="F28" i="6"/>
  <c r="F30" i="6"/>
  <c r="F39" i="6" l="1"/>
  <c r="F4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Sanchez Tebar, Joana Maria</author>
    <author>Sans Casas, Montserrat</author>
  </authors>
  <commentList>
    <comment ref="B4" authorId="0" shapeId="0" xr:uid="{C0075B0F-755F-4773-9209-9679176D9207}">
      <text>
        <r>
          <rPr>
            <u/>
            <sz val="12"/>
            <color indexed="81"/>
            <rFont val="Tahoma"/>
            <family val="2"/>
          </rPr>
          <t xml:space="preserve">Seleccionar si es tracta d'una despesa </t>
        </r>
        <r>
          <rPr>
            <b/>
            <u/>
            <sz val="12"/>
            <color indexed="81"/>
            <rFont val="Tahoma"/>
            <family val="2"/>
          </rPr>
          <t>vinculada</t>
        </r>
        <r>
          <rPr>
            <u/>
            <sz val="12"/>
            <color indexed="81"/>
            <rFont val="Tahoma"/>
            <family val="2"/>
          </rPr>
          <t xml:space="preserve">, </t>
        </r>
        <r>
          <rPr>
            <b/>
            <u/>
            <sz val="12"/>
            <color indexed="81"/>
            <rFont val="Tahoma"/>
            <family val="2"/>
          </rPr>
          <t xml:space="preserve">subcontractada </t>
        </r>
        <r>
          <rPr>
            <u/>
            <sz val="12"/>
            <color indexed="81"/>
            <rFont val="Tahoma"/>
            <family val="2"/>
          </rPr>
          <t xml:space="preserve"> o  </t>
        </r>
        <r>
          <rPr>
            <b/>
            <u/>
            <sz val="12"/>
            <color indexed="81"/>
            <rFont val="Tahoma"/>
            <family val="2"/>
          </rPr>
          <t>en blanc</t>
        </r>
        <r>
          <rPr>
            <u/>
            <sz val="12"/>
            <color indexed="81"/>
            <rFont val="Tahoma"/>
            <family val="2"/>
          </rPr>
          <t xml:space="preserve"> si no és cap de les dues.
</t>
        </r>
        <r>
          <rPr>
            <sz val="12"/>
            <color indexed="81"/>
            <rFont val="Tahoma"/>
            <family val="2"/>
          </rPr>
          <t xml:space="preserve">
</t>
        </r>
        <r>
          <rPr>
            <b/>
            <sz val="12"/>
            <color indexed="12"/>
            <rFont val="Tahoma"/>
            <family val="2"/>
          </rPr>
          <t>S’entén per persona/entitat vinculada</t>
        </r>
        <r>
          <rPr>
            <sz val="12"/>
            <color indexed="81"/>
            <rFont val="Tahoma"/>
            <family val="2"/>
          </rPr>
          <t xml:space="preserve"> aquella en què concorre alguna de les circumstàncies següents:        
</t>
        </r>
        <r>
          <rPr>
            <b/>
            <sz val="12"/>
            <color indexed="81"/>
            <rFont val="Tahoma"/>
            <family val="2"/>
          </rPr>
          <t>a)</t>
        </r>
        <r>
          <rPr>
            <sz val="12"/>
            <color indexed="81"/>
            <rFont val="Tahoma"/>
            <family val="2"/>
          </rPr>
          <t xml:space="preserve"> Persones físiques unides per relació conjugal o persones lligades amb una relació d’afectivitat anàloga, parentiu de consanguinitat fins al quart grau o d’afinitat fins al segon.  
</t>
        </r>
        <r>
          <rPr>
            <b/>
            <sz val="12"/>
            <color indexed="81"/>
            <rFont val="Tahoma"/>
            <family val="2"/>
          </rPr>
          <t xml:space="preserve">b) </t>
        </r>
        <r>
          <rPr>
            <sz val="12"/>
            <color indexed="81"/>
            <rFont val="Tahoma"/>
            <family val="2"/>
          </rPr>
          <t xml:space="preserve">Les persones físiques i jurídiques que tinguin una relació laboral retribuïda mitjançant pagaments periòdics. 
</t>
        </r>
        <r>
          <rPr>
            <b/>
            <sz val="12"/>
            <color indexed="81"/>
            <rFont val="Tahoma"/>
            <family val="2"/>
          </rPr>
          <t xml:space="preserve">c) </t>
        </r>
        <r>
          <rPr>
            <sz val="12"/>
            <color indexed="81"/>
            <rFont val="Tahoma"/>
            <family val="2"/>
          </rPr>
          <t xml:space="preserve">Ser membres associats de la beneficiària si aquesta és una persona jurídica, o membres o partícips de la beneficiària si aquesta és una agrupació de persones físiques o jurídiques sense personalitat jurídica (veure art. 11.2 i 3 Llei general de subvencions).  
</t>
        </r>
        <r>
          <rPr>
            <b/>
            <sz val="12"/>
            <color indexed="81"/>
            <rFont val="Tahoma"/>
            <family val="2"/>
          </rPr>
          <t>d)</t>
        </r>
        <r>
          <rPr>
            <sz val="12"/>
            <color indexed="81"/>
            <rFont val="Tahoma"/>
            <family val="2"/>
          </rPr>
          <t xml:space="preserve"> Una societat i els seus socis majoritaris o els seus consellers o administradors, així com els cònjuges o les persones lligades amb una relació d’afectivitat anàloga i familiars fins al quart grau de consanguinitat o d’afinitat fins al segon.    
</t>
        </r>
        <r>
          <rPr>
            <b/>
            <sz val="12"/>
            <color indexed="81"/>
            <rFont val="Tahoma"/>
            <family val="2"/>
          </rPr>
          <t xml:space="preserve">e) </t>
        </r>
        <r>
          <rPr>
            <sz val="12"/>
            <color indexed="81"/>
            <rFont val="Tahoma"/>
            <family val="2"/>
          </rPr>
          <t xml:space="preserve">Les societats que, d’acord amb l’article 4 de la Llei 24/1988, de 28 de juliol, reguladora del mercat de valors, compleixin les circumstàncies requerides per formar part del mateix grup. 
</t>
        </r>
        <r>
          <rPr>
            <b/>
            <sz val="12"/>
            <color indexed="81"/>
            <rFont val="Tahoma"/>
            <family val="2"/>
          </rPr>
          <t xml:space="preserve">f) </t>
        </r>
        <r>
          <rPr>
            <sz val="12"/>
            <color indexed="81"/>
            <rFont val="Tahoma"/>
            <family val="2"/>
          </rPr>
          <t xml:space="preserve">Les persones jurídiques o agrupacions sense personalitat i els seus representants legals, patrons o els qui n’exerceixin l’administració, així com els cònjuges o les persones lligades amb una relació d’afectivitat anàloga i familiars fins al quart grau de consanguinitat o d’afinitat fins al segon.  
</t>
        </r>
        <r>
          <rPr>
            <b/>
            <sz val="12"/>
            <color indexed="81"/>
            <rFont val="Tahoma"/>
            <family val="2"/>
          </rPr>
          <t xml:space="preserve">g) </t>
        </r>
        <r>
          <rPr>
            <sz val="12"/>
            <color indexed="81"/>
            <rFont val="Tahoma"/>
            <family val="2"/>
          </rPr>
          <t xml:space="preserve">Les persones jurídiques o agrupacions sense personalitat i les persones físiques, jurídiques o agrupacions sense personalitat que d’acord amb normes legals, estatutàries o acords contractuals tinguin dret a participar en més d’un 50 per cent en el benefici de les primeres.
</t>
        </r>
        <r>
          <rPr>
            <b/>
            <sz val="12"/>
            <color indexed="12"/>
            <rFont val="Tahoma"/>
            <family val="2"/>
          </rPr>
          <t xml:space="preserve">S'entén per subcontractació: </t>
        </r>
        <r>
          <rPr>
            <sz val="12"/>
            <color indexed="81"/>
            <rFont val="Tahoma"/>
            <family val="2"/>
          </rPr>
          <t xml:space="preserve">
- La contractació a un tercer de tasques que la persona beneficiària podria realitzar per si mateixa, per la seva naturalesa i d'acord amb el seu objecte social, dedicació o característiques.
- La contractació de prestacions o subministraments de tercers per mitjà d'un intermediari.</t>
        </r>
      </text>
    </comment>
    <comment ref="C4" authorId="1" shapeId="0" xr:uid="{00000000-0006-0000-0200-000001000000}">
      <text>
        <r>
          <rPr>
            <sz val="9"/>
            <color indexed="81"/>
            <rFont val="Tahoma"/>
            <family val="2"/>
          </rPr>
          <t>Seleccionar del desplegable.</t>
        </r>
      </text>
    </comment>
    <comment ref="D4" authorId="1" shapeId="0" xr:uid="{00000000-0006-0000-0200-000002000000}">
      <text>
        <r>
          <rPr>
            <b/>
            <sz val="11"/>
            <color indexed="81"/>
            <rFont val="Tahoma"/>
            <family val="2"/>
          </rPr>
          <t>En cas de nòmines del personal, indicar el número de mes amb dues xifres i l'any amb quatre xifres.</t>
        </r>
        <r>
          <rPr>
            <sz val="11"/>
            <color indexed="81"/>
            <rFont val="Tahoma"/>
            <family val="2"/>
          </rPr>
          <t xml:space="preserve">
</t>
        </r>
        <r>
          <rPr>
            <sz val="11"/>
            <color indexed="12"/>
            <rFont val="Tahoma"/>
            <family val="2"/>
          </rPr>
          <t>Exemple=  01N/2026</t>
        </r>
      </text>
    </comment>
    <comment ref="H4" authorId="1" shapeId="0" xr:uid="{BF0D65A3-1B6A-43FF-84F2-25A7A5ADB690}">
      <text>
        <r>
          <rPr>
            <sz val="10"/>
            <color indexed="81"/>
            <rFont val="Tahoma"/>
            <family val="2"/>
          </rPr>
          <t>Obligatori emplenar per identificar que es tracti d'una despesa subvencionable</t>
        </r>
      </text>
    </comment>
    <comment ref="I4" authorId="1" shapeId="0" xr:uid="{00000000-0006-0000-0200-000003000000}">
      <text>
        <r>
          <rPr>
            <sz val="11"/>
            <color indexed="81"/>
            <rFont val="Tahoma"/>
            <family val="2"/>
          </rPr>
          <t xml:space="preserve">
</t>
        </r>
        <r>
          <rPr>
            <b/>
            <u/>
            <sz val="11"/>
            <color indexed="81"/>
            <rFont val="Tahoma"/>
            <family val="2"/>
          </rPr>
          <t>En cas de factures:</t>
        </r>
        <r>
          <rPr>
            <sz val="11"/>
            <color indexed="81"/>
            <rFont val="Tahoma"/>
            <family val="2"/>
          </rPr>
          <t xml:space="preserve"> indicar l'import total que apareix al document (factura o rebut).
</t>
        </r>
        <r>
          <rPr>
            <b/>
            <u/>
            <sz val="11"/>
            <color indexed="81"/>
            <rFont val="Tahoma"/>
            <family val="2"/>
          </rPr>
          <t>En cas de nòmines</t>
        </r>
        <r>
          <rPr>
            <sz val="11"/>
            <color indexed="81"/>
            <rFont val="Tahoma"/>
            <family val="2"/>
          </rPr>
          <t xml:space="preserve"> indicar la despesa total que suposa el treballador per l'empresa (sou, TGSS i l'IRPF).
</t>
        </r>
      </text>
    </comment>
    <comment ref="J4" authorId="1" shapeId="0" xr:uid="{00000000-0006-0000-0200-000004000000}">
      <text>
        <r>
          <rPr>
            <sz val="9"/>
            <color indexed="81"/>
            <rFont val="Tahoma"/>
            <family val="2"/>
          </rPr>
          <t xml:space="preserve">Si una </t>
        </r>
        <r>
          <rPr>
            <b/>
            <sz val="9"/>
            <color indexed="81"/>
            <rFont val="Tahoma"/>
            <family val="2"/>
          </rPr>
          <t>factura</t>
        </r>
        <r>
          <rPr>
            <sz val="9"/>
            <color indexed="81"/>
            <rFont val="Tahoma"/>
            <family val="2"/>
          </rPr>
          <t xml:space="preserve"> conté alguna despesa no subvencionable, cal restar-la per fer constar aquí només l'import que s'ha destinat a la subvenció.
- Indicar l'import de la factura sense IVA
</t>
        </r>
        <r>
          <rPr>
            <sz val="9"/>
            <color indexed="12"/>
            <rFont val="Tahoma"/>
            <family val="2"/>
          </rPr>
          <t>A la justificació es podran solicitar els models 111 i 190 (IRPF), i els comprovants del seu pagament</t>
        </r>
        <r>
          <rPr>
            <sz val="9"/>
            <color indexed="81"/>
            <rFont val="Tahoma"/>
            <family val="2"/>
          </rPr>
          <t xml:space="preserve">
</t>
        </r>
        <r>
          <rPr>
            <b/>
            <sz val="9"/>
            <color indexed="81"/>
            <rFont val="Tahoma"/>
            <family val="2"/>
          </rPr>
          <t>En cas de nòmines:</t>
        </r>
        <r>
          <rPr>
            <sz val="9"/>
            <color indexed="81"/>
            <rFont val="Tahoma"/>
            <family val="2"/>
          </rPr>
          <t xml:space="preserve"> Indicar el cost total que representa el traballador per l'empresa, corresponent a despesa relacionada amb l'activitat subvencionada (sou, TGSS, IRPF).
</t>
        </r>
        <r>
          <rPr>
            <sz val="9"/>
            <color indexed="12"/>
            <rFont val="Tahoma"/>
            <family val="2"/>
          </rPr>
          <t>A la justificació es podran solicitar els models 190 (IRPF), la RLC i RNT (TGSS) i els comprovants del seu pagament</t>
        </r>
        <r>
          <rPr>
            <sz val="9"/>
            <color indexed="81"/>
            <rFont val="Tahoma"/>
            <family val="2"/>
          </rPr>
          <t xml:space="preserve">
</t>
        </r>
      </text>
    </comment>
    <comment ref="K4" authorId="1" shapeId="0" xr:uid="{00000000-0006-0000-0200-000005000000}">
      <text>
        <r>
          <rPr>
            <sz val="9"/>
            <color indexed="81"/>
            <rFont val="Tahoma"/>
            <family val="2"/>
          </rPr>
          <t>En cas que encara no s'hagi pagat:
Informar la data prevista o posar Pendent</t>
        </r>
      </text>
    </comment>
  </commentList>
</comments>
</file>

<file path=xl/sharedStrings.xml><?xml version="1.0" encoding="utf-8"?>
<sst xmlns="http://schemas.openxmlformats.org/spreadsheetml/2006/main" count="111" uniqueCount="97">
  <si>
    <t>Relació de despeses</t>
  </si>
  <si>
    <t>Activitats empresa</t>
  </si>
  <si>
    <t xml:space="preserve">Altres ajuts rebuts </t>
  </si>
  <si>
    <t>DADES DEL LLIBRE</t>
  </si>
  <si>
    <t xml:space="preserve">Editorial </t>
  </si>
  <si>
    <t xml:space="preserve">Títol del llibre </t>
  </si>
  <si>
    <t>Autoria</t>
  </si>
  <si>
    <t xml:space="preserve">Col·lecció </t>
  </si>
  <si>
    <t>Número edició</t>
  </si>
  <si>
    <t>Mes i any de la primera edició</t>
  </si>
  <si>
    <t>Matèria</t>
  </si>
  <si>
    <t>Edició en castellà per la mateixa editorial o grup editorial</t>
  </si>
  <si>
    <t>Tiratge</t>
  </si>
  <si>
    <t>Número espais *</t>
  </si>
  <si>
    <t xml:space="preserve">OBLIGATORI </t>
  </si>
  <si>
    <t>PVP (sense iva)</t>
  </si>
  <si>
    <r>
      <t xml:space="preserve">OMPLIU UNA DE LES TRES OPCIONS </t>
    </r>
    <r>
      <rPr>
        <b/>
        <sz val="11"/>
        <color indexed="10"/>
        <rFont val="Calibri"/>
        <family val="2"/>
        <charset val="1"/>
      </rPr>
      <t>NOMÉS SI TENIU DESPESES DE MAQUETACIÓ*</t>
    </r>
    <r>
      <rPr>
        <b/>
        <sz val="11"/>
        <color indexed="8"/>
        <rFont val="Calibri"/>
        <family val="2"/>
        <charset val="1"/>
      </rPr>
      <t xml:space="preserve"> </t>
    </r>
  </si>
  <si>
    <t xml:space="preserve">Només amb despeses de maquetació </t>
  </si>
  <si>
    <t>1- Llibres només text</t>
  </si>
  <si>
    <t>Nombre de pàgines només en català o occità</t>
  </si>
  <si>
    <t>Nombre de pàgines amb canvi idioma</t>
  </si>
  <si>
    <t>2 - Llibres amb text i esquemes, il·lustracions i fotografies  (com a mínim un 15% de les pàgines totals)</t>
  </si>
  <si>
    <t>Nombre de pàgines totals</t>
  </si>
  <si>
    <t>Nombre de pàgines  amb esquemes, il·lustracions i fotografies</t>
  </si>
  <si>
    <t>3 - Llibre il·lustrat</t>
  </si>
  <si>
    <t>Import subvencionable</t>
  </si>
  <si>
    <t>Correcció</t>
  </si>
  <si>
    <t xml:space="preserve"> </t>
  </si>
  <si>
    <t>Impressió</t>
  </si>
  <si>
    <t>Paper</t>
  </si>
  <si>
    <t>Enquadernació</t>
  </si>
  <si>
    <t>Portada</t>
  </si>
  <si>
    <t>Honoraris il·lustració i cartografia</t>
  </si>
  <si>
    <t>Reproducció fotografia</t>
  </si>
  <si>
    <t>Drets d'autor</t>
  </si>
  <si>
    <t>Maquetació</t>
  </si>
  <si>
    <t>Total despesa</t>
  </si>
  <si>
    <t>Percentatge impressió</t>
  </si>
  <si>
    <t>Total quantia</t>
  </si>
  <si>
    <t>Proveïdor / Nom treballador</t>
  </si>
  <si>
    <t>NIF Proveïdor/   Treballador</t>
  </si>
  <si>
    <t>Data factura / Nòmina</t>
  </si>
  <si>
    <t>Data pagament</t>
  </si>
  <si>
    <t>ACTIVITAT DE L'EMPRESA</t>
  </si>
  <si>
    <t>Any constitució de l'empresa</t>
  </si>
  <si>
    <t>També podeu enviar aquesta informació en qualsevol altre document que disposeu</t>
  </si>
  <si>
    <r>
      <t xml:space="preserve">Afegir </t>
    </r>
    <r>
      <rPr>
        <i/>
        <sz val="9"/>
        <color indexed="8"/>
        <rFont val="Calibri"/>
        <family val="2"/>
        <charset val="1"/>
      </rPr>
      <t>totes les files necessàries</t>
    </r>
  </si>
  <si>
    <t>Títol</t>
  </si>
  <si>
    <t>Ajut econòmic</t>
  </si>
  <si>
    <t>Subvenció</t>
  </si>
  <si>
    <t>Quantitat rebuda</t>
  </si>
  <si>
    <t>% del cost de l'edició</t>
  </si>
  <si>
    <t>Número d'exemplars comprats</t>
  </si>
  <si>
    <t xml:space="preserve"> Nom de qui fa la compra</t>
  </si>
  <si>
    <t>Preu pactat per exemplar</t>
  </si>
  <si>
    <r>
      <t xml:space="preserve">Altres </t>
    </r>
    <r>
      <rPr>
        <b/>
        <i/>
        <sz val="10"/>
        <color indexed="8"/>
        <rFont val="Calibri"/>
        <family val="2"/>
        <charset val="1"/>
      </rPr>
      <t>especifiqueu</t>
    </r>
  </si>
  <si>
    <r>
      <t xml:space="preserve">Ajut no econòmic </t>
    </r>
    <r>
      <rPr>
        <b/>
        <i/>
        <sz val="12"/>
        <color indexed="8"/>
        <rFont val="Calibri"/>
        <family val="2"/>
        <charset val="1"/>
      </rPr>
      <t>especifiqueu</t>
    </r>
  </si>
  <si>
    <t>TIPUS DE DESPESA</t>
  </si>
  <si>
    <t>Número factura / Nòmina</t>
  </si>
  <si>
    <r>
      <t>Adaptació Textos Lectura Fàcil (</t>
    </r>
    <r>
      <rPr>
        <sz val="8"/>
        <color indexed="8"/>
        <rFont val="Calibri"/>
        <family val="2"/>
      </rPr>
      <t>IFLA</t>
    </r>
    <r>
      <rPr>
        <sz val="11"/>
        <color indexed="8"/>
        <rFont val="Calibri"/>
        <family val="2"/>
        <charset val="1"/>
      </rPr>
      <t>)</t>
    </r>
  </si>
  <si>
    <t>Títols publicats 2025 en català</t>
  </si>
  <si>
    <t>Previsió publicació títols 2026</t>
  </si>
  <si>
    <t>Títols publicats 2025</t>
  </si>
  <si>
    <t>Compra de llibres</t>
  </si>
  <si>
    <t>CONCEPTE que consta a la factura /
 TASQUES del treballador en cas de nòmina</t>
  </si>
  <si>
    <t>Totals per tipus de despesa</t>
  </si>
  <si>
    <t>CÀLCUL DE LA QUANTIA DE LA SUBVENCIÓ</t>
  </si>
  <si>
    <t xml:space="preserve">DESPESA TOTAL = </t>
  </si>
  <si>
    <t>Tipus de despesa</t>
  </si>
  <si>
    <t xml:space="preserve"> Vinculada</t>
  </si>
  <si>
    <t>Subcontractada</t>
  </si>
  <si>
    <r>
      <t xml:space="preserve">   RELACIÓ DE DESPESES DEL TÍTOL:</t>
    </r>
    <r>
      <rPr>
        <b/>
        <sz val="18"/>
        <rFont val="Calibri"/>
        <family val="2"/>
      </rPr>
      <t xml:space="preserve">   </t>
    </r>
  </si>
  <si>
    <t>Passatge de la Banca, 1-3</t>
  </si>
  <si>
    <t>08002     Barcelona</t>
  </si>
  <si>
    <t>ALTRES AJUTS REBUTS                                                          Empleneu el que correspongui si l'obra ha rebut altres ajuts per a la producció</t>
  </si>
  <si>
    <t>ICEC (Àrea del Llibre)</t>
  </si>
  <si>
    <t>Informació relativa a la justificació:</t>
  </si>
  <si>
    <t xml:space="preserve">INSTRUCCIONS PER A COMPLIMENTAR EL DOCUMENT </t>
  </si>
  <si>
    <t>Dades llibre</t>
  </si>
  <si>
    <r>
      <t xml:space="preserve">Emplenar totes les </t>
    </r>
    <r>
      <rPr>
        <b/>
        <sz val="11"/>
        <rFont val="Calibri"/>
        <family val="2"/>
        <charset val="1"/>
      </rPr>
      <t>Dades del Llibre, edició, tiratge, espais, PVP, Maquetació</t>
    </r>
    <r>
      <rPr>
        <sz val="11"/>
        <color indexed="8"/>
        <rFont val="Calibri"/>
        <family val="2"/>
        <charset val="1"/>
      </rPr>
      <t xml:space="preserve"> (1 opció): llibre text o llibre text amb esquemes i fotografies o llibre il·lustrat.</t>
    </r>
  </si>
  <si>
    <r>
      <t xml:space="preserve">PER PODER OPTAR A L'AJUT </t>
    </r>
    <r>
      <rPr>
        <b/>
        <sz val="18"/>
        <color rgb="FF0070C0"/>
        <rFont val="Arial"/>
        <family val="2"/>
      </rPr>
      <t>CAL</t>
    </r>
    <r>
      <rPr>
        <b/>
        <sz val="18"/>
        <color indexed="8"/>
        <rFont val="Arial"/>
        <family val="2"/>
      </rPr>
      <t xml:space="preserve"> </t>
    </r>
    <r>
      <rPr>
        <b/>
        <sz val="18"/>
        <color rgb="FF0070C0"/>
        <rFont val="Arial"/>
        <family val="2"/>
      </rPr>
      <t>PRESENTAR</t>
    </r>
    <r>
      <rPr>
        <b/>
        <sz val="18"/>
        <color indexed="8"/>
        <rFont val="Arial"/>
        <family val="2"/>
      </rPr>
      <t xml:space="preserve"> UN EXEMPLAR DEL </t>
    </r>
    <r>
      <rPr>
        <b/>
        <sz val="18"/>
        <color rgb="FF0070C0"/>
        <rFont val="Arial"/>
        <family val="2"/>
      </rPr>
      <t>LLIBRE</t>
    </r>
  </si>
  <si>
    <t xml:space="preserve">La despesa que es pot imputar de les nòmines dels treballadors pot incloure: sou + la despesa de l'empresa per als pagaments a la TGSS i les retencions IRPF.  </t>
  </si>
  <si>
    <t>Previsió publicació títols català 2026</t>
  </si>
  <si>
    <t>Assumpte: Ajuts TEC046</t>
  </si>
  <si>
    <t>Enviar a:</t>
  </si>
  <si>
    <t>Presentar en Excel (No convertir a PDF)</t>
  </si>
  <si>
    <t>Relació de títols publicats en català o occità  2025</t>
  </si>
  <si>
    <t>Aquesta pàgina només cal omplir-la en la primera sol·licitud d'ajut que demaneu</t>
  </si>
  <si>
    <t xml:space="preserve">Si heu rebut altres ajuts, adjuntar l'acreditació d'aquests ajuts </t>
  </si>
  <si>
    <t xml:space="preserve">Factures que continguin IRPF: Quan s'hagi imputat aquesta despesa i en cas de requerir la justificació, s'haurà d'aportar el model 190 de l'AEAT. </t>
  </si>
  <si>
    <r>
      <t xml:space="preserve">Cal conservar totes les </t>
    </r>
    <r>
      <rPr>
        <i/>
        <sz val="11"/>
        <color rgb="FF000000"/>
        <rFont val="Calibri"/>
        <family val="2"/>
      </rPr>
      <t>nòmines, factures i els comprovants del pagament</t>
    </r>
    <r>
      <rPr>
        <sz val="11"/>
        <color indexed="8"/>
        <rFont val="Calibri"/>
        <family val="2"/>
        <charset val="1"/>
      </rPr>
      <t xml:space="preserve">. L'Administració us podrà requerir l'aportació d'aquestes per verificar el compliment de la finalitat dels ajuts </t>
    </r>
  </si>
  <si>
    <r>
      <rPr>
        <b/>
        <sz val="11"/>
        <color rgb="FF000000"/>
        <rFont val="Calibri"/>
        <family val="2"/>
      </rPr>
      <t>Relació de llibres publicats al 2025 i previsió 2026</t>
    </r>
    <r>
      <rPr>
        <sz val="11"/>
        <color indexed="8"/>
        <rFont val="Calibri"/>
        <family val="2"/>
        <charset val="1"/>
      </rPr>
      <t xml:space="preserve">
Omplir la llista dels títols publicats en català o en occità el 2025 (omplir només una vegada, en la 1a. sol·licitud de l’editorial). </t>
    </r>
  </si>
  <si>
    <r>
      <rPr>
        <b/>
        <sz val="11"/>
        <color indexed="8"/>
        <rFont val="Calibri"/>
        <family val="2"/>
      </rPr>
      <t>Obligatori emplenar totes les dades</t>
    </r>
    <r>
      <rPr>
        <sz val="11"/>
        <color indexed="8"/>
        <rFont val="Calibri"/>
        <family val="2"/>
        <charset val="1"/>
      </rPr>
      <t xml:space="preserve"> referides a cada </t>
    </r>
    <r>
      <rPr>
        <b/>
        <sz val="11"/>
        <color rgb="FF000000"/>
        <rFont val="Calibri"/>
        <family val="2"/>
      </rPr>
      <t>factura o nòmina</t>
    </r>
    <r>
      <rPr>
        <sz val="11"/>
        <color indexed="8"/>
        <rFont val="Calibri"/>
        <family val="2"/>
        <charset val="1"/>
      </rPr>
      <t xml:space="preserve">: número; data emissió; data pagament; Nom del  proveïdor o nom del treballador; NIF; concepte que consti a la factura; import total factura sense IVA; import que s'imputa a la subvenció.
No podeu fer constar despeses previstes de les quals no teniu una factura en el moment de sol·licitar l'ajut.
Si disposeu de la factura però encara no està pagada, informeu la previsió del pagament.
Despesa vinculada o subcontractada: llegiu l'explicació detallada als comentaris de la </t>
    </r>
    <r>
      <rPr>
        <i/>
        <sz val="11"/>
        <color rgb="FF000000"/>
        <rFont val="Calibri"/>
        <family val="2"/>
      </rPr>
      <t>columna B</t>
    </r>
    <r>
      <rPr>
        <sz val="11"/>
        <color indexed="8"/>
        <rFont val="Calibri"/>
        <family val="2"/>
        <charset val="1"/>
      </rPr>
      <t xml:space="preserve"> 
L'apartat </t>
    </r>
    <r>
      <rPr>
        <i/>
        <sz val="11"/>
        <color rgb="FF000000"/>
        <rFont val="Calibri"/>
        <family val="2"/>
      </rPr>
      <t>Càlcul quantia</t>
    </r>
    <r>
      <rPr>
        <sz val="11"/>
        <color indexed="8"/>
        <rFont val="Calibri"/>
        <family val="2"/>
        <charset val="1"/>
      </rPr>
      <t xml:space="preserve"> s'omple de forma automàtica a partir de les dades informades a les </t>
    </r>
    <r>
      <rPr>
        <i/>
        <sz val="11"/>
        <color rgb="FF000000"/>
        <rFont val="Calibri"/>
        <family val="2"/>
      </rPr>
      <t>Dades llibre</t>
    </r>
    <r>
      <rPr>
        <sz val="11"/>
        <color indexed="8"/>
        <rFont val="Calibri"/>
        <family val="2"/>
        <charset val="1"/>
      </rPr>
      <t xml:space="preserve"> i la </t>
    </r>
    <r>
      <rPr>
        <i/>
        <sz val="11"/>
        <color rgb="FF000000"/>
        <rFont val="Calibri"/>
        <family val="2"/>
      </rPr>
      <t>relació de despeses</t>
    </r>
  </si>
  <si>
    <t>TEC046_26</t>
  </si>
  <si>
    <t>No s'admeten despeses de  pagaments en efectiu, rebuts ni tiquets per import igual o superior a 1.000 euros.</t>
  </si>
  <si>
    <t>Import total  factura o  nòmina 
(sense IVA)</t>
  </si>
  <si>
    <t>Import imputat a la subvenció
(sense 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</si>
</sst>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yy"/>
    <numFmt numFmtId="165" formatCode="#,##0.00&quot; €&quot;"/>
  </numFmts>
  <fonts count="49" x14ac:knownFonts="1">
    <font>
      <sz val="10"/>
      <name val="Arial"/>
      <family val="2"/>
    </font>
    <font>
      <sz val="11"/>
      <color indexed="8"/>
      <name val="Calibri"/>
      <family val="2"/>
      <charset val="1"/>
    </font>
    <font>
      <sz val="11"/>
      <name val="Calibri"/>
      <family val="2"/>
      <charset val="1"/>
    </font>
    <font>
      <b/>
      <sz val="11"/>
      <name val="Calibri"/>
      <family val="2"/>
      <charset val="1"/>
    </font>
    <font>
      <b/>
      <sz val="11"/>
      <color indexed="8"/>
      <name val="Calibri"/>
      <family val="2"/>
      <charset val="1"/>
    </font>
    <font>
      <sz val="11"/>
      <color indexed="54"/>
      <name val="Calibri"/>
      <family val="2"/>
      <charset val="1"/>
    </font>
    <font>
      <b/>
      <sz val="12"/>
      <color indexed="8"/>
      <name val="Calibri"/>
      <family val="2"/>
      <charset val="1"/>
    </font>
    <font>
      <b/>
      <sz val="10"/>
      <color indexed="8"/>
      <name val="Calibri"/>
      <family val="2"/>
      <charset val="1"/>
    </font>
    <font>
      <b/>
      <sz val="11"/>
      <color indexed="10"/>
      <name val="Calibri"/>
      <family val="2"/>
      <charset val="1"/>
    </font>
    <font>
      <b/>
      <sz val="18"/>
      <color indexed="8"/>
      <name val="Calibri"/>
      <family val="2"/>
      <charset val="1"/>
    </font>
    <font>
      <sz val="12"/>
      <color indexed="8"/>
      <name val="Calibri"/>
      <family val="2"/>
      <charset val="1"/>
    </font>
    <font>
      <b/>
      <i/>
      <sz val="9"/>
      <color indexed="8"/>
      <name val="Calibri"/>
      <family val="2"/>
      <charset val="1"/>
    </font>
    <font>
      <i/>
      <sz val="9"/>
      <color indexed="8"/>
      <name val="Calibri"/>
      <family val="2"/>
      <charset val="1"/>
    </font>
    <font>
      <i/>
      <sz val="9"/>
      <name val="Calibri"/>
      <family val="2"/>
      <charset val="1"/>
    </font>
    <font>
      <b/>
      <sz val="10"/>
      <name val="Calibri"/>
      <family val="2"/>
      <charset val="1"/>
    </font>
    <font>
      <b/>
      <i/>
      <sz val="10"/>
      <color indexed="8"/>
      <name val="Calibri"/>
      <family val="2"/>
      <charset val="1"/>
    </font>
    <font>
      <b/>
      <i/>
      <sz val="12"/>
      <color indexed="8"/>
      <name val="Calibri"/>
      <family val="2"/>
      <charset val="1"/>
    </font>
    <font>
      <b/>
      <sz val="11"/>
      <color rgb="FFFF0000"/>
      <name val="Calibri"/>
      <family val="2"/>
      <charset val="1"/>
    </font>
    <font>
      <b/>
      <sz val="11"/>
      <color rgb="FFFF0000"/>
      <name val="Calibri"/>
      <family val="2"/>
    </font>
    <font>
      <sz val="11"/>
      <color indexed="81"/>
      <name val="Tahoma"/>
      <family val="2"/>
    </font>
    <font>
      <sz val="8"/>
      <color indexed="8"/>
      <name val="Calibri"/>
      <family val="2"/>
    </font>
    <font>
      <sz val="11"/>
      <color theme="0"/>
      <name val="Calibri"/>
      <family val="2"/>
      <charset val="1"/>
    </font>
    <font>
      <b/>
      <sz val="11"/>
      <color indexed="8"/>
      <name val="Calibri"/>
      <family val="2"/>
    </font>
    <font>
      <b/>
      <sz val="18"/>
      <name val="Calibri"/>
      <family val="2"/>
    </font>
    <font>
      <b/>
      <sz val="11"/>
      <color indexed="81"/>
      <name val="Tahoma"/>
      <family val="2"/>
    </font>
    <font>
      <sz val="11"/>
      <color indexed="12"/>
      <name val="Tahoma"/>
      <family val="2"/>
    </font>
    <font>
      <sz val="9"/>
      <color indexed="81"/>
      <name val="Tahoma"/>
      <family val="2"/>
    </font>
    <font>
      <b/>
      <sz val="9"/>
      <color indexed="81"/>
      <name val="Tahoma"/>
      <family val="2"/>
    </font>
    <font>
      <sz val="9"/>
      <color indexed="12"/>
      <name val="Tahoma"/>
      <family val="2"/>
    </font>
    <font>
      <b/>
      <sz val="14"/>
      <color indexed="8"/>
      <name val="Calibri"/>
      <family val="2"/>
      <charset val="1"/>
    </font>
    <font>
      <b/>
      <sz val="14"/>
      <color indexed="8"/>
      <name val="Calibri"/>
      <family val="2"/>
    </font>
    <font>
      <b/>
      <sz val="18"/>
      <color rgb="FF00B050"/>
      <name val="Calibri"/>
      <family val="2"/>
    </font>
    <font>
      <b/>
      <sz val="16"/>
      <name val="Calibri"/>
      <family val="2"/>
    </font>
    <font>
      <b/>
      <sz val="16"/>
      <color rgb="FF00B050"/>
      <name val="Calibri"/>
      <family val="2"/>
    </font>
    <font>
      <b/>
      <u/>
      <sz val="11"/>
      <color indexed="81"/>
      <name val="Tahoma"/>
      <family val="2"/>
    </font>
    <font>
      <sz val="12"/>
      <color indexed="81"/>
      <name val="Tahoma"/>
      <family val="2"/>
    </font>
    <font>
      <b/>
      <sz val="12"/>
      <color indexed="81"/>
      <name val="Tahoma"/>
      <family val="2"/>
    </font>
    <font>
      <sz val="18"/>
      <color indexed="8"/>
      <name val="Arial"/>
      <family val="2"/>
    </font>
    <font>
      <b/>
      <sz val="18"/>
      <color indexed="8"/>
      <name val="Arial"/>
      <family val="2"/>
    </font>
    <font>
      <b/>
      <sz val="11"/>
      <color rgb="FF000000"/>
      <name val="Calibri"/>
      <family val="2"/>
    </font>
    <font>
      <sz val="11"/>
      <color indexed="8"/>
      <name val="Calibri"/>
      <family val="2"/>
    </font>
    <font>
      <i/>
      <sz val="11"/>
      <color rgb="FF000000"/>
      <name val="Calibri"/>
      <family val="2"/>
    </font>
    <font>
      <sz val="10"/>
      <color indexed="81"/>
      <name val="Tahoma"/>
      <family val="2"/>
    </font>
    <font>
      <u/>
      <sz val="12"/>
      <color indexed="81"/>
      <name val="Tahoma"/>
      <family val="2"/>
    </font>
    <font>
      <b/>
      <u/>
      <sz val="12"/>
      <color indexed="81"/>
      <name val="Tahoma"/>
      <family val="2"/>
    </font>
    <font>
      <b/>
      <sz val="12"/>
      <color indexed="12"/>
      <name val="Tahoma"/>
      <family val="2"/>
    </font>
    <font>
      <b/>
      <sz val="18"/>
      <color rgb="FF0070C0"/>
      <name val="Arial"/>
      <family val="2"/>
    </font>
    <font>
      <sz val="16"/>
      <color indexed="8"/>
      <name val="Arial"/>
      <family val="2"/>
    </font>
    <font>
      <u/>
      <sz val="12"/>
      <color indexed="8"/>
      <name val="Calibri"/>
      <family val="2"/>
      <charset val="1"/>
    </font>
  </fonts>
  <fills count="18">
    <fill>
      <patternFill patternType="none"/>
    </fill>
    <fill>
      <patternFill patternType="gray125"/>
    </fill>
    <fill>
      <patternFill patternType="solid">
        <fgColor indexed="22"/>
        <bgColor indexed="27"/>
      </patternFill>
    </fill>
    <fill>
      <patternFill patternType="solid">
        <fgColor indexed="57"/>
        <bgColor indexed="21"/>
      </patternFill>
    </fill>
    <fill>
      <patternFill patternType="solid">
        <fgColor indexed="40"/>
        <bgColor indexed="49"/>
      </patternFill>
    </fill>
    <fill>
      <patternFill patternType="solid">
        <fgColor indexed="52"/>
        <bgColor indexed="51"/>
      </patternFill>
    </fill>
    <fill>
      <patternFill patternType="solid">
        <fgColor indexed="9"/>
        <bgColor indexed="26"/>
      </patternFill>
    </fill>
    <fill>
      <patternFill patternType="solid">
        <fgColor indexed="27"/>
        <bgColor indexed="22"/>
      </patternFill>
    </fill>
    <fill>
      <patternFill patternType="solid">
        <fgColor indexed="13"/>
        <bgColor indexed="34"/>
      </patternFill>
    </fill>
    <fill>
      <patternFill patternType="solid">
        <fgColor indexed="50"/>
        <bgColor indexed="55"/>
      </patternFill>
    </fill>
    <fill>
      <patternFill patternType="solid">
        <fgColor indexed="44"/>
        <bgColor indexed="24"/>
      </patternFill>
    </fill>
    <fill>
      <patternFill patternType="solid">
        <fgColor indexed="51"/>
        <bgColor indexed="52"/>
      </patternFill>
    </fill>
    <fill>
      <patternFill patternType="solid">
        <fgColor indexed="31"/>
        <bgColor indexed="22"/>
      </patternFill>
    </fill>
    <fill>
      <patternFill patternType="solid">
        <fgColor theme="0"/>
        <bgColor indexed="64"/>
      </patternFill>
    </fill>
    <fill>
      <patternFill patternType="solid">
        <fgColor theme="0"/>
        <bgColor indexed="26"/>
      </patternFill>
    </fill>
    <fill>
      <patternFill patternType="solid">
        <fgColor theme="0"/>
        <bgColor indexed="34"/>
      </patternFill>
    </fill>
    <fill>
      <patternFill patternType="solid">
        <fgColor rgb="FFFF99CC"/>
        <bgColor indexed="46"/>
      </patternFill>
    </fill>
    <fill>
      <patternFill patternType="solid">
        <fgColor rgb="FFFF99CC"/>
        <bgColor indexed="53"/>
      </patternFill>
    </fill>
  </fills>
  <borders count="89">
    <border>
      <left/>
      <right/>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right/>
      <top/>
      <bottom style="thin">
        <color indexed="8"/>
      </bottom>
      <diagonal/>
    </border>
    <border>
      <left/>
      <right/>
      <top style="thin">
        <color indexed="8"/>
      </top>
      <bottom style="medium">
        <color indexed="8"/>
      </bottom>
      <diagonal/>
    </border>
    <border>
      <left/>
      <right/>
      <top/>
      <bottom style="medium">
        <color indexed="8"/>
      </bottom>
      <diagonal/>
    </border>
    <border>
      <left/>
      <right style="thin">
        <color indexed="8"/>
      </right>
      <top style="thin">
        <color indexed="8"/>
      </top>
      <bottom style="thin">
        <color indexed="8"/>
      </bottom>
      <diagonal/>
    </border>
    <border>
      <left style="thin">
        <color indexed="8"/>
      </left>
      <right style="medium">
        <color indexed="8"/>
      </right>
      <top/>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style="thin">
        <color indexed="8"/>
      </top>
      <bottom style="thin">
        <color indexed="8"/>
      </bottom>
      <diagonal/>
    </border>
    <border>
      <left/>
      <right/>
      <top style="medium">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right style="medium">
        <color indexed="8"/>
      </right>
      <top style="thin">
        <color indexed="8"/>
      </top>
      <bottom style="thin">
        <color indexed="8"/>
      </bottom>
      <diagonal/>
    </border>
    <border>
      <left/>
      <right style="thin">
        <color indexed="8"/>
      </right>
      <top style="medium">
        <color indexed="8"/>
      </top>
      <bottom style="medium">
        <color indexed="8"/>
      </bottom>
      <diagonal/>
    </border>
    <border>
      <left/>
      <right style="thin">
        <color indexed="8"/>
      </right>
      <top/>
      <bottom style="thin">
        <color indexed="8"/>
      </bottom>
      <diagonal/>
    </border>
    <border>
      <left/>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8"/>
      </right>
      <top style="medium">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8"/>
      </top>
      <bottom style="thin">
        <color indexed="8"/>
      </bottom>
      <diagonal/>
    </border>
    <border>
      <left style="thin">
        <color indexed="8"/>
      </left>
      <right style="medium">
        <color indexed="8"/>
      </right>
      <top style="medium">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8"/>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8"/>
      </left>
      <right style="thin">
        <color indexed="8"/>
      </right>
      <top style="medium">
        <color indexed="64"/>
      </top>
      <bottom/>
      <diagonal/>
    </border>
    <border>
      <left style="thin">
        <color indexed="8"/>
      </left>
      <right style="medium">
        <color indexed="8"/>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style="thin">
        <color indexed="8"/>
      </left>
      <right style="medium">
        <color indexed="64"/>
      </right>
      <top style="medium">
        <color indexed="8"/>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medium">
        <color indexed="8"/>
      </bottom>
      <diagonal/>
    </border>
    <border>
      <left/>
      <right style="medium">
        <color indexed="64"/>
      </right>
      <top/>
      <bottom style="medium">
        <color indexed="8"/>
      </bottom>
      <diagonal/>
    </border>
    <border>
      <left style="medium">
        <color indexed="64"/>
      </left>
      <right/>
      <top/>
      <bottom/>
      <diagonal/>
    </border>
    <border>
      <left/>
      <right style="medium">
        <color indexed="64"/>
      </right>
      <top/>
      <bottom/>
      <diagonal/>
    </border>
    <border>
      <left style="medium">
        <color indexed="64"/>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right style="medium">
        <color indexed="64"/>
      </right>
      <top/>
      <bottom style="thin">
        <color indexed="8"/>
      </bottom>
      <diagonal/>
    </border>
    <border>
      <left style="medium">
        <color indexed="64"/>
      </left>
      <right/>
      <top/>
      <bottom style="thin">
        <color indexed="8"/>
      </bottom>
      <diagonal/>
    </border>
    <border>
      <left style="medium">
        <color indexed="64"/>
      </left>
      <right style="medium">
        <color indexed="8"/>
      </right>
      <top style="thin">
        <color indexed="8"/>
      </top>
      <bottom style="thin">
        <color indexed="8"/>
      </bottom>
      <diagonal/>
    </border>
    <border>
      <left style="medium">
        <color indexed="8"/>
      </left>
      <right style="medium">
        <color indexed="64"/>
      </right>
      <top style="thin">
        <color indexed="8"/>
      </top>
      <bottom style="thin">
        <color indexed="8"/>
      </bottom>
      <diagonal/>
    </border>
    <border>
      <left style="thin">
        <color indexed="8"/>
      </left>
      <right style="medium">
        <color indexed="8"/>
      </right>
      <top/>
      <bottom style="medium">
        <color indexed="64"/>
      </bottom>
      <diagonal/>
    </border>
    <border>
      <left/>
      <right style="medium">
        <color indexed="64"/>
      </right>
      <top/>
      <bottom style="medium">
        <color indexed="64"/>
      </bottom>
      <diagonal/>
    </border>
    <border>
      <left/>
      <right style="medium">
        <color indexed="64"/>
      </right>
      <top style="medium">
        <color indexed="8"/>
      </top>
      <bottom style="medium">
        <color indexed="8"/>
      </bottom>
      <diagonal/>
    </border>
    <border>
      <left style="thin">
        <color indexed="8"/>
      </left>
      <right/>
      <top style="medium">
        <color indexed="8"/>
      </top>
      <bottom style="medium">
        <color indexed="8"/>
      </bottom>
      <diagonal/>
    </border>
  </borders>
  <cellStyleXfs count="2">
    <xf numFmtId="0" fontId="0" fillId="0" borderId="0"/>
    <xf numFmtId="0" fontId="1" fillId="0" borderId="0"/>
  </cellStyleXfs>
  <cellXfs count="221">
    <xf numFmtId="0" fontId="0" fillId="0" borderId="0" xfId="0"/>
    <xf numFmtId="0" fontId="1" fillId="0" borderId="0" xfId="1"/>
    <xf numFmtId="0" fontId="1" fillId="0" borderId="0" xfId="1" applyAlignment="1">
      <alignment horizontal="center"/>
    </xf>
    <xf numFmtId="0" fontId="1" fillId="0" borderId="0" xfId="1" applyAlignment="1">
      <alignment wrapText="1"/>
    </xf>
    <xf numFmtId="0" fontId="1" fillId="0" borderId="1" xfId="1" applyBorder="1" applyAlignment="1">
      <alignment horizontal="center" vertical="center"/>
    </xf>
    <xf numFmtId="0" fontId="2" fillId="2" borderId="2" xfId="1" applyFont="1" applyFill="1" applyBorder="1" applyAlignment="1">
      <alignment horizontal="center" vertical="center"/>
    </xf>
    <xf numFmtId="0" fontId="1" fillId="0" borderId="0" xfId="1" applyAlignment="1">
      <alignment vertical="center"/>
    </xf>
    <xf numFmtId="0" fontId="1" fillId="0" borderId="3" xfId="1" applyBorder="1" applyAlignment="1">
      <alignment horizontal="center" vertical="center"/>
    </xf>
    <xf numFmtId="0" fontId="1" fillId="0" borderId="4" xfId="1" applyFont="1" applyBorder="1" applyAlignment="1">
      <alignment horizontal="center" vertical="center"/>
    </xf>
    <xf numFmtId="0" fontId="1" fillId="0" borderId="3" xfId="1" applyFont="1" applyBorder="1" applyAlignment="1">
      <alignment horizontal="center" vertical="center" wrapText="1"/>
    </xf>
    <xf numFmtId="0" fontId="1" fillId="0" borderId="4" xfId="1" applyBorder="1" applyAlignment="1">
      <alignment wrapText="1"/>
    </xf>
    <xf numFmtId="0" fontId="1" fillId="0" borderId="0" xfId="1" applyAlignment="1">
      <alignment horizontal="left" vertical="center" indent="4"/>
    </xf>
    <xf numFmtId="0" fontId="1" fillId="0" borderId="4" xfId="1" applyFont="1" applyBorder="1" applyAlignment="1">
      <alignment horizontal="left" vertical="center" wrapText="1"/>
    </xf>
    <xf numFmtId="0" fontId="5" fillId="0" borderId="0" xfId="1" applyFont="1"/>
    <xf numFmtId="0" fontId="1" fillId="0" borderId="4" xfId="1" applyBorder="1" applyAlignment="1">
      <alignment horizontal="left" wrapText="1"/>
    </xf>
    <xf numFmtId="0" fontId="1" fillId="3" borderId="3" xfId="1" applyFont="1" applyFill="1" applyBorder="1" applyAlignment="1">
      <alignment horizontal="center" vertical="center"/>
    </xf>
    <xf numFmtId="0" fontId="1" fillId="4" borderId="3" xfId="1" applyFont="1" applyFill="1" applyBorder="1" applyAlignment="1">
      <alignment horizontal="center" vertical="center"/>
    </xf>
    <xf numFmtId="0" fontId="1" fillId="5" borderId="5" xfId="1" applyFont="1" applyFill="1" applyBorder="1" applyAlignment="1">
      <alignment horizontal="center" vertical="center"/>
    </xf>
    <xf numFmtId="0" fontId="1" fillId="0" borderId="0" xfId="1" applyProtection="1">
      <protection locked="0"/>
    </xf>
    <xf numFmtId="0" fontId="4" fillId="7" borderId="11" xfId="1" applyFont="1" applyFill="1" applyBorder="1" applyAlignment="1" applyProtection="1">
      <alignment horizontal="left" vertical="center"/>
    </xf>
    <xf numFmtId="0" fontId="1" fillId="0" borderId="3" xfId="1" applyBorder="1"/>
    <xf numFmtId="0" fontId="1" fillId="0" borderId="4" xfId="1" applyBorder="1"/>
    <xf numFmtId="0" fontId="1" fillId="0" borderId="0" xfId="1" applyBorder="1"/>
    <xf numFmtId="0" fontId="1" fillId="0" borderId="8" xfId="1" applyBorder="1" applyProtection="1">
      <protection locked="0"/>
    </xf>
    <xf numFmtId="0" fontId="1" fillId="0" borderId="2" xfId="1" applyBorder="1"/>
    <xf numFmtId="0" fontId="1" fillId="0" borderId="1" xfId="1" applyBorder="1"/>
    <xf numFmtId="0" fontId="1" fillId="0" borderId="24" xfId="1" applyBorder="1"/>
    <xf numFmtId="0" fontId="4" fillId="10" borderId="7" xfId="1" applyFont="1" applyFill="1" applyBorder="1" applyAlignment="1"/>
    <xf numFmtId="0" fontId="1" fillId="0" borderId="25" xfId="1" applyBorder="1" applyAlignment="1" applyProtection="1">
      <protection locked="0"/>
    </xf>
    <xf numFmtId="0" fontId="1" fillId="10" borderId="26" xfId="1" applyFill="1" applyBorder="1"/>
    <xf numFmtId="0" fontId="1" fillId="0" borderId="27" xfId="1" applyBorder="1" applyAlignment="1" applyProtection="1">
      <protection locked="0"/>
    </xf>
    <xf numFmtId="0" fontId="1" fillId="10" borderId="18" xfId="1" applyFill="1" applyBorder="1"/>
    <xf numFmtId="0" fontId="1" fillId="0" borderId="28" xfId="1" applyBorder="1" applyProtection="1">
      <protection locked="0"/>
    </xf>
    <xf numFmtId="0" fontId="1" fillId="10" borderId="29" xfId="1" applyFill="1" applyBorder="1"/>
    <xf numFmtId="0" fontId="14" fillId="10" borderId="30" xfId="1" applyFont="1" applyFill="1" applyBorder="1" applyAlignment="1">
      <alignment horizontal="center" wrapText="1"/>
    </xf>
    <xf numFmtId="0" fontId="6" fillId="0" borderId="0" xfId="1" applyFont="1" applyFill="1" applyAlignment="1">
      <alignment horizontal="center" vertical="center"/>
    </xf>
    <xf numFmtId="0" fontId="1" fillId="0" borderId="0" xfId="1" applyFill="1"/>
    <xf numFmtId="0" fontId="4" fillId="11" borderId="20" xfId="1" applyFont="1" applyFill="1" applyBorder="1" applyAlignment="1">
      <alignment horizontal="center"/>
    </xf>
    <xf numFmtId="0" fontId="1" fillId="11" borderId="31" xfId="1" applyFont="1" applyFill="1" applyBorder="1" applyAlignment="1">
      <alignment horizontal="right"/>
    </xf>
    <xf numFmtId="0" fontId="1" fillId="0" borderId="21" xfId="1" applyBorder="1" applyProtection="1">
      <protection locked="0"/>
    </xf>
    <xf numFmtId="0" fontId="1" fillId="11" borderId="21" xfId="1" applyFont="1" applyFill="1" applyBorder="1" applyAlignment="1">
      <alignment horizontal="right"/>
    </xf>
    <xf numFmtId="10" fontId="1" fillId="0" borderId="22" xfId="1" applyNumberFormat="1" applyBorder="1" applyProtection="1">
      <protection locked="0"/>
    </xf>
    <xf numFmtId="0" fontId="4" fillId="0" borderId="3" xfId="1" applyFont="1" applyFill="1" applyBorder="1"/>
    <xf numFmtId="0" fontId="4" fillId="0" borderId="0" xfId="1" applyFont="1" applyFill="1" applyBorder="1"/>
    <xf numFmtId="0" fontId="1" fillId="0" borderId="0" xfId="1" applyFont="1" applyFill="1" applyBorder="1" applyAlignment="1">
      <alignment horizontal="center"/>
    </xf>
    <xf numFmtId="0" fontId="1" fillId="0" borderId="0" xfId="1" applyFill="1" applyBorder="1"/>
    <xf numFmtId="0" fontId="4" fillId="0" borderId="0" xfId="1" applyFont="1" applyFill="1" applyBorder="1" applyAlignment="1"/>
    <xf numFmtId="0" fontId="1" fillId="0" borderId="4" xfId="1" applyFill="1" applyBorder="1"/>
    <xf numFmtId="0" fontId="1" fillId="11" borderId="8" xfId="1" applyFont="1" applyFill="1" applyBorder="1" applyAlignment="1">
      <alignment horizontal="center" wrapText="1"/>
    </xf>
    <xf numFmtId="0" fontId="1" fillId="0" borderId="21" xfId="1" applyBorder="1" applyAlignment="1" applyProtection="1">
      <alignment horizontal="center"/>
      <protection locked="0"/>
    </xf>
    <xf numFmtId="0" fontId="1" fillId="11" borderId="21" xfId="1" applyFont="1" applyFill="1" applyBorder="1" applyAlignment="1">
      <alignment horizontal="center" wrapText="1"/>
    </xf>
    <xf numFmtId="0" fontId="4" fillId="0" borderId="3" xfId="1" applyFont="1" applyFill="1" applyBorder="1" applyAlignment="1">
      <alignment horizontal="center"/>
    </xf>
    <xf numFmtId="0" fontId="4" fillId="0" borderId="0" xfId="1" applyFont="1" applyFill="1" applyBorder="1" applyAlignment="1">
      <alignment horizontal="center"/>
    </xf>
    <xf numFmtId="0" fontId="1" fillId="0" borderId="0" xfId="1" applyFill="1" applyBorder="1" applyAlignment="1">
      <alignment horizontal="center"/>
    </xf>
    <xf numFmtId="0" fontId="1" fillId="0" borderId="0" xfId="1" applyFont="1" applyFill="1" applyBorder="1" applyAlignment="1">
      <alignment horizontal="right"/>
    </xf>
    <xf numFmtId="0" fontId="4" fillId="11" borderId="11" xfId="1" applyFont="1" applyFill="1" applyBorder="1" applyAlignment="1">
      <alignment horizontal="center"/>
    </xf>
    <xf numFmtId="0" fontId="22" fillId="0" borderId="0" xfId="1" applyFont="1"/>
    <xf numFmtId="0" fontId="1" fillId="17" borderId="3" xfId="1" applyFont="1" applyFill="1" applyBorder="1" applyAlignment="1">
      <alignment horizontal="center" vertical="center"/>
    </xf>
    <xf numFmtId="4" fontId="1" fillId="15" borderId="46" xfId="1" applyNumberFormat="1" applyFill="1" applyBorder="1" applyAlignment="1" applyProtection="1">
      <alignment horizontal="right" vertical="center"/>
    </xf>
    <xf numFmtId="0" fontId="1" fillId="13" borderId="0" xfId="1" applyFill="1" applyAlignment="1" applyProtection="1">
      <alignment vertical="center"/>
    </xf>
    <xf numFmtId="0" fontId="1" fillId="13" borderId="0" xfId="1" applyFill="1" applyAlignment="1" applyProtection="1">
      <alignment horizontal="left" vertical="center"/>
    </xf>
    <xf numFmtId="0" fontId="1" fillId="13" borderId="0" xfId="1" applyFill="1" applyAlignment="1" applyProtection="1">
      <alignment horizontal="center" vertical="center"/>
    </xf>
    <xf numFmtId="0" fontId="1" fillId="13" borderId="0" xfId="1" applyFill="1" applyAlignment="1" applyProtection="1">
      <alignment vertical="center" textRotation="90" wrapText="1"/>
    </xf>
    <xf numFmtId="0" fontId="1" fillId="13" borderId="47" xfId="1" applyFont="1" applyFill="1" applyBorder="1" applyAlignment="1" applyProtection="1">
      <alignment horizontal="left" vertical="center"/>
    </xf>
    <xf numFmtId="0" fontId="1" fillId="13" borderId="47" xfId="1" applyFont="1" applyFill="1" applyBorder="1" applyAlignment="1" applyProtection="1">
      <alignment horizontal="left" vertical="center" wrapText="1"/>
    </xf>
    <xf numFmtId="4" fontId="1" fillId="13" borderId="0" xfId="1" applyNumberFormat="1" applyFill="1" applyAlignment="1" applyProtection="1">
      <alignment vertical="center"/>
    </xf>
    <xf numFmtId="0" fontId="9" fillId="13" borderId="42" xfId="1" applyFont="1" applyFill="1" applyBorder="1" applyAlignment="1" applyProtection="1">
      <alignment horizontal="right" vertical="center"/>
    </xf>
    <xf numFmtId="0" fontId="29" fillId="13" borderId="42" xfId="1" applyFont="1" applyFill="1" applyBorder="1" applyAlignment="1" applyProtection="1">
      <alignment horizontal="right" vertical="center"/>
    </xf>
    <xf numFmtId="4" fontId="10" fillId="13" borderId="41" xfId="1" applyNumberFormat="1" applyFont="1" applyFill="1" applyBorder="1" applyAlignment="1" applyProtection="1">
      <alignment horizontal="right" vertical="center"/>
    </xf>
    <xf numFmtId="0" fontId="33" fillId="13" borderId="0" xfId="1" applyFont="1" applyFill="1" applyAlignment="1" applyProtection="1">
      <alignment horizontal="left" vertical="center"/>
    </xf>
    <xf numFmtId="0" fontId="30" fillId="13" borderId="0" xfId="1" applyFont="1" applyFill="1" applyAlignment="1" applyProtection="1">
      <alignment horizontal="left" vertical="center"/>
    </xf>
    <xf numFmtId="0" fontId="29" fillId="13" borderId="0" xfId="1" applyFont="1" applyFill="1" applyBorder="1" applyAlignment="1" applyProtection="1">
      <alignment horizontal="center"/>
    </xf>
    <xf numFmtId="4" fontId="1" fillId="13" borderId="46" xfId="1" applyNumberFormat="1" applyFill="1" applyBorder="1" applyAlignment="1" applyProtection="1">
      <alignment vertical="center"/>
    </xf>
    <xf numFmtId="4" fontId="1" fillId="13" borderId="8" xfId="1" applyNumberFormat="1" applyFill="1" applyBorder="1" applyAlignment="1" applyProtection="1">
      <alignment vertical="center"/>
    </xf>
    <xf numFmtId="4" fontId="21" fillId="13" borderId="0" xfId="1" quotePrefix="1" applyNumberFormat="1" applyFont="1" applyFill="1" applyAlignment="1" applyProtection="1">
      <alignment horizontal="center" vertical="center"/>
    </xf>
    <xf numFmtId="4" fontId="21" fillId="13" borderId="0" xfId="1" applyNumberFormat="1" applyFont="1" applyFill="1" applyAlignment="1" applyProtection="1">
      <alignment horizontal="center" vertical="center"/>
    </xf>
    <xf numFmtId="0" fontId="1" fillId="13" borderId="0" xfId="1" applyFill="1" applyBorder="1" applyAlignment="1" applyProtection="1">
      <alignment vertical="center"/>
    </xf>
    <xf numFmtId="0" fontId="1" fillId="13" borderId="0" xfId="1" applyFont="1" applyFill="1" applyBorder="1" applyAlignment="1" applyProtection="1">
      <alignment horizontal="right" vertical="center"/>
    </xf>
    <xf numFmtId="4" fontId="1" fillId="13" borderId="0" xfId="1" applyNumberFormat="1" applyFill="1" applyProtection="1"/>
    <xf numFmtId="4" fontId="4" fillId="13" borderId="8" xfId="1" applyNumberFormat="1" applyFont="1" applyFill="1" applyBorder="1" applyAlignment="1" applyProtection="1">
      <alignment vertical="center"/>
    </xf>
    <xf numFmtId="0" fontId="1" fillId="13" borderId="0" xfId="1" applyFont="1" applyFill="1" applyBorder="1" applyAlignment="1" applyProtection="1">
      <alignment horizontal="right"/>
    </xf>
    <xf numFmtId="10" fontId="1" fillId="13" borderId="0" xfId="1" applyNumberFormat="1" applyFill="1" applyProtection="1"/>
    <xf numFmtId="0" fontId="1" fillId="13" borderId="0" xfId="1" applyFill="1" applyBorder="1" applyProtection="1"/>
    <xf numFmtId="0" fontId="29" fillId="13" borderId="16" xfId="1" applyFont="1" applyFill="1" applyBorder="1" applyAlignment="1" applyProtection="1">
      <alignment horizontal="right"/>
    </xf>
    <xf numFmtId="4" fontId="29" fillId="13" borderId="16" xfId="1" applyNumberFormat="1" applyFont="1" applyFill="1" applyBorder="1" applyProtection="1"/>
    <xf numFmtId="0" fontId="1" fillId="6" borderId="50" xfId="1" applyFill="1" applyBorder="1" applyAlignment="1" applyProtection="1">
      <alignment vertical="center"/>
      <protection locked="0"/>
    </xf>
    <xf numFmtId="165" fontId="8" fillId="6" borderId="13" xfId="1" applyNumberFormat="1" applyFont="1" applyFill="1" applyBorder="1" applyAlignment="1" applyProtection="1">
      <alignment horizontal="right" vertical="center"/>
      <protection locked="0"/>
    </xf>
    <xf numFmtId="0" fontId="1" fillId="6" borderId="49" xfId="1" applyFill="1" applyBorder="1" applyAlignment="1" applyProtection="1">
      <alignment vertical="center"/>
    </xf>
    <xf numFmtId="0" fontId="1" fillId="13" borderId="0" xfId="1" applyFill="1" applyProtection="1"/>
    <xf numFmtId="0" fontId="7" fillId="6" borderId="0" xfId="1" applyFont="1" applyFill="1" applyBorder="1" applyAlignment="1" applyProtection="1">
      <alignment horizontal="right" vertical="center"/>
    </xf>
    <xf numFmtId="0" fontId="7" fillId="6" borderId="9" xfId="1" applyFont="1" applyFill="1" applyBorder="1" applyAlignment="1" applyProtection="1">
      <alignment vertical="center"/>
    </xf>
    <xf numFmtId="0" fontId="8" fillId="7" borderId="12" xfId="1" applyFont="1" applyFill="1" applyBorder="1" applyProtection="1"/>
    <xf numFmtId="3" fontId="4" fillId="6" borderId="0" xfId="1" applyNumberFormat="1" applyFont="1" applyFill="1" applyBorder="1" applyProtection="1"/>
    <xf numFmtId="0" fontId="1" fillId="6" borderId="0" xfId="1" applyFill="1" applyBorder="1" applyProtection="1"/>
    <xf numFmtId="0" fontId="4" fillId="7" borderId="15" xfId="1" applyFont="1" applyFill="1" applyBorder="1" applyProtection="1"/>
    <xf numFmtId="0" fontId="1" fillId="7" borderId="0" xfId="1" applyFill="1" applyBorder="1" applyProtection="1"/>
    <xf numFmtId="0" fontId="1" fillId="7" borderId="14" xfId="1" applyFill="1" applyBorder="1" applyAlignment="1" applyProtection="1">
      <alignment horizontal="right"/>
    </xf>
    <xf numFmtId="0" fontId="1" fillId="0" borderId="0" xfId="1" applyProtection="1"/>
    <xf numFmtId="0" fontId="1" fillId="6" borderId="9" xfId="1" applyFont="1" applyFill="1" applyBorder="1" applyAlignment="1" applyProtection="1">
      <alignment horizontal="left" vertical="center" wrapText="1"/>
      <protection locked="0"/>
    </xf>
    <xf numFmtId="0" fontId="1" fillId="13" borderId="55" xfId="1" applyFont="1" applyFill="1" applyBorder="1" applyAlignment="1" applyProtection="1">
      <alignment horizontal="center" vertical="center" wrapText="1"/>
    </xf>
    <xf numFmtId="0" fontId="1" fillId="13" borderId="56" xfId="1" applyFill="1" applyBorder="1" applyAlignment="1" applyProtection="1">
      <alignment horizontal="center" vertical="center" wrapText="1"/>
    </xf>
    <xf numFmtId="0" fontId="1" fillId="13" borderId="57" xfId="1" applyFont="1" applyFill="1" applyBorder="1" applyAlignment="1" applyProtection="1">
      <alignment horizontal="center" vertical="center" wrapText="1"/>
    </xf>
    <xf numFmtId="0" fontId="1" fillId="13" borderId="57" xfId="1" applyFill="1" applyBorder="1" applyAlignment="1" applyProtection="1">
      <alignment horizontal="center" vertical="center" wrapText="1"/>
    </xf>
    <xf numFmtId="0" fontId="1" fillId="14" borderId="58" xfId="1" applyFont="1" applyFill="1" applyBorder="1" applyAlignment="1" applyProtection="1">
      <alignment horizontal="center" vertical="center" wrapText="1"/>
    </xf>
    <xf numFmtId="0" fontId="1" fillId="13" borderId="46" xfId="1" applyFont="1" applyFill="1" applyBorder="1" applyAlignment="1" applyProtection="1">
      <alignment horizontal="left" vertical="center" wrapText="1"/>
      <protection locked="0"/>
    </xf>
    <xf numFmtId="14" fontId="1" fillId="13" borderId="46" xfId="1" applyNumberFormat="1" applyFill="1" applyBorder="1" applyAlignment="1" applyProtection="1">
      <alignment vertical="center"/>
      <protection locked="0"/>
    </xf>
    <xf numFmtId="0" fontId="1" fillId="13" borderId="46" xfId="1" applyFill="1" applyBorder="1" applyAlignment="1" applyProtection="1">
      <alignment vertical="center" wrapText="1"/>
      <protection locked="0"/>
    </xf>
    <xf numFmtId="0" fontId="1" fillId="13" borderId="46" xfId="1" applyFill="1" applyBorder="1" applyAlignment="1" applyProtection="1">
      <alignment horizontal="center" vertical="center" wrapText="1"/>
      <protection locked="0"/>
    </xf>
    <xf numFmtId="4" fontId="1" fillId="13" borderId="46" xfId="1" applyNumberFormat="1" applyFill="1" applyBorder="1" applyAlignment="1" applyProtection="1">
      <alignment vertical="center"/>
      <protection locked="0"/>
    </xf>
    <xf numFmtId="0" fontId="1" fillId="13" borderId="54" xfId="1" applyFont="1" applyFill="1" applyBorder="1" applyAlignment="1" applyProtection="1">
      <alignment horizontal="left" vertical="center" wrapText="1"/>
      <protection locked="0"/>
    </xf>
    <xf numFmtId="0" fontId="1" fillId="13" borderId="59" xfId="1" applyFont="1" applyFill="1" applyBorder="1" applyAlignment="1" applyProtection="1">
      <alignment horizontal="left" vertical="center" wrapText="1"/>
      <protection locked="0"/>
    </xf>
    <xf numFmtId="0" fontId="1" fillId="13" borderId="59" xfId="1" quotePrefix="1" applyFill="1" applyBorder="1" applyAlignment="1" applyProtection="1">
      <alignment vertical="center" wrapText="1"/>
      <protection locked="0"/>
    </xf>
    <xf numFmtId="14" fontId="1" fillId="13" borderId="59" xfId="1" applyNumberFormat="1" applyFill="1" applyBorder="1" applyAlignment="1" applyProtection="1">
      <alignment vertical="center"/>
      <protection locked="0"/>
    </xf>
    <xf numFmtId="0" fontId="1" fillId="13" borderId="59" xfId="1" applyFill="1" applyBorder="1" applyAlignment="1" applyProtection="1">
      <alignment vertical="center" wrapText="1"/>
      <protection locked="0"/>
    </xf>
    <xf numFmtId="0" fontId="1" fillId="13" borderId="59" xfId="1" applyFill="1" applyBorder="1" applyAlignment="1" applyProtection="1">
      <alignment horizontal="center" vertical="center" wrapText="1"/>
      <protection locked="0"/>
    </xf>
    <xf numFmtId="4" fontId="1" fillId="13" borderId="59" xfId="1" applyNumberFormat="1" applyFill="1" applyBorder="1" applyAlignment="1" applyProtection="1">
      <alignment vertical="center"/>
      <protection locked="0"/>
    </xf>
    <xf numFmtId="14" fontId="1" fillId="13" borderId="60" xfId="1" applyNumberFormat="1" applyFill="1" applyBorder="1" applyAlignment="1" applyProtection="1">
      <alignment vertical="center"/>
      <protection locked="0"/>
    </xf>
    <xf numFmtId="0" fontId="1" fillId="13" borderId="51" xfId="1" applyFont="1" applyFill="1" applyBorder="1" applyAlignment="1" applyProtection="1">
      <alignment horizontal="left" vertical="center" wrapText="1"/>
      <protection locked="0"/>
    </xf>
    <xf numFmtId="0" fontId="1" fillId="13" borderId="62" xfId="1" applyFont="1" applyFill="1" applyBorder="1" applyAlignment="1" applyProtection="1">
      <alignment horizontal="left" vertical="center" wrapText="1"/>
      <protection locked="0"/>
    </xf>
    <xf numFmtId="0" fontId="1" fillId="13" borderId="53" xfId="1" applyFont="1" applyFill="1" applyBorder="1" applyAlignment="1" applyProtection="1">
      <alignment horizontal="left" vertical="center" wrapText="1"/>
      <protection locked="0"/>
    </xf>
    <xf numFmtId="0" fontId="1" fillId="13" borderId="53" xfId="1" applyFill="1" applyBorder="1" applyAlignment="1" applyProtection="1">
      <alignment vertical="center" wrapText="1"/>
      <protection locked="0"/>
    </xf>
    <xf numFmtId="14" fontId="1" fillId="13" borderId="53" xfId="1" applyNumberFormat="1" applyFill="1" applyBorder="1" applyAlignment="1" applyProtection="1">
      <alignment vertical="center"/>
      <protection locked="0"/>
    </xf>
    <xf numFmtId="0" fontId="1" fillId="13" borderId="53" xfId="1" applyFill="1" applyBorder="1" applyAlignment="1" applyProtection="1">
      <alignment horizontal="center" vertical="center" wrapText="1"/>
      <protection locked="0"/>
    </xf>
    <xf numFmtId="4" fontId="1" fillId="13" borderId="53" xfId="1" applyNumberFormat="1" applyFill="1" applyBorder="1" applyAlignment="1" applyProtection="1">
      <alignment vertical="center"/>
      <protection locked="0"/>
    </xf>
    <xf numFmtId="0" fontId="31" fillId="14" borderId="64" xfId="1" applyFont="1" applyFill="1" applyBorder="1" applyAlignment="1" applyProtection="1">
      <alignment vertical="center"/>
    </xf>
    <xf numFmtId="0" fontId="1" fillId="13" borderId="65" xfId="1" applyFill="1" applyBorder="1" applyAlignment="1" applyProtection="1">
      <alignment horizontal="left" vertical="center"/>
    </xf>
    <xf numFmtId="0" fontId="31" fillId="14" borderId="65" xfId="1" applyFont="1" applyFill="1" applyBorder="1" applyAlignment="1" applyProtection="1">
      <alignment vertical="center"/>
    </xf>
    <xf numFmtId="0" fontId="37" fillId="13" borderId="0" xfId="1" applyFont="1" applyFill="1" applyProtection="1"/>
    <xf numFmtId="0" fontId="38" fillId="13" borderId="0" xfId="1" applyFont="1" applyFill="1" applyProtection="1"/>
    <xf numFmtId="0" fontId="1" fillId="0" borderId="3" xfId="1" applyFill="1" applyBorder="1" applyProtection="1"/>
    <xf numFmtId="0" fontId="1" fillId="0" borderId="0" xfId="1" applyFill="1" applyBorder="1" applyProtection="1"/>
    <xf numFmtId="0" fontId="4" fillId="6" borderId="43" xfId="1" applyFont="1" applyFill="1" applyBorder="1" applyAlignment="1" applyProtection="1">
      <alignment horizontal="left" vertical="center"/>
    </xf>
    <xf numFmtId="0" fontId="4" fillId="6" borderId="47" xfId="1" applyFont="1" applyFill="1" applyBorder="1" applyAlignment="1" applyProtection="1">
      <alignment horizontal="left" vertical="center"/>
    </xf>
    <xf numFmtId="0" fontId="1" fillId="6" borderId="71" xfId="1" applyFill="1" applyBorder="1" applyAlignment="1" applyProtection="1">
      <alignment vertical="center"/>
    </xf>
    <xf numFmtId="0" fontId="4" fillId="6" borderId="44" xfId="1" applyFont="1" applyFill="1" applyBorder="1" applyAlignment="1" applyProtection="1">
      <alignment horizontal="left" vertical="center"/>
    </xf>
    <xf numFmtId="0" fontId="4" fillId="6" borderId="44" xfId="1" applyFont="1" applyFill="1" applyBorder="1" applyAlignment="1" applyProtection="1">
      <alignment horizontal="left" vertical="center" wrapText="1"/>
    </xf>
    <xf numFmtId="0" fontId="7" fillId="6" borderId="44" xfId="1" applyFont="1" applyFill="1" applyBorder="1" applyAlignment="1" applyProtection="1">
      <alignment horizontal="left" vertical="center" wrapText="1"/>
    </xf>
    <xf numFmtId="0" fontId="4" fillId="6" borderId="74" xfId="1" applyFont="1" applyFill="1" applyBorder="1" applyAlignment="1" applyProtection="1">
      <alignment horizontal="left" vertical="center"/>
    </xf>
    <xf numFmtId="0" fontId="4" fillId="6" borderId="75" xfId="1" applyFont="1" applyFill="1" applyBorder="1" applyAlignment="1" applyProtection="1">
      <alignment horizontal="left" vertical="center"/>
    </xf>
    <xf numFmtId="0" fontId="4" fillId="6" borderId="77" xfId="1" applyFont="1" applyFill="1" applyBorder="1" applyAlignment="1" applyProtection="1">
      <alignment horizontal="left" vertical="center"/>
    </xf>
    <xf numFmtId="0" fontId="1" fillId="6" borderId="78" xfId="1" applyFill="1" applyBorder="1" applyProtection="1"/>
    <xf numFmtId="0" fontId="7" fillId="7" borderId="74" xfId="1" applyFont="1" applyFill="1" applyBorder="1" applyAlignment="1" applyProtection="1">
      <alignment horizontal="left" wrapText="1"/>
    </xf>
    <xf numFmtId="0" fontId="4" fillId="7" borderId="82" xfId="1" applyFont="1" applyFill="1" applyBorder="1" applyAlignment="1" applyProtection="1">
      <alignment horizontal="left" wrapText="1"/>
    </xf>
    <xf numFmtId="0" fontId="1" fillId="7" borderId="81" xfId="1" applyFill="1" applyBorder="1" applyAlignment="1" applyProtection="1"/>
    <xf numFmtId="0" fontId="7" fillId="7" borderId="74" xfId="1" applyFont="1" applyFill="1" applyBorder="1" applyAlignment="1" applyProtection="1">
      <alignment horizontal="left" vertical="center" wrapText="1"/>
    </xf>
    <xf numFmtId="0" fontId="7" fillId="7" borderId="45" xfId="1" applyFont="1" applyFill="1" applyBorder="1" applyAlignment="1" applyProtection="1">
      <alignment horizontal="left" wrapText="1"/>
    </xf>
    <xf numFmtId="0" fontId="1" fillId="0" borderId="6" xfId="1" applyFont="1" applyBorder="1" applyAlignment="1">
      <alignment horizontal="left" vertical="center" wrapText="1"/>
    </xf>
    <xf numFmtId="0" fontId="40" fillId="0" borderId="4" xfId="1" applyFont="1" applyBorder="1" applyAlignment="1">
      <alignment horizontal="left" vertical="center" wrapText="1"/>
    </xf>
    <xf numFmtId="0" fontId="1" fillId="0" borderId="0" xfId="1" applyAlignment="1">
      <alignment horizontal="left" vertical="center"/>
    </xf>
    <xf numFmtId="49" fontId="1" fillId="0" borderId="0" xfId="1" applyNumberFormat="1" applyAlignment="1">
      <alignment horizontal="left"/>
    </xf>
    <xf numFmtId="49" fontId="1" fillId="0" borderId="0" xfId="1" applyNumberFormat="1"/>
    <xf numFmtId="0" fontId="2" fillId="13" borderId="0" xfId="1" applyFont="1" applyFill="1" applyAlignment="1" applyProtection="1">
      <alignment horizontal="center" vertical="center"/>
    </xf>
    <xf numFmtId="4" fontId="2" fillId="13" borderId="0" xfId="1" applyNumberFormat="1" applyFont="1" applyFill="1" applyAlignment="1" applyProtection="1">
      <alignment horizontal="center" vertical="center"/>
    </xf>
    <xf numFmtId="3" fontId="8" fillId="7" borderId="88" xfId="1" applyNumberFormat="1" applyFont="1" applyFill="1" applyBorder="1" applyAlignment="1" applyProtection="1">
      <alignment horizontal="center" vertical="center"/>
      <protection locked="0"/>
    </xf>
    <xf numFmtId="3" fontId="8" fillId="7" borderId="87" xfId="1" applyNumberFormat="1" applyFont="1" applyFill="1" applyBorder="1" applyAlignment="1" applyProtection="1">
      <alignment vertical="center"/>
      <protection locked="0"/>
    </xf>
    <xf numFmtId="0" fontId="21" fillId="13" borderId="0" xfId="1" applyFont="1" applyFill="1" applyAlignment="1" applyProtection="1">
      <alignment horizontal="center" vertical="center"/>
    </xf>
    <xf numFmtId="3" fontId="1" fillId="6" borderId="10" xfId="1" applyNumberFormat="1" applyFill="1" applyBorder="1" applyAlignment="1" applyProtection="1">
      <alignment vertical="center"/>
      <protection locked="0"/>
    </xf>
    <xf numFmtId="0" fontId="17" fillId="7" borderId="32" xfId="1" applyFont="1" applyFill="1" applyBorder="1" applyAlignment="1" applyProtection="1">
      <alignment horizontal="center" vertical="center"/>
      <protection locked="0"/>
    </xf>
    <xf numFmtId="0" fontId="17" fillId="7" borderId="33" xfId="1" applyFont="1" applyFill="1" applyBorder="1" applyAlignment="1" applyProtection="1">
      <alignment horizontal="center" vertical="center"/>
      <protection locked="0"/>
    </xf>
    <xf numFmtId="0" fontId="8" fillId="7" borderId="52" xfId="1" applyFont="1" applyFill="1" applyBorder="1" applyAlignment="1" applyProtection="1">
      <alignment horizontal="center" vertical="center"/>
      <protection locked="0"/>
    </xf>
    <xf numFmtId="0" fontId="8" fillId="7" borderId="14" xfId="1" applyFont="1" applyFill="1" applyBorder="1" applyAlignment="1" applyProtection="1">
      <alignment horizontal="center" vertical="center"/>
      <protection locked="0"/>
    </xf>
    <xf numFmtId="0" fontId="8" fillId="7" borderId="81" xfId="1" applyFont="1" applyFill="1" applyBorder="1" applyAlignment="1" applyProtection="1">
      <alignment horizontal="center" vertical="center"/>
      <protection locked="0"/>
    </xf>
    <xf numFmtId="0" fontId="18" fillId="7" borderId="71" xfId="1" applyFont="1" applyFill="1" applyBorder="1" applyAlignment="1" applyProtection="1">
      <alignment horizontal="center" vertical="center"/>
      <protection locked="0"/>
    </xf>
    <xf numFmtId="0" fontId="8" fillId="7" borderId="86" xfId="1" applyFont="1" applyFill="1" applyBorder="1" applyAlignment="1" applyProtection="1">
      <alignment horizontal="center" vertical="center"/>
      <protection locked="0"/>
    </xf>
    <xf numFmtId="0" fontId="1" fillId="6" borderId="8" xfId="1" applyFill="1" applyBorder="1" applyAlignment="1" applyProtection="1">
      <alignment horizontal="center" vertical="center"/>
      <protection locked="0"/>
    </xf>
    <xf numFmtId="0" fontId="38" fillId="13" borderId="0" xfId="1" applyFont="1" applyFill="1" applyAlignment="1" applyProtection="1">
      <alignment horizontal="center"/>
    </xf>
    <xf numFmtId="49" fontId="40" fillId="0" borderId="4" xfId="1" quotePrefix="1" applyNumberFormat="1" applyFont="1" applyBorder="1" applyAlignment="1">
      <alignment horizontal="left" vertical="center" wrapText="1"/>
    </xf>
    <xf numFmtId="0" fontId="47" fillId="13" borderId="0" xfId="1" applyFont="1" applyFill="1" applyProtection="1"/>
    <xf numFmtId="14" fontId="1" fillId="13" borderId="61" xfId="1" applyNumberFormat="1" applyFill="1" applyBorder="1" applyAlignment="1" applyProtection="1">
      <alignment vertical="center"/>
      <protection locked="0"/>
    </xf>
    <xf numFmtId="14" fontId="1" fillId="13" borderId="63" xfId="1" applyNumberFormat="1" applyFill="1" applyBorder="1" applyAlignment="1" applyProtection="1">
      <alignment vertical="center"/>
      <protection locked="0"/>
    </xf>
    <xf numFmtId="0" fontId="48" fillId="0" borderId="0" xfId="1" applyFont="1" applyAlignment="1">
      <alignment horizontal="left"/>
    </xf>
    <xf numFmtId="0" fontId="6" fillId="16" borderId="67" xfId="1" applyFont="1" applyFill="1" applyBorder="1" applyAlignment="1" applyProtection="1">
      <alignment horizontal="center" vertical="center"/>
    </xf>
    <xf numFmtId="0" fontId="6" fillId="16" borderId="68" xfId="1" applyFont="1" applyFill="1" applyBorder="1" applyAlignment="1" applyProtection="1">
      <alignment horizontal="center" vertical="center"/>
    </xf>
    <xf numFmtId="0" fontId="6" fillId="16" borderId="69" xfId="1" applyFont="1" applyFill="1" applyBorder="1" applyAlignment="1" applyProtection="1">
      <alignment horizontal="center" vertical="center"/>
    </xf>
    <xf numFmtId="0" fontId="1" fillId="6" borderId="48" xfId="1" applyFill="1" applyBorder="1" applyAlignment="1" applyProtection="1">
      <alignment vertical="center"/>
      <protection locked="0"/>
    </xf>
    <xf numFmtId="0" fontId="1" fillId="6" borderId="70" xfId="1" applyFill="1" applyBorder="1" applyAlignment="1" applyProtection="1">
      <alignment vertical="center"/>
      <protection locked="0"/>
    </xf>
    <xf numFmtId="0" fontId="1" fillId="6" borderId="29" xfId="1" applyFill="1" applyBorder="1" applyAlignment="1" applyProtection="1">
      <alignment vertical="center"/>
      <protection locked="0"/>
    </xf>
    <xf numFmtId="0" fontId="1" fillId="6" borderId="72" xfId="1" applyFill="1" applyBorder="1" applyAlignment="1" applyProtection="1">
      <alignment vertical="center"/>
      <protection locked="0"/>
    </xf>
    <xf numFmtId="0" fontId="1" fillId="6" borderId="23" xfId="1" applyFill="1" applyBorder="1" applyAlignment="1" applyProtection="1">
      <alignment vertical="center"/>
      <protection locked="0"/>
    </xf>
    <xf numFmtId="164" fontId="1" fillId="6" borderId="23" xfId="1" applyNumberFormat="1" applyFont="1" applyFill="1" applyBorder="1" applyAlignment="1" applyProtection="1">
      <alignment horizontal="center" vertical="center"/>
      <protection locked="0"/>
    </xf>
    <xf numFmtId="164" fontId="1" fillId="6" borderId="72" xfId="1" applyNumberFormat="1" applyFont="1" applyFill="1" applyBorder="1" applyAlignment="1" applyProtection="1">
      <alignment horizontal="center" vertical="center"/>
      <protection locked="0"/>
    </xf>
    <xf numFmtId="164" fontId="1" fillId="6" borderId="26" xfId="1" applyNumberFormat="1" applyFont="1" applyFill="1" applyBorder="1" applyAlignment="1" applyProtection="1">
      <alignment horizontal="center" vertical="center"/>
      <protection locked="0"/>
    </xf>
    <xf numFmtId="164" fontId="1" fillId="6" borderId="73" xfId="1" applyNumberFormat="1" applyFont="1" applyFill="1" applyBorder="1" applyAlignment="1" applyProtection="1">
      <alignment horizontal="center" vertical="center"/>
      <protection locked="0"/>
    </xf>
    <xf numFmtId="165" fontId="1" fillId="6" borderId="6" xfId="1" applyNumberFormat="1" applyFill="1" applyBorder="1" applyAlignment="1" applyProtection="1">
      <alignment vertical="center"/>
    </xf>
    <xf numFmtId="165" fontId="1" fillId="6" borderId="76" xfId="1" applyNumberFormat="1" applyFill="1" applyBorder="1" applyAlignment="1" applyProtection="1">
      <alignment vertical="center"/>
    </xf>
    <xf numFmtId="0" fontId="4" fillId="7" borderId="79" xfId="1" applyFont="1" applyFill="1" applyBorder="1" applyAlignment="1" applyProtection="1">
      <alignment horizontal="center" vertical="center"/>
    </xf>
    <xf numFmtId="0" fontId="4" fillId="7" borderId="34" xfId="1" applyFont="1" applyFill="1" applyBorder="1" applyAlignment="1" applyProtection="1">
      <alignment horizontal="center" vertical="center"/>
    </xf>
    <xf numFmtId="0" fontId="4" fillId="7" borderId="80" xfId="1" applyFont="1" applyFill="1" applyBorder="1" applyAlignment="1" applyProtection="1">
      <alignment horizontal="center" vertical="center"/>
    </xf>
    <xf numFmtId="0" fontId="1" fillId="7" borderId="12" xfId="1" applyFont="1" applyFill="1" applyBorder="1" applyAlignment="1" applyProtection="1">
      <alignment vertical="center" wrapText="1"/>
    </xf>
    <xf numFmtId="0" fontId="4" fillId="8" borderId="79" xfId="1" applyFont="1" applyFill="1" applyBorder="1" applyAlignment="1" applyProtection="1">
      <alignment horizontal="center" vertical="center" wrapText="1"/>
    </xf>
    <xf numFmtId="0" fontId="4" fillId="8" borderId="34" xfId="1" applyFont="1" applyFill="1" applyBorder="1" applyAlignment="1" applyProtection="1">
      <alignment horizontal="center" vertical="center" wrapText="1"/>
    </xf>
    <xf numFmtId="0" fontId="4" fillId="8" borderId="80" xfId="1" applyFont="1" applyFill="1" applyBorder="1" applyAlignment="1" applyProtection="1">
      <alignment horizontal="center" vertical="center" wrapText="1"/>
    </xf>
    <xf numFmtId="0" fontId="7" fillId="7" borderId="29" xfId="1" applyFont="1" applyFill="1" applyBorder="1" applyAlignment="1" applyProtection="1">
      <alignment horizontal="left" wrapText="1"/>
    </xf>
    <xf numFmtId="0" fontId="4" fillId="12" borderId="79" xfId="1" applyFont="1" applyFill="1" applyBorder="1" applyAlignment="1" applyProtection="1">
      <alignment horizontal="center" vertical="center" wrapText="1"/>
    </xf>
    <xf numFmtId="0" fontId="4" fillId="12" borderId="34" xfId="1" applyFont="1" applyFill="1" applyBorder="1" applyAlignment="1" applyProtection="1">
      <alignment horizontal="center" vertical="center" wrapText="1"/>
    </xf>
    <xf numFmtId="0" fontId="4" fillId="12" borderId="80" xfId="1" applyFont="1" applyFill="1" applyBorder="1" applyAlignment="1" applyProtection="1">
      <alignment horizontal="center" vertical="center" wrapText="1"/>
    </xf>
    <xf numFmtId="0" fontId="7" fillId="7" borderId="35" xfId="1" applyFont="1" applyFill="1" applyBorder="1" applyAlignment="1" applyProtection="1">
      <alignment horizontal="left" wrapText="1"/>
    </xf>
    <xf numFmtId="0" fontId="0" fillId="0" borderId="17" xfId="0" applyBorder="1" applyAlignment="1" applyProtection="1">
      <alignment horizontal="left" wrapText="1"/>
    </xf>
    <xf numFmtId="0" fontId="4" fillId="9" borderId="83" xfId="1" applyFont="1" applyFill="1" applyBorder="1" applyAlignment="1" applyProtection="1">
      <alignment horizontal="center" vertical="center" wrapText="1"/>
    </xf>
    <xf numFmtId="0" fontId="4" fillId="9" borderId="36" xfId="1" applyFont="1" applyFill="1" applyBorder="1" applyAlignment="1" applyProtection="1">
      <alignment horizontal="center" vertical="center" wrapText="1"/>
    </xf>
    <xf numFmtId="0" fontId="4" fillId="9" borderId="84" xfId="1" applyFont="1" applyFill="1" applyBorder="1" applyAlignment="1" applyProtection="1">
      <alignment horizontal="center" vertical="center" wrapText="1"/>
    </xf>
    <xf numFmtId="0" fontId="7" fillId="7" borderId="85" xfId="1" applyFont="1" applyFill="1" applyBorder="1" applyAlignment="1" applyProtection="1">
      <alignment horizontal="left" wrapText="1"/>
    </xf>
    <xf numFmtId="0" fontId="32" fillId="14" borderId="65" xfId="1" applyFont="1" applyFill="1" applyBorder="1" applyAlignment="1" applyProtection="1">
      <alignment horizontal="center" vertical="center"/>
    </xf>
    <xf numFmtId="0" fontId="32" fillId="14" borderId="66" xfId="1" applyFont="1" applyFill="1" applyBorder="1" applyAlignment="1" applyProtection="1">
      <alignment horizontal="center" vertical="center"/>
    </xf>
    <xf numFmtId="0" fontId="1" fillId="0" borderId="36" xfId="1" applyFont="1" applyFill="1" applyBorder="1" applyAlignment="1" applyProtection="1">
      <alignment horizontal="left"/>
      <protection locked="0"/>
    </xf>
    <xf numFmtId="0" fontId="4" fillId="10" borderId="35" xfId="1" applyFont="1" applyFill="1" applyBorder="1" applyAlignment="1">
      <alignment horizontal="center"/>
    </xf>
    <xf numFmtId="0" fontId="4" fillId="10" borderId="8" xfId="1" applyFont="1" applyFill="1" applyBorder="1" applyAlignment="1">
      <alignment horizontal="right"/>
    </xf>
    <xf numFmtId="0" fontId="12" fillId="10" borderId="36" xfId="1" applyFont="1" applyFill="1" applyBorder="1" applyAlignment="1"/>
    <xf numFmtId="0" fontId="13" fillId="10" borderId="36" xfId="1" applyFont="1" applyFill="1" applyBorder="1" applyAlignment="1"/>
    <xf numFmtId="0" fontId="4" fillId="10" borderId="36" xfId="1" applyFont="1" applyFill="1" applyBorder="1" applyAlignment="1">
      <alignment horizontal="center" vertical="center"/>
    </xf>
    <xf numFmtId="0" fontId="6" fillId="10" borderId="36" xfId="1" applyFont="1" applyFill="1" applyBorder="1" applyAlignment="1">
      <alignment horizontal="center" vertical="center"/>
    </xf>
    <xf numFmtId="0" fontId="11" fillId="10" borderId="36" xfId="1" applyFont="1" applyFill="1" applyBorder="1" applyAlignment="1"/>
    <xf numFmtId="0" fontId="4" fillId="0" borderId="36" xfId="1" applyNumberFormat="1" applyFont="1" applyBorder="1" applyAlignment="1">
      <alignment horizontal="center"/>
    </xf>
    <xf numFmtId="0" fontId="1" fillId="0" borderId="33" xfId="1" applyBorder="1" applyAlignment="1" applyProtection="1">
      <protection locked="0"/>
    </xf>
    <xf numFmtId="0" fontId="1" fillId="0" borderId="38" xfId="1" applyBorder="1" applyAlignment="1" applyProtection="1">
      <protection locked="0"/>
    </xf>
    <xf numFmtId="0" fontId="6" fillId="11" borderId="37" xfId="1" applyFont="1" applyFill="1" applyBorder="1" applyAlignment="1">
      <alignment horizontal="center" vertical="center" wrapText="1"/>
    </xf>
    <xf numFmtId="0" fontId="6" fillId="0" borderId="39" xfId="1" applyFont="1" applyFill="1" applyBorder="1" applyAlignment="1">
      <alignment horizontal="center" vertical="center" wrapText="1"/>
    </xf>
    <xf numFmtId="0" fontId="6" fillId="11" borderId="40" xfId="1" applyFont="1" applyFill="1" applyBorder="1" applyAlignment="1">
      <alignment horizontal="center"/>
    </xf>
    <xf numFmtId="0" fontId="4" fillId="6" borderId="19" xfId="1" applyFont="1" applyFill="1" applyBorder="1" applyAlignment="1">
      <alignment horizontal="center"/>
    </xf>
    <xf numFmtId="0" fontId="4" fillId="0" borderId="22" xfId="1" applyFont="1" applyFill="1" applyBorder="1" applyAlignment="1" applyProtection="1">
      <alignment horizontal="center"/>
      <protection locked="0"/>
    </xf>
    <xf numFmtId="0" fontId="6" fillId="11" borderId="36" xfId="1" applyFont="1" applyFill="1" applyBorder="1" applyAlignment="1">
      <alignment horizontal="center"/>
    </xf>
  </cellXfs>
  <cellStyles count="2">
    <cellStyle name="Excel Built-in Normal" xfId="1" xr:uid="{00000000-0005-0000-0000-000000000000}"/>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9D9D9"/>
      <rgbColor rgb="00808080"/>
      <rgbColor rgb="008EB4E3"/>
      <rgbColor rgb="00993366"/>
      <rgbColor rgb="00FFFFCC"/>
      <rgbColor rgb="00DCE6F2"/>
      <rgbColor rgb="00660066"/>
      <rgbColor rgb="00EF6377"/>
      <rgbColor rgb="000066CC"/>
      <rgbColor rgb="00C6D9F1"/>
      <rgbColor rgb="00000080"/>
      <rgbColor rgb="00FF00FF"/>
      <rgbColor rgb="00FFFF00"/>
      <rgbColor rgb="0000FFFF"/>
      <rgbColor rgb="00800080"/>
      <rgbColor rgb="00800000"/>
      <rgbColor rgb="00008080"/>
      <rgbColor rgb="000000FF"/>
      <rgbColor rgb="0000B0F0"/>
      <rgbColor rgb="00CCFFFF"/>
      <rgbColor rgb="00CCFFCC"/>
      <rgbColor rgb="00FFFF99"/>
      <rgbColor rgb="0099CCFF"/>
      <rgbColor rgb="00FF99CC"/>
      <rgbColor rgb="00CC99FF"/>
      <rgbColor rgb="00FFCC99"/>
      <rgbColor rgb="003366FF"/>
      <rgbColor rgb="0033CCCC"/>
      <rgbColor rgb="009BBB59"/>
      <rgbColor rgb="00FFCC00"/>
      <rgbColor rgb="00FFC000"/>
      <rgbColor rgb="00FF6600"/>
      <rgbColor rgb="00595959"/>
      <rgbColor rgb="0095B3D7"/>
      <rgbColor rgb="00003366"/>
      <rgbColor rgb="0000B050"/>
      <rgbColor rgb="00003300"/>
      <rgbColor rgb="00333300"/>
      <rgbColor rgb="00993300"/>
      <rgbColor rgb="00993366"/>
      <rgbColor rgb="00333399"/>
      <rgbColor rgb="00333333"/>
    </indexed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1723_ICEC/19854_AJUTS/P&#218;BLICS/2024/10_Justificacions/Mostreig/TEC067/compte-justificatiu_Premis%20Buta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s"/>
      <sheetName val="Dades"/>
    </sheetNames>
    <sheetDataSet>
      <sheetData sheetId="0">
        <row r="18">
          <cell r="A18" t="str">
            <v>SERVEI PROFESSIONAL</v>
          </cell>
        </row>
        <row r="19">
          <cell r="A19" t="str">
            <v>DESPESA PERSONAL</v>
          </cell>
        </row>
        <row r="20">
          <cell r="A20" t="str">
            <v>ASSEGURANÇA</v>
          </cell>
        </row>
        <row r="21">
          <cell r="A21" t="str">
            <v>ALTRES</v>
          </cell>
        </row>
      </sheetData>
      <sheetData sheetId="1" refreshError="1"/>
    </sheetDataSet>
  </externalBook>
</externalLink>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J20"/>
  <sheetViews>
    <sheetView tabSelected="1" topLeftCell="A8" workbookViewId="0">
      <selection activeCell="K16" sqref="K16"/>
    </sheetView>
  </sheetViews>
  <sheetFormatPr defaultColWidth="8.7265625" defaultRowHeight="14.5" x14ac:dyDescent="0.35"/>
  <cols>
    <col min="1" max="1" width="3.7265625" style="1" customWidth="1"/>
    <col min="2" max="2" width="11" style="1" hidden="1" customWidth="1"/>
    <col min="3" max="3" width="33" style="2" customWidth="1"/>
    <col min="4" max="4" width="108.7265625" style="3" customWidth="1"/>
    <col min="5" max="16384" width="8.7265625" style="1"/>
  </cols>
  <sheetData>
    <row r="2" spans="2:10" x14ac:dyDescent="0.35">
      <c r="C2" s="4" t="s">
        <v>93</v>
      </c>
      <c r="D2" s="5" t="s">
        <v>77</v>
      </c>
    </row>
    <row r="3" spans="2:10" x14ac:dyDescent="0.35">
      <c r="B3" s="6"/>
      <c r="C3" s="7"/>
      <c r="D3" s="8"/>
    </row>
    <row r="4" spans="2:10" x14ac:dyDescent="0.35">
      <c r="C4" s="9"/>
      <c r="D4" s="10" t="s">
        <v>85</v>
      </c>
    </row>
    <row r="5" spans="2:10" x14ac:dyDescent="0.35">
      <c r="C5" s="7"/>
      <c r="D5" s="10"/>
    </row>
    <row r="6" spans="2:10" ht="33" customHeight="1" x14ac:dyDescent="0.35">
      <c r="B6" s="11"/>
      <c r="C6" s="57" t="s">
        <v>78</v>
      </c>
      <c r="D6" s="12" t="s">
        <v>79</v>
      </c>
      <c r="G6" s="13"/>
    </row>
    <row r="7" spans="2:10" x14ac:dyDescent="0.35">
      <c r="B7" s="6"/>
      <c r="C7" s="7"/>
      <c r="D7" s="14"/>
    </row>
    <row r="8" spans="2:10" ht="149.25" customHeight="1" x14ac:dyDescent="0.35">
      <c r="B8" s="11"/>
      <c r="C8" s="15" t="s">
        <v>0</v>
      </c>
      <c r="D8" s="166" t="s">
        <v>92</v>
      </c>
      <c r="J8" s="56"/>
    </row>
    <row r="9" spans="2:10" x14ac:dyDescent="0.35">
      <c r="B9" s="11"/>
      <c r="C9" s="7"/>
      <c r="D9" s="14"/>
    </row>
    <row r="10" spans="2:10" s="6" customFormat="1" ht="46.5" customHeight="1" x14ac:dyDescent="0.25">
      <c r="B10" s="148"/>
      <c r="C10" s="16" t="s">
        <v>1</v>
      </c>
      <c r="D10" s="147" t="s">
        <v>91</v>
      </c>
    </row>
    <row r="11" spans="2:10" x14ac:dyDescent="0.35">
      <c r="B11" s="11"/>
      <c r="C11" s="7"/>
      <c r="D11" s="14"/>
    </row>
    <row r="12" spans="2:10" ht="35.25" customHeight="1" x14ac:dyDescent="0.35">
      <c r="B12" s="11"/>
      <c r="C12" s="17" t="s">
        <v>2</v>
      </c>
      <c r="D12" s="146" t="s">
        <v>88</v>
      </c>
    </row>
    <row r="15" spans="2:10" ht="15.5" x14ac:dyDescent="0.35">
      <c r="C15" s="170" t="s">
        <v>76</v>
      </c>
    </row>
    <row r="16" spans="2:10" ht="21.75" customHeight="1" x14ac:dyDescent="0.35">
      <c r="C16" s="149" t="s">
        <v>89</v>
      </c>
    </row>
    <row r="17" spans="3:3" ht="24" customHeight="1" x14ac:dyDescent="0.35">
      <c r="C17" s="149" t="s">
        <v>94</v>
      </c>
    </row>
    <row r="18" spans="3:3" ht="23.25" customHeight="1" x14ac:dyDescent="0.35">
      <c r="C18" s="150" t="s">
        <v>81</v>
      </c>
    </row>
    <row r="19" spans="3:3" ht="23.25" customHeight="1" x14ac:dyDescent="0.35">
      <c r="C19" s="149" t="s">
        <v>90</v>
      </c>
    </row>
    <row r="20" spans="3:3" ht="14" customHeight="1" x14ac:dyDescent="0.35">
      <c r="C20" s="1"/>
    </row>
  </sheetData>
  <sheetProtection algorithmName="SHA-512" hashValue="U+lwxDS/h8/yOi168+ETRKcRPwi06MVvZApySHbf9f1OBvWTiiDxvXFda4m8X9dH6pObLA0el8Kkbwj4rzK2Nw==" saltValue="bba6HzLA7GBPxpNh+V5/YQ==" spinCount="100000" sheet="1" objects="1" scenarios="1"/>
  <pageMargins left="0.41" right="0.7" top="0.75" bottom="0.75" header="0.51180555555555551" footer="0.27"/>
  <pageSetup paperSize="9" scale="94" firstPageNumber="0"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G180"/>
  <sheetViews>
    <sheetView zoomScale="85" zoomScaleNormal="85" workbookViewId="0">
      <selection activeCell="H34" sqref="H34"/>
    </sheetView>
  </sheetViews>
  <sheetFormatPr defaultColWidth="11.453125" defaultRowHeight="14.5" x14ac:dyDescent="0.35"/>
  <cols>
    <col min="1" max="1" width="6.7265625" style="97" customWidth="1"/>
    <col min="2" max="2" width="26" style="97" customWidth="1"/>
    <col min="3" max="3" width="19" style="97" customWidth="1"/>
    <col min="4" max="4" width="24.7265625" style="97" customWidth="1"/>
    <col min="5" max="5" width="45.7265625" style="97" customWidth="1"/>
    <col min="6" max="6" width="9.7265625" style="97" customWidth="1"/>
    <col min="7" max="7" width="12.7265625" style="97" customWidth="1"/>
    <col min="8" max="8" width="6.7265625" style="97" customWidth="1"/>
    <col min="9" max="15" width="11.453125" style="97"/>
    <col min="16" max="59" width="11.453125" style="88"/>
    <col min="60" max="16384" width="11.453125" style="97"/>
  </cols>
  <sheetData>
    <row r="1" spans="1:7" s="88" customFormat="1" ht="8.25" customHeight="1" thickBot="1" x14ac:dyDescent="0.4"/>
    <row r="2" spans="1:7" s="88" customFormat="1" ht="27" customHeight="1" thickBot="1" x14ac:dyDescent="0.4">
      <c r="B2" s="171" t="s">
        <v>3</v>
      </c>
      <c r="C2" s="172"/>
      <c r="D2" s="172"/>
      <c r="E2" s="172"/>
      <c r="F2" s="173"/>
    </row>
    <row r="3" spans="1:7" s="88" customFormat="1" x14ac:dyDescent="0.35">
      <c r="B3" s="131" t="s">
        <v>4</v>
      </c>
      <c r="C3" s="174"/>
      <c r="D3" s="174"/>
      <c r="E3" s="174"/>
      <c r="F3" s="175"/>
    </row>
    <row r="4" spans="1:7" s="88" customFormat="1" x14ac:dyDescent="0.35">
      <c r="B4" s="132" t="s">
        <v>5</v>
      </c>
      <c r="C4" s="85"/>
      <c r="D4" s="87"/>
      <c r="E4" s="87"/>
      <c r="F4" s="133"/>
    </row>
    <row r="5" spans="1:7" s="88" customFormat="1" x14ac:dyDescent="0.35">
      <c r="B5" s="134" t="s">
        <v>6</v>
      </c>
      <c r="C5" s="176"/>
      <c r="D5" s="176"/>
      <c r="E5" s="176"/>
      <c r="F5" s="177"/>
    </row>
    <row r="6" spans="1:7" s="88" customFormat="1" x14ac:dyDescent="0.35">
      <c r="B6" s="135" t="s">
        <v>7</v>
      </c>
      <c r="C6" s="178"/>
      <c r="D6" s="178"/>
      <c r="E6" s="178"/>
      <c r="F6" s="177"/>
    </row>
    <row r="7" spans="1:7" s="88" customFormat="1" x14ac:dyDescent="0.35">
      <c r="B7" s="134" t="s">
        <v>8</v>
      </c>
      <c r="C7" s="164"/>
      <c r="D7" s="89" t="s">
        <v>9</v>
      </c>
      <c r="E7" s="179"/>
      <c r="F7" s="180"/>
    </row>
    <row r="8" spans="1:7" s="88" customFormat="1" ht="15" customHeight="1" x14ac:dyDescent="0.35">
      <c r="B8" s="134" t="s">
        <v>10</v>
      </c>
      <c r="C8" s="178"/>
      <c r="D8" s="178"/>
      <c r="E8" s="178"/>
      <c r="F8" s="177"/>
    </row>
    <row r="9" spans="1:7" s="88" customFormat="1" ht="24" customHeight="1" thickBot="1" x14ac:dyDescent="0.4">
      <c r="B9" s="136" t="s">
        <v>11</v>
      </c>
      <c r="C9" s="98"/>
      <c r="D9" s="90" t="s">
        <v>9</v>
      </c>
      <c r="E9" s="181"/>
      <c r="F9" s="182"/>
    </row>
    <row r="10" spans="1:7" s="88" customFormat="1" ht="15" thickBot="1" x14ac:dyDescent="0.4">
      <c r="B10" s="137" t="s">
        <v>12</v>
      </c>
      <c r="C10" s="156"/>
      <c r="D10" s="19" t="s">
        <v>13</v>
      </c>
      <c r="E10" s="153"/>
      <c r="F10" s="154"/>
      <c r="G10" s="91" t="s">
        <v>14</v>
      </c>
    </row>
    <row r="11" spans="1:7" s="88" customFormat="1" ht="15" thickBot="1" x14ac:dyDescent="0.4">
      <c r="B11" s="138" t="s">
        <v>15</v>
      </c>
      <c r="C11" s="86">
        <v>0</v>
      </c>
      <c r="D11" s="183"/>
      <c r="E11" s="183"/>
      <c r="F11" s="184"/>
    </row>
    <row r="12" spans="1:7" s="88" customFormat="1" ht="18" customHeight="1" thickBot="1" x14ac:dyDescent="0.4">
      <c r="A12" s="82"/>
      <c r="B12" s="139"/>
      <c r="C12" s="92"/>
      <c r="D12" s="93"/>
      <c r="E12" s="93"/>
      <c r="F12" s="140"/>
    </row>
    <row r="13" spans="1:7" s="88" customFormat="1" ht="22.5" customHeight="1" thickBot="1" x14ac:dyDescent="0.4">
      <c r="A13" s="129"/>
      <c r="B13" s="185" t="s">
        <v>16</v>
      </c>
      <c r="C13" s="186"/>
      <c r="D13" s="186"/>
      <c r="E13" s="186"/>
      <c r="F13" s="187"/>
      <c r="G13" s="188" t="s">
        <v>17</v>
      </c>
    </row>
    <row r="14" spans="1:7" s="88" customFormat="1" ht="20.149999999999999" customHeight="1" thickBot="1" x14ac:dyDescent="0.4">
      <c r="A14" s="129"/>
      <c r="B14" s="189" t="s">
        <v>18</v>
      </c>
      <c r="C14" s="190"/>
      <c r="D14" s="190"/>
      <c r="E14" s="190"/>
      <c r="F14" s="191"/>
      <c r="G14" s="188"/>
    </row>
    <row r="15" spans="1:7" s="88" customFormat="1" ht="15" customHeight="1" thickBot="1" x14ac:dyDescent="0.4">
      <c r="A15" s="129"/>
      <c r="B15" s="141" t="s">
        <v>19</v>
      </c>
      <c r="C15" s="160">
        <v>0</v>
      </c>
      <c r="D15" s="192" t="s">
        <v>20</v>
      </c>
      <c r="E15" s="192"/>
      <c r="F15" s="161">
        <v>0</v>
      </c>
      <c r="G15" s="188"/>
    </row>
    <row r="16" spans="1:7" s="88" customFormat="1" ht="7.15" customHeight="1" thickBot="1" x14ac:dyDescent="0.4">
      <c r="A16" s="129"/>
      <c r="B16" s="142"/>
      <c r="C16" s="94"/>
      <c r="D16" s="95"/>
      <c r="E16" s="96"/>
      <c r="F16" s="143"/>
      <c r="G16" s="188"/>
    </row>
    <row r="17" spans="1:7" s="88" customFormat="1" ht="20.149999999999999" customHeight="1" thickBot="1" x14ac:dyDescent="0.4">
      <c r="A17" s="129"/>
      <c r="B17" s="193" t="s">
        <v>21</v>
      </c>
      <c r="C17" s="194"/>
      <c r="D17" s="194"/>
      <c r="E17" s="194"/>
      <c r="F17" s="195"/>
      <c r="G17" s="188"/>
    </row>
    <row r="18" spans="1:7" s="88" customFormat="1" ht="15" customHeight="1" thickBot="1" x14ac:dyDescent="0.4">
      <c r="A18" s="129"/>
      <c r="B18" s="141" t="s">
        <v>19</v>
      </c>
      <c r="C18" s="157">
        <v>0</v>
      </c>
      <c r="D18" s="192" t="s">
        <v>20</v>
      </c>
      <c r="E18" s="192"/>
      <c r="F18" s="161">
        <v>0</v>
      </c>
      <c r="G18" s="188"/>
    </row>
    <row r="19" spans="1:7" s="88" customFormat="1" ht="26.25" customHeight="1" thickBot="1" x14ac:dyDescent="0.4">
      <c r="A19" s="129"/>
      <c r="B19" s="144" t="s">
        <v>22</v>
      </c>
      <c r="C19" s="158">
        <v>0</v>
      </c>
      <c r="D19" s="196" t="s">
        <v>23</v>
      </c>
      <c r="E19" s="197"/>
      <c r="F19" s="162">
        <v>0</v>
      </c>
      <c r="G19" s="188"/>
    </row>
    <row r="20" spans="1:7" s="88" customFormat="1" ht="20.149999999999999" customHeight="1" thickBot="1" x14ac:dyDescent="0.4">
      <c r="A20" s="129"/>
      <c r="B20" s="198" t="s">
        <v>24</v>
      </c>
      <c r="C20" s="199"/>
      <c r="D20" s="199"/>
      <c r="E20" s="199"/>
      <c r="F20" s="200"/>
      <c r="G20" s="188"/>
    </row>
    <row r="21" spans="1:7" s="88" customFormat="1" ht="30" customHeight="1" thickBot="1" x14ac:dyDescent="0.4">
      <c r="A21" s="130"/>
      <c r="B21" s="145" t="s">
        <v>19</v>
      </c>
      <c r="C21" s="159">
        <v>0</v>
      </c>
      <c r="D21" s="201" t="s">
        <v>20</v>
      </c>
      <c r="E21" s="201"/>
      <c r="F21" s="163">
        <v>0</v>
      </c>
      <c r="G21" s="188"/>
    </row>
    <row r="22" spans="1:7" s="88" customFormat="1" x14ac:dyDescent="0.35"/>
    <row r="23" spans="1:7" s="88" customFormat="1" x14ac:dyDescent="0.35"/>
    <row r="24" spans="1:7" s="88" customFormat="1" ht="30" customHeight="1" x14ac:dyDescent="0.5">
      <c r="B24" s="128" t="s">
        <v>80</v>
      </c>
    </row>
    <row r="25" spans="1:7" s="88" customFormat="1" x14ac:dyDescent="0.35"/>
    <row r="26" spans="1:7" s="88" customFormat="1" ht="23" x14ac:dyDescent="0.5">
      <c r="D26" s="165" t="s">
        <v>84</v>
      </c>
      <c r="E26" s="127" t="s">
        <v>75</v>
      </c>
    </row>
    <row r="27" spans="1:7" s="88" customFormat="1" ht="22.5" x14ac:dyDescent="0.45">
      <c r="E27" s="127" t="s">
        <v>72</v>
      </c>
    </row>
    <row r="28" spans="1:7" s="88" customFormat="1" ht="22.5" x14ac:dyDescent="0.45">
      <c r="E28" s="127" t="s">
        <v>73</v>
      </c>
    </row>
    <row r="29" spans="1:7" s="88" customFormat="1" x14ac:dyDescent="0.35"/>
    <row r="30" spans="1:7" s="88" customFormat="1" ht="23" x14ac:dyDescent="0.5">
      <c r="D30" s="165"/>
      <c r="E30" s="167" t="s">
        <v>83</v>
      </c>
    </row>
    <row r="31" spans="1:7" s="88" customFormat="1" x14ac:dyDescent="0.35"/>
    <row r="32" spans="1:7" s="88" customFormat="1" x14ac:dyDescent="0.35"/>
    <row r="33" s="88" customFormat="1" x14ac:dyDescent="0.35"/>
    <row r="34" s="88" customFormat="1" x14ac:dyDescent="0.35"/>
    <row r="35" s="88" customFormat="1" x14ac:dyDescent="0.35"/>
    <row r="36" s="88" customFormat="1" x14ac:dyDescent="0.35"/>
    <row r="37" s="88" customFormat="1" x14ac:dyDescent="0.35"/>
    <row r="38" s="88" customFormat="1" x14ac:dyDescent="0.35"/>
    <row r="39" s="88" customFormat="1" x14ac:dyDescent="0.35"/>
    <row r="40" s="88" customFormat="1" x14ac:dyDescent="0.35"/>
    <row r="41" s="88" customFormat="1" x14ac:dyDescent="0.35"/>
    <row r="42" s="88" customFormat="1" x14ac:dyDescent="0.35"/>
    <row r="43" s="88" customFormat="1" x14ac:dyDescent="0.35"/>
    <row r="44" s="88" customFormat="1" x14ac:dyDescent="0.35"/>
    <row r="45" s="88" customFormat="1" x14ac:dyDescent="0.35"/>
    <row r="46" s="88" customFormat="1" x14ac:dyDescent="0.35"/>
    <row r="47" s="88" customFormat="1" x14ac:dyDescent="0.35"/>
    <row r="48" s="88" customFormat="1" x14ac:dyDescent="0.35"/>
    <row r="49" s="88" customFormat="1" x14ac:dyDescent="0.35"/>
    <row r="50" s="88" customFormat="1" x14ac:dyDescent="0.35"/>
    <row r="51" s="88" customFormat="1" x14ac:dyDescent="0.35"/>
    <row r="52" s="88" customFormat="1" x14ac:dyDescent="0.35"/>
    <row r="53" s="88" customFormat="1" x14ac:dyDescent="0.35"/>
    <row r="54" s="88" customFormat="1" x14ac:dyDescent="0.35"/>
    <row r="55" s="88" customFormat="1" x14ac:dyDescent="0.35"/>
    <row r="56" s="88" customFormat="1" x14ac:dyDescent="0.35"/>
    <row r="57" s="88" customFormat="1" x14ac:dyDescent="0.35"/>
    <row r="58" s="88" customFormat="1" x14ac:dyDescent="0.35"/>
    <row r="59" s="88" customFormat="1" x14ac:dyDescent="0.35"/>
    <row r="60" s="88" customFormat="1" x14ac:dyDescent="0.35"/>
    <row r="61" s="88" customFormat="1" x14ac:dyDescent="0.35"/>
    <row r="62" s="88" customFormat="1" x14ac:dyDescent="0.35"/>
    <row r="63" s="88" customFormat="1" x14ac:dyDescent="0.35"/>
    <row r="64" s="88" customFormat="1" x14ac:dyDescent="0.35"/>
    <row r="65" s="88" customFormat="1" x14ac:dyDescent="0.35"/>
    <row r="66" s="88" customFormat="1" x14ac:dyDescent="0.35"/>
    <row r="67" s="88" customFormat="1" x14ac:dyDescent="0.35"/>
    <row r="68" s="88" customFormat="1" x14ac:dyDescent="0.35"/>
    <row r="69" s="88" customFormat="1" x14ac:dyDescent="0.35"/>
    <row r="70" s="88" customFormat="1" x14ac:dyDescent="0.35"/>
    <row r="71" s="88" customFormat="1" x14ac:dyDescent="0.35"/>
    <row r="72" s="88" customFormat="1" x14ac:dyDescent="0.35"/>
    <row r="73" s="88" customFormat="1" x14ac:dyDescent="0.35"/>
    <row r="74" s="88" customFormat="1" x14ac:dyDescent="0.35"/>
    <row r="75" s="88" customFormat="1" x14ac:dyDescent="0.35"/>
    <row r="76" s="88" customFormat="1" x14ac:dyDescent="0.35"/>
    <row r="77" s="88" customFormat="1" x14ac:dyDescent="0.35"/>
    <row r="78" s="88" customFormat="1" x14ac:dyDescent="0.35"/>
    <row r="79" s="88" customFormat="1" x14ac:dyDescent="0.35"/>
    <row r="80" s="88" customFormat="1" x14ac:dyDescent="0.35"/>
    <row r="81" s="88" customFormat="1" x14ac:dyDescent="0.35"/>
    <row r="82" s="88" customFormat="1" x14ac:dyDescent="0.35"/>
    <row r="83" s="88" customFormat="1" x14ac:dyDescent="0.35"/>
    <row r="84" s="88" customFormat="1" x14ac:dyDescent="0.35"/>
    <row r="85" s="88" customFormat="1" x14ac:dyDescent="0.35"/>
    <row r="86" s="88" customFormat="1" x14ac:dyDescent="0.35"/>
    <row r="87" s="88" customFormat="1" x14ac:dyDescent="0.35"/>
    <row r="88" s="88" customFormat="1" x14ac:dyDescent="0.35"/>
    <row r="89" s="88" customFormat="1" x14ac:dyDescent="0.35"/>
    <row r="90" s="88" customFormat="1" x14ac:dyDescent="0.35"/>
    <row r="91" s="88" customFormat="1" x14ac:dyDescent="0.35"/>
    <row r="92" s="88" customFormat="1" x14ac:dyDescent="0.35"/>
    <row r="93" s="88" customFormat="1" x14ac:dyDescent="0.35"/>
    <row r="94" s="88" customFormat="1" x14ac:dyDescent="0.35"/>
    <row r="95" s="88" customFormat="1" x14ac:dyDescent="0.35"/>
    <row r="96" s="88" customFormat="1" x14ac:dyDescent="0.35"/>
    <row r="97" s="88" customFormat="1" x14ac:dyDescent="0.35"/>
    <row r="98" s="88" customFormat="1" x14ac:dyDescent="0.35"/>
    <row r="99" s="88" customFormat="1" x14ac:dyDescent="0.35"/>
    <row r="100" s="88" customFormat="1" x14ac:dyDescent="0.35"/>
    <row r="101" s="88" customFormat="1" x14ac:dyDescent="0.35"/>
    <row r="102" s="88" customFormat="1" x14ac:dyDescent="0.35"/>
    <row r="103" s="88" customFormat="1" x14ac:dyDescent="0.35"/>
    <row r="104" s="88" customFormat="1" x14ac:dyDescent="0.35"/>
    <row r="105" s="88" customFormat="1" x14ac:dyDescent="0.35"/>
    <row r="106" s="88" customFormat="1" x14ac:dyDescent="0.35"/>
    <row r="107" s="88" customFormat="1" x14ac:dyDescent="0.35"/>
    <row r="108" s="88" customFormat="1" x14ac:dyDescent="0.35"/>
    <row r="109" s="88" customFormat="1" x14ac:dyDescent="0.35"/>
    <row r="110" s="88" customFormat="1" x14ac:dyDescent="0.35"/>
    <row r="111" s="88" customFormat="1" x14ac:dyDescent="0.35"/>
    <row r="112" s="88" customFormat="1" x14ac:dyDescent="0.35"/>
    <row r="113" s="88" customFormat="1" x14ac:dyDescent="0.35"/>
    <row r="114" s="88" customFormat="1" x14ac:dyDescent="0.35"/>
    <row r="115" s="88" customFormat="1" x14ac:dyDescent="0.35"/>
    <row r="116" s="88" customFormat="1" x14ac:dyDescent="0.35"/>
    <row r="117" s="88" customFormat="1" x14ac:dyDescent="0.35"/>
    <row r="118" s="88" customFormat="1" x14ac:dyDescent="0.35"/>
    <row r="119" s="88" customFormat="1" x14ac:dyDescent="0.35"/>
    <row r="120" s="88" customFormat="1" x14ac:dyDescent="0.35"/>
    <row r="121" s="88" customFormat="1" x14ac:dyDescent="0.35"/>
    <row r="122" s="88" customFormat="1" x14ac:dyDescent="0.35"/>
    <row r="123" s="88" customFormat="1" x14ac:dyDescent="0.35"/>
    <row r="124" s="88" customFormat="1" x14ac:dyDescent="0.35"/>
    <row r="125" s="88" customFormat="1" x14ac:dyDescent="0.35"/>
    <row r="126" s="88" customFormat="1" x14ac:dyDescent="0.35"/>
    <row r="127" s="88" customFormat="1" x14ac:dyDescent="0.35"/>
    <row r="128" s="88" customFormat="1" x14ac:dyDescent="0.35"/>
    <row r="129" s="88" customFormat="1" x14ac:dyDescent="0.35"/>
    <row r="130" s="88" customFormat="1" x14ac:dyDescent="0.35"/>
    <row r="131" s="88" customFormat="1" x14ac:dyDescent="0.35"/>
    <row r="132" s="88" customFormat="1" x14ac:dyDescent="0.35"/>
    <row r="133" s="88" customFormat="1" x14ac:dyDescent="0.35"/>
    <row r="134" s="88" customFormat="1" x14ac:dyDescent="0.35"/>
    <row r="135" s="88" customFormat="1" x14ac:dyDescent="0.35"/>
    <row r="136" s="88" customFormat="1" x14ac:dyDescent="0.35"/>
    <row r="137" s="88" customFormat="1" x14ac:dyDescent="0.35"/>
    <row r="138" s="88" customFormat="1" x14ac:dyDescent="0.35"/>
    <row r="139" s="88" customFormat="1" x14ac:dyDescent="0.35"/>
    <row r="140" s="88" customFormat="1" x14ac:dyDescent="0.35"/>
    <row r="141" s="88" customFormat="1" x14ac:dyDescent="0.35"/>
    <row r="142" s="88" customFormat="1" x14ac:dyDescent="0.35"/>
    <row r="143" s="88" customFormat="1" x14ac:dyDescent="0.35"/>
    <row r="144" s="88" customFormat="1" x14ac:dyDescent="0.35"/>
    <row r="145" s="88" customFormat="1" x14ac:dyDescent="0.35"/>
    <row r="146" s="88" customFormat="1" x14ac:dyDescent="0.35"/>
    <row r="147" s="88" customFormat="1" x14ac:dyDescent="0.35"/>
    <row r="148" s="88" customFormat="1" x14ac:dyDescent="0.35"/>
    <row r="149" s="88" customFormat="1" x14ac:dyDescent="0.35"/>
    <row r="150" s="88" customFormat="1" x14ac:dyDescent="0.35"/>
    <row r="151" s="88" customFormat="1" x14ac:dyDescent="0.35"/>
    <row r="152" s="88" customFormat="1" x14ac:dyDescent="0.35"/>
    <row r="153" s="88" customFormat="1" x14ac:dyDescent="0.35"/>
    <row r="154" s="88" customFormat="1" x14ac:dyDescent="0.35"/>
    <row r="155" s="88" customFormat="1" x14ac:dyDescent="0.35"/>
    <row r="156" s="88" customFormat="1" x14ac:dyDescent="0.35"/>
    <row r="157" s="88" customFormat="1" x14ac:dyDescent="0.35"/>
    <row r="158" s="88" customFormat="1" x14ac:dyDescent="0.35"/>
    <row r="159" s="88" customFormat="1" x14ac:dyDescent="0.35"/>
    <row r="160" s="88" customFormat="1" x14ac:dyDescent="0.35"/>
    <row r="161" s="88" customFormat="1" x14ac:dyDescent="0.35"/>
    <row r="162" s="88" customFormat="1" x14ac:dyDescent="0.35"/>
    <row r="163" s="88" customFormat="1" x14ac:dyDescent="0.35"/>
    <row r="164" s="88" customFormat="1" x14ac:dyDescent="0.35"/>
    <row r="165" s="88" customFormat="1" x14ac:dyDescent="0.35"/>
    <row r="166" s="88" customFormat="1" x14ac:dyDescent="0.35"/>
    <row r="167" s="88" customFormat="1" x14ac:dyDescent="0.35"/>
    <row r="168" s="88" customFormat="1" x14ac:dyDescent="0.35"/>
    <row r="169" s="88" customFormat="1" x14ac:dyDescent="0.35"/>
    <row r="170" s="88" customFormat="1" x14ac:dyDescent="0.35"/>
    <row r="171" s="88" customFormat="1" x14ac:dyDescent="0.35"/>
    <row r="172" s="88" customFormat="1" x14ac:dyDescent="0.35"/>
    <row r="173" s="88" customFormat="1" x14ac:dyDescent="0.35"/>
    <row r="174" s="88" customFormat="1" x14ac:dyDescent="0.35"/>
    <row r="175" s="88" customFormat="1" x14ac:dyDescent="0.35"/>
    <row r="176" s="88" customFormat="1" x14ac:dyDescent="0.35"/>
    <row r="177" s="88" customFormat="1" x14ac:dyDescent="0.35"/>
    <row r="178" s="88" customFormat="1" x14ac:dyDescent="0.35"/>
    <row r="179" s="88" customFormat="1" x14ac:dyDescent="0.35"/>
    <row r="180" s="88" customFormat="1" x14ac:dyDescent="0.35"/>
  </sheetData>
  <sheetProtection algorithmName="SHA-512" hashValue="XUV9d5I7WprM02VnC8GGHGYoqQASq7IgBSdqkBOFNJJZYAvDQTpn20JKA13Aa93RKNB9SyP5DGfOaSeMofK5LA==" saltValue="GoDbRq7v6rrHrhCKfyr0OQ==" spinCount="100000" sheet="1" objects="1" scenarios="1"/>
  <mergeCells count="17">
    <mergeCell ref="C8:F8"/>
    <mergeCell ref="E9:F9"/>
    <mergeCell ref="D11:F11"/>
    <mergeCell ref="B13:F13"/>
    <mergeCell ref="G13:G21"/>
    <mergeCell ref="B14:F14"/>
    <mergeCell ref="D15:E15"/>
    <mergeCell ref="B17:F17"/>
    <mergeCell ref="D18:E18"/>
    <mergeCell ref="D19:E19"/>
    <mergeCell ref="B20:F20"/>
    <mergeCell ref="D21:E21"/>
    <mergeCell ref="B2:F2"/>
    <mergeCell ref="C3:F3"/>
    <mergeCell ref="C5:F5"/>
    <mergeCell ref="C6:F6"/>
    <mergeCell ref="E7:F7"/>
  </mergeCells>
  <pageMargins left="0.42" right="0.27" top="0.75" bottom="0.75" header="0.51180555555555551" footer="0.51180555555555551"/>
  <pageSetup paperSize="9" scale="71" firstPageNumber="0" fitToHeight="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K56"/>
  <sheetViews>
    <sheetView zoomScale="85" zoomScaleNormal="85" workbookViewId="0">
      <pane xSplit="1" ySplit="4" topLeftCell="D5" activePane="bottomRight" state="frozen"/>
      <selection pane="topRight" activeCell="B1" sqref="B1"/>
      <selection pane="bottomLeft" activeCell="A5" sqref="A5"/>
      <selection pane="bottomRight" activeCell="J13" sqref="J13"/>
    </sheetView>
  </sheetViews>
  <sheetFormatPr defaultColWidth="8.7265625" defaultRowHeight="14.5" x14ac:dyDescent="0.25"/>
  <cols>
    <col min="1" max="1" width="4.453125" style="59" customWidth="1"/>
    <col min="2" max="2" width="13" style="59" customWidth="1"/>
    <col min="3" max="3" width="24" style="60" customWidth="1"/>
    <col min="4" max="4" width="18.81640625" style="59" customWidth="1"/>
    <col min="5" max="5" width="15.453125" style="59" customWidth="1"/>
    <col min="6" max="6" width="29.453125" style="59" customWidth="1"/>
    <col min="7" max="7" width="14.26953125" style="61" customWidth="1"/>
    <col min="8" max="8" width="43.36328125" style="59" customWidth="1"/>
    <col min="9" max="9" width="16.7265625" style="59" customWidth="1"/>
    <col min="10" max="10" width="15" style="59" customWidth="1"/>
    <col min="11" max="11" width="15.6328125" style="59" customWidth="1"/>
    <col min="12" max="16384" width="8.7265625" style="59"/>
  </cols>
  <sheetData>
    <row r="1" spans="1:11" ht="15" thickBot="1" x14ac:dyDescent="0.3"/>
    <row r="2" spans="1:11" ht="27.75" customHeight="1" thickTop="1" thickBot="1" x14ac:dyDescent="0.3">
      <c r="B2" s="124" t="s">
        <v>71</v>
      </c>
      <c r="C2" s="125"/>
      <c r="D2" s="126"/>
      <c r="E2" s="126"/>
      <c r="F2" s="202">
        <f>'Dades llibre'!C4</f>
        <v>0</v>
      </c>
      <c r="G2" s="202"/>
      <c r="H2" s="202"/>
      <c r="I2" s="202"/>
      <c r="J2" s="202"/>
      <c r="K2" s="203"/>
    </row>
    <row r="3" spans="1:11" ht="15.5" thickTop="1" thickBot="1" x14ac:dyDescent="0.3"/>
    <row r="4" spans="1:11" ht="51.5" customHeight="1" thickBot="1" x14ac:dyDescent="0.3">
      <c r="A4" s="62"/>
      <c r="B4" s="99" t="s">
        <v>68</v>
      </c>
      <c r="C4" s="100" t="s">
        <v>57</v>
      </c>
      <c r="D4" s="101" t="s">
        <v>58</v>
      </c>
      <c r="E4" s="101" t="s">
        <v>41</v>
      </c>
      <c r="F4" s="101" t="s">
        <v>39</v>
      </c>
      <c r="G4" s="101" t="s">
        <v>40</v>
      </c>
      <c r="H4" s="102" t="s">
        <v>64</v>
      </c>
      <c r="I4" s="101" t="s">
        <v>95</v>
      </c>
      <c r="J4" s="101" t="s">
        <v>96</v>
      </c>
      <c r="K4" s="103" t="s">
        <v>42</v>
      </c>
    </row>
    <row r="5" spans="1:11" x14ac:dyDescent="0.25">
      <c r="A5" s="61">
        <v>1</v>
      </c>
      <c r="B5" s="109"/>
      <c r="C5" s="110"/>
      <c r="D5" s="111"/>
      <c r="E5" s="112"/>
      <c r="F5" s="113"/>
      <c r="G5" s="114"/>
      <c r="H5" s="113"/>
      <c r="I5" s="115"/>
      <c r="J5" s="115"/>
      <c r="K5" s="116"/>
    </row>
    <row r="6" spans="1:11" x14ac:dyDescent="0.25">
      <c r="A6" s="61">
        <v>2</v>
      </c>
      <c r="B6" s="117"/>
      <c r="C6" s="104"/>
      <c r="D6" s="106"/>
      <c r="E6" s="105"/>
      <c r="F6" s="106"/>
      <c r="G6" s="107"/>
      <c r="H6" s="106"/>
      <c r="I6" s="108"/>
      <c r="J6" s="108"/>
      <c r="K6" s="168"/>
    </row>
    <row r="7" spans="1:11" x14ac:dyDescent="0.25">
      <c r="A7" s="61">
        <v>3</v>
      </c>
      <c r="B7" s="117"/>
      <c r="C7" s="104"/>
      <c r="D7" s="106"/>
      <c r="E7" s="105"/>
      <c r="F7" s="106"/>
      <c r="G7" s="107"/>
      <c r="H7" s="106"/>
      <c r="I7" s="108"/>
      <c r="J7" s="108"/>
      <c r="K7" s="168"/>
    </row>
    <row r="8" spans="1:11" x14ac:dyDescent="0.25">
      <c r="A8" s="61">
        <v>4</v>
      </c>
      <c r="B8" s="117"/>
      <c r="C8" s="104"/>
      <c r="D8" s="106"/>
      <c r="E8" s="105"/>
      <c r="F8" s="106"/>
      <c r="G8" s="107"/>
      <c r="H8" s="106"/>
      <c r="I8" s="108"/>
      <c r="J8" s="108"/>
      <c r="K8" s="168"/>
    </row>
    <row r="9" spans="1:11" x14ac:dyDescent="0.25">
      <c r="A9" s="61">
        <v>5</v>
      </c>
      <c r="B9" s="117"/>
      <c r="C9" s="104"/>
      <c r="D9" s="106"/>
      <c r="E9" s="105"/>
      <c r="F9" s="106"/>
      <c r="G9" s="107"/>
      <c r="H9" s="106"/>
      <c r="I9" s="108"/>
      <c r="J9" s="108"/>
      <c r="K9" s="168"/>
    </row>
    <row r="10" spans="1:11" x14ac:dyDescent="0.25">
      <c r="A10" s="61">
        <v>6</v>
      </c>
      <c r="B10" s="117"/>
      <c r="C10" s="104"/>
      <c r="D10" s="106"/>
      <c r="E10" s="105"/>
      <c r="F10" s="106"/>
      <c r="G10" s="107"/>
      <c r="H10" s="106"/>
      <c r="I10" s="108"/>
      <c r="J10" s="108"/>
      <c r="K10" s="168"/>
    </row>
    <row r="11" spans="1:11" x14ac:dyDescent="0.25">
      <c r="A11" s="61">
        <v>7</v>
      </c>
      <c r="B11" s="117"/>
      <c r="C11" s="104"/>
      <c r="D11" s="106"/>
      <c r="E11" s="105"/>
      <c r="F11" s="106"/>
      <c r="G11" s="107"/>
      <c r="H11" s="106"/>
      <c r="I11" s="108"/>
      <c r="J11" s="108"/>
      <c r="K11" s="168"/>
    </row>
    <row r="12" spans="1:11" x14ac:dyDescent="0.25">
      <c r="A12" s="61">
        <v>8</v>
      </c>
      <c r="B12" s="117"/>
      <c r="C12" s="104"/>
      <c r="D12" s="106"/>
      <c r="E12" s="105"/>
      <c r="F12" s="106"/>
      <c r="G12" s="107"/>
      <c r="H12" s="106"/>
      <c r="I12" s="108"/>
      <c r="J12" s="108"/>
      <c r="K12" s="168"/>
    </row>
    <row r="13" spans="1:11" x14ac:dyDescent="0.25">
      <c r="A13" s="61">
        <v>9</v>
      </c>
      <c r="B13" s="117"/>
      <c r="C13" s="104"/>
      <c r="D13" s="106"/>
      <c r="E13" s="105"/>
      <c r="F13" s="106"/>
      <c r="G13" s="107"/>
      <c r="H13" s="106"/>
      <c r="I13" s="108"/>
      <c r="J13" s="108"/>
      <c r="K13" s="168"/>
    </row>
    <row r="14" spans="1:11" x14ac:dyDescent="0.25">
      <c r="A14" s="61">
        <v>10</v>
      </c>
      <c r="B14" s="117"/>
      <c r="C14" s="104"/>
      <c r="D14" s="106"/>
      <c r="E14" s="105"/>
      <c r="F14" s="106"/>
      <c r="G14" s="107"/>
      <c r="H14" s="106"/>
      <c r="I14" s="108"/>
      <c r="J14" s="108"/>
      <c r="K14" s="168"/>
    </row>
    <row r="15" spans="1:11" x14ac:dyDescent="0.25">
      <c r="A15" s="61">
        <v>11</v>
      </c>
      <c r="B15" s="117"/>
      <c r="C15" s="104"/>
      <c r="D15" s="106"/>
      <c r="E15" s="105"/>
      <c r="F15" s="106"/>
      <c r="G15" s="107"/>
      <c r="H15" s="106"/>
      <c r="I15" s="108"/>
      <c r="J15" s="108"/>
      <c r="K15" s="168"/>
    </row>
    <row r="16" spans="1:11" x14ac:dyDescent="0.25">
      <c r="A16" s="61">
        <v>12</v>
      </c>
      <c r="B16" s="117"/>
      <c r="C16" s="104"/>
      <c r="D16" s="106"/>
      <c r="E16" s="105"/>
      <c r="F16" s="106"/>
      <c r="G16" s="107"/>
      <c r="H16" s="106"/>
      <c r="I16" s="108"/>
      <c r="J16" s="108"/>
      <c r="K16" s="168"/>
    </row>
    <row r="17" spans="1:11" x14ac:dyDescent="0.25">
      <c r="A17" s="61">
        <v>13</v>
      </c>
      <c r="B17" s="117"/>
      <c r="C17" s="104"/>
      <c r="D17" s="106"/>
      <c r="E17" s="105"/>
      <c r="F17" s="106"/>
      <c r="G17" s="107"/>
      <c r="H17" s="106"/>
      <c r="I17" s="108"/>
      <c r="J17" s="108"/>
      <c r="K17" s="168"/>
    </row>
    <row r="18" spans="1:11" x14ac:dyDescent="0.25">
      <c r="A18" s="61">
        <v>14</v>
      </c>
      <c r="B18" s="117"/>
      <c r="C18" s="104"/>
      <c r="D18" s="106"/>
      <c r="E18" s="105"/>
      <c r="F18" s="106"/>
      <c r="G18" s="107"/>
      <c r="H18" s="106"/>
      <c r="I18" s="108"/>
      <c r="J18" s="108"/>
      <c r="K18" s="168"/>
    </row>
    <row r="19" spans="1:11" ht="15" thickBot="1" x14ac:dyDescent="0.3">
      <c r="A19" s="61">
        <v>15</v>
      </c>
      <c r="B19" s="118"/>
      <c r="C19" s="119"/>
      <c r="D19" s="120"/>
      <c r="E19" s="121"/>
      <c r="F19" s="120"/>
      <c r="G19" s="122"/>
      <c r="H19" s="120"/>
      <c r="I19" s="123"/>
      <c r="J19" s="123"/>
      <c r="K19" s="169"/>
    </row>
    <row r="20" spans="1:11" ht="15" thickBot="1" x14ac:dyDescent="0.3">
      <c r="D20" s="60"/>
      <c r="E20" s="60"/>
      <c r="F20" s="60"/>
      <c r="G20" s="60"/>
      <c r="H20" s="60"/>
      <c r="J20" s="65"/>
    </row>
    <row r="21" spans="1:11" ht="24" customHeight="1" thickBot="1" x14ac:dyDescent="0.3">
      <c r="C21" s="59"/>
      <c r="G21" s="59"/>
      <c r="H21" s="66"/>
      <c r="I21" s="67" t="s">
        <v>67</v>
      </c>
      <c r="J21" s="68">
        <f>SUM(J5:J19)</f>
        <v>0</v>
      </c>
    </row>
    <row r="24" spans="1:11" ht="21" x14ac:dyDescent="0.25">
      <c r="C24" s="69" t="s">
        <v>66</v>
      </c>
    </row>
    <row r="26" spans="1:11" ht="18.5" x14ac:dyDescent="0.45">
      <c r="C26" s="70" t="s">
        <v>65</v>
      </c>
      <c r="F26" s="71" t="s">
        <v>25</v>
      </c>
      <c r="G26" s="155"/>
    </row>
    <row r="27" spans="1:11" x14ac:dyDescent="0.25">
      <c r="C27" s="63" t="s">
        <v>26</v>
      </c>
      <c r="D27" s="72">
        <f t="shared" ref="D27:D36" si="0">SUMIF($C$5:$C$19,C27,$J$5:$J$19)</f>
        <v>0</v>
      </c>
      <c r="F27" s="73">
        <f>IF(D27&lt;IF(D27&lt;=('Dades llibre'!E10/1000*2.6),D27,'Dades llibre'!E10/1000*2.6),D27,IF(D27&lt;=('Dades llibre'!E10/1000*2.6),D27,'Dades llibre'!E10/1000*2.6))</f>
        <v>0</v>
      </c>
      <c r="G27" s="75"/>
    </row>
    <row r="28" spans="1:11" x14ac:dyDescent="0.25">
      <c r="C28" s="63" t="s">
        <v>28</v>
      </c>
      <c r="D28" s="72">
        <f t="shared" si="0"/>
        <v>0</v>
      </c>
      <c r="F28" s="72">
        <f>IF(D28&gt;=G28,G28,D28)</f>
        <v>0</v>
      </c>
      <c r="G28" s="74">
        <f>('Dades llibre'!C10*'Dades llibre'!C11)*25%</f>
        <v>0</v>
      </c>
    </row>
    <row r="29" spans="1:11" x14ac:dyDescent="0.25">
      <c r="C29" s="63" t="s">
        <v>29</v>
      </c>
      <c r="D29" s="72">
        <f t="shared" si="0"/>
        <v>0</v>
      </c>
      <c r="F29" s="72">
        <f>D29</f>
        <v>0</v>
      </c>
      <c r="G29" s="75"/>
    </row>
    <row r="30" spans="1:11" x14ac:dyDescent="0.25">
      <c r="C30" s="63" t="s">
        <v>30</v>
      </c>
      <c r="D30" s="72">
        <f t="shared" si="0"/>
        <v>0</v>
      </c>
      <c r="F30" s="72">
        <f>IF(D30&gt;=G30,G30,D30)</f>
        <v>0</v>
      </c>
      <c r="G30" s="75">
        <f>('Dades llibre'!C10*'Dades llibre'!C11)*25%</f>
        <v>0</v>
      </c>
    </row>
    <row r="31" spans="1:11" x14ac:dyDescent="0.25">
      <c r="C31" s="63" t="s">
        <v>31</v>
      </c>
      <c r="D31" s="72">
        <f t="shared" si="0"/>
        <v>0</v>
      </c>
      <c r="F31" s="72">
        <f>IF(D31&lt;=IF(D31&gt;300,300,D31),D31,IF(D31&gt;300,300,D31))</f>
        <v>0</v>
      </c>
      <c r="G31" s="75"/>
    </row>
    <row r="32" spans="1:11" ht="29" x14ac:dyDescent="0.25">
      <c r="C32" s="64" t="s">
        <v>32</v>
      </c>
      <c r="D32" s="72">
        <f t="shared" si="0"/>
        <v>0</v>
      </c>
      <c r="F32" s="72">
        <f>IF(D32&lt;=IF(D32&gt;1000,1000,D32),D32,IF(D32&gt;1000,1000,D32))</f>
        <v>0</v>
      </c>
      <c r="G32" s="75"/>
    </row>
    <row r="33" spans="1:7" x14ac:dyDescent="0.25">
      <c r="C33" s="64" t="s">
        <v>33</v>
      </c>
      <c r="D33" s="72">
        <f t="shared" si="0"/>
        <v>0</v>
      </c>
      <c r="F33" s="72">
        <f>D33</f>
        <v>0</v>
      </c>
      <c r="G33" s="152"/>
    </row>
    <row r="34" spans="1:7" x14ac:dyDescent="0.25">
      <c r="C34" s="64" t="s">
        <v>34</v>
      </c>
      <c r="D34" s="72">
        <f t="shared" si="0"/>
        <v>0</v>
      </c>
      <c r="F34" s="72">
        <f>IF(D34&lt;=IF(D34&gt;1000,1000,D34),D34,IF(D34&gt;1000,1000,D34))</f>
        <v>0</v>
      </c>
      <c r="G34" s="152"/>
    </row>
    <row r="35" spans="1:7" ht="29" x14ac:dyDescent="0.25">
      <c r="C35" s="64" t="s">
        <v>59</v>
      </c>
      <c r="D35" s="72">
        <f t="shared" si="0"/>
        <v>0</v>
      </c>
      <c r="F35" s="72">
        <f>D35</f>
        <v>0</v>
      </c>
      <c r="G35" s="152"/>
    </row>
    <row r="36" spans="1:7" x14ac:dyDescent="0.25">
      <c r="C36" s="63" t="s">
        <v>35</v>
      </c>
      <c r="D36" s="72">
        <f t="shared" si="0"/>
        <v>0</v>
      </c>
      <c r="F36" s="58">
        <f>IF(D36&lt;='Dades llibre'!C15*1.45+'Dades llibre'!F15*0.7,D36,'Dades llibre'!C15*1.45+'Dades llibre'!F15*0.7)</f>
        <v>0</v>
      </c>
      <c r="G36" s="152"/>
    </row>
    <row r="37" spans="1:7" x14ac:dyDescent="0.25">
      <c r="F37" s="58">
        <f>IF(D36&lt;='Dades llibre'!C18*3+'Dades llibre'!F18*2.15,D36,'Dades llibre'!C18*3+'Dades llibre'!F18*2.15)</f>
        <v>0</v>
      </c>
      <c r="G37" s="152"/>
    </row>
    <row r="38" spans="1:7" x14ac:dyDescent="0.25">
      <c r="F38" s="58">
        <f>IF(D36&lt;='Dades llibre'!C21*7+'Dades llibre'!F21*3,D36,'Dades llibre'!C21*7+'Dades llibre'!F21*3)</f>
        <v>0</v>
      </c>
      <c r="G38" s="152"/>
    </row>
    <row r="39" spans="1:7" x14ac:dyDescent="0.35">
      <c r="A39" s="76"/>
      <c r="B39" s="76"/>
      <c r="C39" s="77" t="s">
        <v>36</v>
      </c>
      <c r="D39" s="78">
        <f>SUM(D27:D36)</f>
        <v>0</v>
      </c>
      <c r="F39" s="79">
        <f>SUM(F27:F38)</f>
        <v>0</v>
      </c>
      <c r="G39" s="152"/>
    </row>
    <row r="40" spans="1:7" x14ac:dyDescent="0.35">
      <c r="A40" s="76"/>
      <c r="B40" s="76"/>
      <c r="C40" s="80" t="s">
        <v>37</v>
      </c>
      <c r="D40" s="81">
        <f>IF(D39=0,0,D28/D39)</f>
        <v>0</v>
      </c>
      <c r="E40" s="82"/>
      <c r="F40" s="82"/>
      <c r="G40" s="151"/>
    </row>
    <row r="41" spans="1:7" ht="19" thickBot="1" x14ac:dyDescent="0.5">
      <c r="C41" s="59"/>
      <c r="E41" s="83" t="s">
        <v>38</v>
      </c>
      <c r="F41" s="84">
        <f>IF((F39/2)&gt;=5000,5000,(F39/2))</f>
        <v>0</v>
      </c>
      <c r="G41" s="151"/>
    </row>
    <row r="42" spans="1:7" x14ac:dyDescent="0.25">
      <c r="C42" s="61"/>
      <c r="D42" s="61"/>
      <c r="E42" s="61"/>
      <c r="F42" s="61"/>
      <c r="G42" s="151"/>
    </row>
    <row r="43" spans="1:7" x14ac:dyDescent="0.25">
      <c r="C43" s="61"/>
      <c r="D43" s="61"/>
      <c r="E43" s="61"/>
      <c r="F43" s="61"/>
      <c r="G43" s="151"/>
    </row>
    <row r="44" spans="1:7" hidden="1" x14ac:dyDescent="0.25">
      <c r="A44" s="61"/>
      <c r="B44" s="61"/>
      <c r="C44" s="61"/>
      <c r="D44" s="61"/>
      <c r="E44" s="61"/>
      <c r="F44" s="61"/>
      <c r="G44" s="151"/>
    </row>
    <row r="45" spans="1:7" hidden="1" x14ac:dyDescent="0.25">
      <c r="A45" s="61"/>
      <c r="B45" s="61"/>
      <c r="C45" s="60" t="s">
        <v>69</v>
      </c>
      <c r="D45" s="61"/>
      <c r="E45" s="61"/>
      <c r="F45" s="61"/>
      <c r="G45" s="151"/>
    </row>
    <row r="46" spans="1:7" hidden="1" x14ac:dyDescent="0.25">
      <c r="A46" s="61"/>
      <c r="B46" s="61"/>
      <c r="C46" s="60" t="s">
        <v>70</v>
      </c>
      <c r="D46" s="61"/>
      <c r="E46" s="61"/>
      <c r="F46" s="61"/>
      <c r="G46" s="151"/>
    </row>
    <row r="47" spans="1:7" x14ac:dyDescent="0.25">
      <c r="A47" s="61"/>
      <c r="B47" s="61"/>
      <c r="C47" s="61"/>
      <c r="D47" s="61"/>
      <c r="E47" s="61"/>
      <c r="F47" s="61"/>
      <c r="G47" s="151"/>
    </row>
    <row r="48" spans="1:7" x14ac:dyDescent="0.25">
      <c r="A48" s="61"/>
      <c r="B48" s="61"/>
      <c r="C48" s="61"/>
      <c r="D48" s="61"/>
      <c r="E48" s="61"/>
      <c r="F48" s="61"/>
      <c r="G48" s="151"/>
    </row>
    <row r="49" spans="1:6" x14ac:dyDescent="0.25">
      <c r="A49" s="61"/>
      <c r="B49" s="61"/>
      <c r="C49" s="61"/>
      <c r="D49" s="61"/>
      <c r="E49" s="61"/>
      <c r="F49" s="61"/>
    </row>
    <row r="50" spans="1:6" x14ac:dyDescent="0.25">
      <c r="A50" s="61"/>
      <c r="B50" s="61"/>
      <c r="C50" s="61"/>
      <c r="D50" s="61"/>
      <c r="E50" s="61"/>
      <c r="F50" s="61"/>
    </row>
    <row r="51" spans="1:6" x14ac:dyDescent="0.25">
      <c r="A51" s="61"/>
      <c r="B51" s="61"/>
      <c r="C51" s="61"/>
      <c r="D51" s="61"/>
      <c r="E51" s="61"/>
      <c r="F51" s="61"/>
    </row>
    <row r="52" spans="1:6" x14ac:dyDescent="0.25">
      <c r="A52" s="61"/>
      <c r="B52" s="61"/>
      <c r="C52" s="61"/>
      <c r="D52" s="61"/>
      <c r="E52" s="61"/>
      <c r="F52" s="61"/>
    </row>
    <row r="53" spans="1:6" x14ac:dyDescent="0.25">
      <c r="A53" s="61"/>
      <c r="B53" s="61"/>
      <c r="C53" s="61"/>
      <c r="D53" s="61"/>
      <c r="E53" s="61"/>
      <c r="F53" s="61"/>
    </row>
    <row r="54" spans="1:6" x14ac:dyDescent="0.25">
      <c r="A54" s="61"/>
      <c r="B54" s="61"/>
      <c r="C54" s="61"/>
      <c r="D54" s="61"/>
      <c r="E54" s="61"/>
      <c r="F54" s="61"/>
    </row>
    <row r="55" spans="1:6" x14ac:dyDescent="0.25">
      <c r="A55" s="61"/>
      <c r="B55" s="61"/>
      <c r="C55" s="61"/>
      <c r="D55" s="61"/>
      <c r="E55" s="61"/>
      <c r="F55" s="61"/>
    </row>
    <row r="56" spans="1:6" x14ac:dyDescent="0.25">
      <c r="A56" s="61"/>
      <c r="B56" s="61"/>
      <c r="C56" s="61"/>
      <c r="D56" s="61"/>
      <c r="E56" s="61"/>
      <c r="F56" s="61"/>
    </row>
  </sheetData>
  <sheetProtection algorithmName="SHA-512" hashValue="mLHKswWRijeC1X5ddqdsgDCCKK1PhxTWfw7JACxhcrXS0TNpdEo8u3+1k4/ag2Xz0HAdpFdT2/SjveKWKccMog==" saltValue="6YyxJ92mGyVqqhxPVP2ulw==" spinCount="100000" sheet="1" objects="1" scenarios="1"/>
  <mergeCells count="1">
    <mergeCell ref="F2:K2"/>
  </mergeCells>
  <dataValidations count="2">
    <dataValidation type="list" allowBlank="1" showInputMessage="1" showErrorMessage="1" sqref="C5:C19" xr:uid="{00000000-0002-0000-0200-000000000000}">
      <formula1>$C$27:$C$36</formula1>
    </dataValidation>
    <dataValidation type="list" allowBlank="1" showInputMessage="1" showErrorMessage="1" promptTitle="Si escau, marqueu l'opció" sqref="B5:B19" xr:uid="{AFC4001C-8A91-4A93-A310-B1940E61453A}">
      <formula1>$C$44:$C$46</formula1>
    </dataValidation>
  </dataValidations>
  <pageMargins left="0.39370078740157483" right="0.23622047244094491" top="0.39370078740157483" bottom="0.55118110236220474" header="0.27559055118110237" footer="0.35433070866141736"/>
  <pageSetup paperSize="9" scale="60" firstPageNumber="0" fitToWidth="0" orientation="landscape"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0"/>
  </sheetPr>
  <dimension ref="B1:G38"/>
  <sheetViews>
    <sheetView workbookViewId="0">
      <selection activeCell="J33" sqref="J33"/>
    </sheetView>
  </sheetViews>
  <sheetFormatPr defaultColWidth="11.453125" defaultRowHeight="14.5" x14ac:dyDescent="0.35"/>
  <cols>
    <col min="1" max="1" width="1.7265625" style="1" customWidth="1"/>
    <col min="2" max="2" width="27.7265625" style="1" customWidth="1"/>
    <col min="3" max="3" width="8.7265625" style="1" customWidth="1"/>
    <col min="4" max="4" width="27.7265625" style="1" customWidth="1"/>
    <col min="5" max="6" width="8.7265625" style="1" customWidth="1"/>
    <col min="7" max="7" width="4.7265625" style="1" customWidth="1"/>
    <col min="8" max="8" width="1.26953125" style="1" customWidth="1"/>
    <col min="9" max="16384" width="11.453125" style="1"/>
  </cols>
  <sheetData>
    <row r="1" spans="2:7" ht="8.25" customHeight="1" x14ac:dyDescent="0.35">
      <c r="B1" s="25"/>
      <c r="C1" s="26"/>
      <c r="D1" s="26"/>
      <c r="E1" s="26"/>
      <c r="F1" s="26"/>
      <c r="G1" s="24"/>
    </row>
    <row r="2" spans="2:7" ht="15.75" customHeight="1" x14ac:dyDescent="0.35">
      <c r="B2" s="210" t="s">
        <v>43</v>
      </c>
      <c r="C2" s="210"/>
      <c r="D2" s="210"/>
      <c r="E2" s="210"/>
      <c r="F2" s="210"/>
      <c r="G2" s="210"/>
    </row>
    <row r="3" spans="2:7" ht="15" customHeight="1" x14ac:dyDescent="0.35">
      <c r="B3" s="211" t="s">
        <v>87</v>
      </c>
      <c r="C3" s="211"/>
      <c r="D3" s="211"/>
      <c r="E3" s="211"/>
      <c r="F3" s="211"/>
      <c r="G3" s="211"/>
    </row>
    <row r="4" spans="2:7" x14ac:dyDescent="0.35">
      <c r="B4" s="212"/>
      <c r="C4" s="212"/>
      <c r="D4" s="212"/>
      <c r="E4" s="212"/>
      <c r="F4" s="212"/>
      <c r="G4" s="212"/>
    </row>
    <row r="5" spans="2:7" ht="9" customHeight="1" x14ac:dyDescent="0.35">
      <c r="B5" s="20"/>
      <c r="C5" s="22"/>
      <c r="D5" s="22"/>
      <c r="E5" s="22"/>
      <c r="F5" s="22"/>
      <c r="G5" s="21"/>
    </row>
    <row r="6" spans="2:7" x14ac:dyDescent="0.35">
      <c r="B6" s="27" t="s">
        <v>44</v>
      </c>
      <c r="C6" s="213"/>
      <c r="D6" s="213"/>
      <c r="E6" s="213"/>
      <c r="F6" s="28"/>
      <c r="G6" s="29"/>
    </row>
    <row r="7" spans="2:7" x14ac:dyDescent="0.35">
      <c r="B7" s="27" t="s">
        <v>62</v>
      </c>
      <c r="C7" s="23"/>
      <c r="D7" s="206" t="s">
        <v>60</v>
      </c>
      <c r="E7" s="206"/>
      <c r="F7" s="30"/>
      <c r="G7" s="31"/>
    </row>
    <row r="8" spans="2:7" x14ac:dyDescent="0.35">
      <c r="B8" s="27" t="s">
        <v>61</v>
      </c>
      <c r="C8" s="23"/>
      <c r="D8" s="206" t="s">
        <v>82</v>
      </c>
      <c r="E8" s="206"/>
      <c r="F8" s="32"/>
      <c r="G8" s="33"/>
    </row>
    <row r="9" spans="2:7" ht="6.75" customHeight="1" x14ac:dyDescent="0.35">
      <c r="B9" s="20"/>
      <c r="C9" s="22"/>
      <c r="D9" s="22"/>
      <c r="E9" s="22"/>
      <c r="F9" s="22"/>
      <c r="G9" s="21"/>
    </row>
    <row r="10" spans="2:7" x14ac:dyDescent="0.35">
      <c r="B10" s="207" t="s">
        <v>45</v>
      </c>
      <c r="C10" s="207"/>
      <c r="D10" s="207"/>
      <c r="E10" s="207"/>
      <c r="F10" s="207"/>
      <c r="G10" s="207"/>
    </row>
    <row r="11" spans="2:7" x14ac:dyDescent="0.35">
      <c r="B11" s="208" t="s">
        <v>46</v>
      </c>
      <c r="C11" s="208"/>
      <c r="D11" s="208"/>
      <c r="E11" s="208"/>
      <c r="F11" s="208"/>
      <c r="G11" s="208"/>
    </row>
    <row r="12" spans="2:7" ht="9" customHeight="1" x14ac:dyDescent="0.35">
      <c r="B12" s="20"/>
      <c r="C12" s="22"/>
      <c r="D12" s="22"/>
      <c r="E12" s="22"/>
      <c r="F12" s="22"/>
      <c r="G12" s="21"/>
    </row>
    <row r="13" spans="2:7" ht="15" customHeight="1" x14ac:dyDescent="0.35">
      <c r="B13" s="209" t="s">
        <v>86</v>
      </c>
      <c r="C13" s="209"/>
      <c r="D13" s="209"/>
      <c r="E13" s="209"/>
      <c r="F13" s="209"/>
      <c r="G13" s="209"/>
    </row>
    <row r="14" spans="2:7" x14ac:dyDescent="0.35">
      <c r="B14" s="205" t="s">
        <v>47</v>
      </c>
      <c r="C14" s="205"/>
      <c r="D14" s="205"/>
      <c r="E14" s="205"/>
      <c r="F14" s="205"/>
      <c r="G14" s="34"/>
    </row>
    <row r="15" spans="2:7" x14ac:dyDescent="0.35">
      <c r="B15" s="204" t="s">
        <v>27</v>
      </c>
      <c r="C15" s="204"/>
      <c r="D15" s="204"/>
      <c r="E15" s="204"/>
      <c r="F15" s="204"/>
      <c r="G15" s="204"/>
    </row>
    <row r="16" spans="2:7" x14ac:dyDescent="0.35">
      <c r="B16" s="204" t="s">
        <v>27</v>
      </c>
      <c r="C16" s="204"/>
      <c r="D16" s="204"/>
      <c r="E16" s="204"/>
      <c r="F16" s="204"/>
      <c r="G16" s="204"/>
    </row>
    <row r="17" spans="2:7" x14ac:dyDescent="0.35">
      <c r="B17" s="204"/>
      <c r="C17" s="204"/>
      <c r="D17" s="204"/>
      <c r="E17" s="204"/>
      <c r="F17" s="204"/>
      <c r="G17" s="204"/>
    </row>
    <row r="18" spans="2:7" x14ac:dyDescent="0.35">
      <c r="B18" s="204"/>
      <c r="C18" s="204"/>
      <c r="D18" s="204"/>
      <c r="E18" s="204"/>
      <c r="F18" s="204"/>
      <c r="G18" s="204"/>
    </row>
    <row r="19" spans="2:7" x14ac:dyDescent="0.35">
      <c r="B19" s="204"/>
      <c r="C19" s="204"/>
      <c r="D19" s="204"/>
      <c r="E19" s="204"/>
      <c r="F19" s="204"/>
      <c r="G19" s="204"/>
    </row>
    <row r="20" spans="2:7" x14ac:dyDescent="0.35">
      <c r="B20" s="204"/>
      <c r="C20" s="204"/>
      <c r="D20" s="204"/>
      <c r="E20" s="204"/>
      <c r="F20" s="204"/>
      <c r="G20" s="204"/>
    </row>
    <row r="21" spans="2:7" x14ac:dyDescent="0.35">
      <c r="B21" s="204"/>
      <c r="C21" s="204"/>
      <c r="D21" s="204"/>
      <c r="E21" s="204"/>
      <c r="F21" s="204"/>
      <c r="G21" s="204"/>
    </row>
    <row r="22" spans="2:7" x14ac:dyDescent="0.35">
      <c r="B22" s="204"/>
      <c r="C22" s="204"/>
      <c r="D22" s="204"/>
      <c r="E22" s="204"/>
      <c r="F22" s="204"/>
      <c r="G22" s="204"/>
    </row>
    <row r="23" spans="2:7" x14ac:dyDescent="0.35">
      <c r="B23" s="204"/>
      <c r="C23" s="204"/>
      <c r="D23" s="204"/>
      <c r="E23" s="204"/>
      <c r="F23" s="204"/>
      <c r="G23" s="204"/>
    </row>
    <row r="24" spans="2:7" x14ac:dyDescent="0.35">
      <c r="B24" s="204"/>
      <c r="C24" s="204"/>
      <c r="D24" s="204"/>
      <c r="E24" s="204"/>
      <c r="F24" s="204"/>
      <c r="G24" s="204"/>
    </row>
    <row r="25" spans="2:7" x14ac:dyDescent="0.35">
      <c r="B25" s="204"/>
      <c r="C25" s="204"/>
      <c r="D25" s="204"/>
      <c r="E25" s="204"/>
      <c r="F25" s="204"/>
      <c r="G25" s="204"/>
    </row>
    <row r="26" spans="2:7" x14ac:dyDescent="0.35">
      <c r="B26" s="204"/>
      <c r="C26" s="204"/>
      <c r="D26" s="204"/>
      <c r="E26" s="204"/>
      <c r="F26" s="204"/>
      <c r="G26" s="204"/>
    </row>
    <row r="27" spans="2:7" x14ac:dyDescent="0.35">
      <c r="B27" s="204"/>
      <c r="C27" s="204"/>
      <c r="D27" s="204"/>
      <c r="E27" s="204"/>
      <c r="F27" s="204"/>
      <c r="G27" s="204"/>
    </row>
    <row r="28" spans="2:7" x14ac:dyDescent="0.35">
      <c r="B28" s="204"/>
      <c r="C28" s="204"/>
      <c r="D28" s="204"/>
      <c r="E28" s="204"/>
      <c r="F28" s="204"/>
      <c r="G28" s="204"/>
    </row>
    <row r="29" spans="2:7" x14ac:dyDescent="0.35">
      <c r="B29" s="204"/>
      <c r="C29" s="204"/>
      <c r="D29" s="204"/>
      <c r="E29" s="204"/>
      <c r="F29" s="204"/>
      <c r="G29" s="204"/>
    </row>
    <row r="30" spans="2:7" x14ac:dyDescent="0.35">
      <c r="B30" s="204"/>
      <c r="C30" s="204"/>
      <c r="D30" s="204"/>
      <c r="E30" s="204"/>
      <c r="F30" s="204"/>
      <c r="G30" s="204"/>
    </row>
    <row r="31" spans="2:7" x14ac:dyDescent="0.35">
      <c r="B31" s="204"/>
      <c r="C31" s="204"/>
      <c r="D31" s="204"/>
      <c r="E31" s="204"/>
      <c r="F31" s="204"/>
      <c r="G31" s="204"/>
    </row>
    <row r="32" spans="2:7" x14ac:dyDescent="0.35">
      <c r="B32" s="204" t="s">
        <v>27</v>
      </c>
      <c r="C32" s="204"/>
      <c r="D32" s="204"/>
      <c r="E32" s="204"/>
      <c r="F32" s="204"/>
      <c r="G32" s="204"/>
    </row>
    <row r="33" spans="2:7" x14ac:dyDescent="0.35">
      <c r="B33" s="204" t="s">
        <v>27</v>
      </c>
      <c r="C33" s="204"/>
      <c r="D33" s="204"/>
      <c r="E33" s="204"/>
      <c r="F33" s="204"/>
      <c r="G33" s="204"/>
    </row>
    <row r="34" spans="2:7" x14ac:dyDescent="0.35">
      <c r="B34" s="204" t="s">
        <v>27</v>
      </c>
      <c r="C34" s="204"/>
      <c r="D34" s="204"/>
      <c r="E34" s="204"/>
      <c r="F34" s="204"/>
      <c r="G34" s="204"/>
    </row>
    <row r="35" spans="2:7" x14ac:dyDescent="0.35">
      <c r="B35" s="204" t="s">
        <v>27</v>
      </c>
      <c r="C35" s="204"/>
      <c r="D35" s="204"/>
      <c r="E35" s="204"/>
      <c r="F35" s="204"/>
      <c r="G35" s="204"/>
    </row>
    <row r="36" spans="2:7" x14ac:dyDescent="0.35">
      <c r="B36" s="204" t="s">
        <v>27</v>
      </c>
      <c r="C36" s="204"/>
      <c r="D36" s="204"/>
      <c r="E36" s="204"/>
      <c r="F36" s="204"/>
      <c r="G36" s="204"/>
    </row>
    <row r="37" spans="2:7" x14ac:dyDescent="0.35">
      <c r="B37" s="204" t="s">
        <v>27</v>
      </c>
      <c r="C37" s="204"/>
      <c r="D37" s="204"/>
      <c r="E37" s="204"/>
      <c r="F37" s="204"/>
      <c r="G37" s="204"/>
    </row>
    <row r="38" spans="2:7" x14ac:dyDescent="0.35">
      <c r="B38" s="204" t="s">
        <v>27</v>
      </c>
      <c r="C38" s="204"/>
      <c r="D38" s="204"/>
      <c r="E38" s="204"/>
      <c r="F38" s="204"/>
      <c r="G38" s="204"/>
    </row>
  </sheetData>
  <sheetProtection selectLockedCells="1" selectUnlockedCells="1"/>
  <mergeCells count="34">
    <mergeCell ref="B2:G2"/>
    <mergeCell ref="B3:G3"/>
    <mergeCell ref="B4:G4"/>
    <mergeCell ref="C6:E6"/>
    <mergeCell ref="D7:E7"/>
    <mergeCell ref="B14:F14"/>
    <mergeCell ref="B15:G15"/>
    <mergeCell ref="B16:G16"/>
    <mergeCell ref="B17:G17"/>
    <mergeCell ref="D8:E8"/>
    <mergeCell ref="B10:G10"/>
    <mergeCell ref="B11:G11"/>
    <mergeCell ref="B13:G13"/>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8:G38"/>
    <mergeCell ref="B33:G33"/>
    <mergeCell ref="B34:G34"/>
    <mergeCell ref="B35:G35"/>
    <mergeCell ref="B36:G36"/>
    <mergeCell ref="B37:G37"/>
  </mergeCells>
  <pageMargins left="0.7" right="0.7" top="0.75" bottom="0.75" header="0.51180555555555551" footer="0.51180555555555551"/>
  <pageSetup paperSize="9"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2"/>
    <pageSetUpPr fitToPage="1"/>
  </sheetPr>
  <dimension ref="B1:K22"/>
  <sheetViews>
    <sheetView workbookViewId="0">
      <selection activeCell="M29" sqref="M29"/>
    </sheetView>
  </sheetViews>
  <sheetFormatPr defaultColWidth="11.453125" defaultRowHeight="14.5" x14ac:dyDescent="0.35"/>
  <cols>
    <col min="1" max="1" width="1.7265625" style="1" customWidth="1"/>
    <col min="2" max="2" width="29.26953125" style="1" customWidth="1"/>
    <col min="3" max="3" width="17.7265625" style="1" customWidth="1"/>
    <col min="4" max="4" width="9.7265625" style="1" customWidth="1"/>
    <col min="5" max="5" width="12.7265625" style="1" customWidth="1"/>
    <col min="6" max="6" width="18.26953125" style="1" customWidth="1"/>
    <col min="7" max="7" width="18.7265625" style="1" customWidth="1"/>
    <col min="8" max="8" width="12.7265625" style="1" customWidth="1"/>
    <col min="9" max="9" width="19.7265625" style="1" customWidth="1"/>
    <col min="10" max="10" width="11.453125" style="1"/>
    <col min="11" max="11" width="1.7265625" style="1" customWidth="1"/>
    <col min="12" max="16384" width="11.453125" style="1"/>
  </cols>
  <sheetData>
    <row r="1" spans="2:11" ht="8.25" customHeight="1" x14ac:dyDescent="0.35"/>
    <row r="2" spans="2:11" ht="48" customHeight="1" x14ac:dyDescent="0.35">
      <c r="B2" s="215" t="s">
        <v>74</v>
      </c>
      <c r="C2" s="215"/>
      <c r="D2" s="215"/>
      <c r="E2" s="215"/>
      <c r="F2" s="215"/>
      <c r="G2" s="215"/>
      <c r="H2" s="215"/>
      <c r="I2" s="215"/>
      <c r="J2" s="215"/>
      <c r="K2" s="35"/>
    </row>
    <row r="3" spans="2:11" s="36" customFormat="1" ht="5.25" customHeight="1" x14ac:dyDescent="0.35">
      <c r="B3" s="216"/>
      <c r="C3" s="216"/>
      <c r="D3" s="216"/>
      <c r="E3" s="216"/>
      <c r="F3" s="216"/>
      <c r="G3" s="216"/>
      <c r="H3" s="216"/>
      <c r="I3" s="216"/>
      <c r="J3" s="216"/>
      <c r="K3" s="35"/>
    </row>
    <row r="4" spans="2:11" ht="15.5" x14ac:dyDescent="0.35">
      <c r="B4" s="217" t="s">
        <v>48</v>
      </c>
      <c r="C4" s="217"/>
      <c r="D4" s="217"/>
      <c r="E4" s="217"/>
      <c r="F4" s="217"/>
      <c r="G4" s="217"/>
      <c r="H4" s="217"/>
      <c r="I4" s="217"/>
      <c r="J4" s="217"/>
    </row>
    <row r="5" spans="2:11" x14ac:dyDescent="0.35">
      <c r="B5" s="37" t="s">
        <v>49</v>
      </c>
      <c r="C5" s="218"/>
      <c r="D5" s="218"/>
      <c r="E5" s="218"/>
      <c r="F5" s="218"/>
      <c r="G5" s="38" t="s">
        <v>50</v>
      </c>
      <c r="H5" s="39"/>
      <c r="I5" s="40" t="s">
        <v>51</v>
      </c>
      <c r="J5" s="41"/>
    </row>
    <row r="6" spans="2:11" ht="4.1500000000000004" customHeight="1" x14ac:dyDescent="0.35">
      <c r="B6" s="42"/>
      <c r="C6" s="43"/>
      <c r="D6" s="43"/>
      <c r="E6" s="43"/>
      <c r="F6" s="43"/>
      <c r="G6" s="44"/>
      <c r="H6" s="45"/>
      <c r="I6" s="46"/>
      <c r="J6" s="47"/>
    </row>
    <row r="7" spans="2:11" ht="54" customHeight="1" x14ac:dyDescent="0.35">
      <c r="B7" s="37" t="s">
        <v>63</v>
      </c>
      <c r="C7" s="48" t="s">
        <v>52</v>
      </c>
      <c r="D7" s="49"/>
      <c r="E7" s="48" t="s">
        <v>53</v>
      </c>
      <c r="F7" s="49"/>
      <c r="G7" s="50" t="s">
        <v>54</v>
      </c>
      <c r="H7" s="39"/>
      <c r="I7" s="40" t="s">
        <v>51</v>
      </c>
      <c r="J7" s="41"/>
    </row>
    <row r="8" spans="2:11" s="36" customFormat="1" ht="24" customHeight="1" x14ac:dyDescent="0.35">
      <c r="B8" s="51"/>
      <c r="C8" s="52"/>
      <c r="D8" s="53"/>
      <c r="E8" s="53"/>
      <c r="F8" s="53"/>
      <c r="G8" s="45"/>
      <c r="H8" s="45"/>
      <c r="I8" s="54"/>
      <c r="J8" s="47"/>
    </row>
    <row r="9" spans="2:11" x14ac:dyDescent="0.35">
      <c r="B9" s="55" t="s">
        <v>55</v>
      </c>
      <c r="C9" s="219"/>
      <c r="D9" s="219"/>
      <c r="E9" s="219"/>
      <c r="F9" s="219"/>
      <c r="G9" s="219"/>
      <c r="H9" s="219"/>
      <c r="I9" s="219"/>
      <c r="J9" s="219"/>
    </row>
    <row r="10" spans="2:11" s="36" customFormat="1" ht="4.1500000000000004" customHeight="1" x14ac:dyDescent="0.35">
      <c r="B10" s="51"/>
      <c r="C10" s="52"/>
      <c r="D10" s="53"/>
      <c r="E10" s="53"/>
      <c r="F10" s="53"/>
      <c r="G10" s="45"/>
      <c r="H10" s="45"/>
      <c r="I10" s="54"/>
      <c r="J10" s="47"/>
    </row>
    <row r="11" spans="2:11" ht="15.5" x14ac:dyDescent="0.35">
      <c r="B11" s="220" t="s">
        <v>56</v>
      </c>
      <c r="C11" s="220"/>
      <c r="D11" s="220"/>
      <c r="E11" s="220"/>
      <c r="F11" s="220"/>
      <c r="G11" s="220"/>
      <c r="H11" s="220"/>
      <c r="I11" s="220"/>
      <c r="J11" s="220"/>
    </row>
    <row r="12" spans="2:11" x14ac:dyDescent="0.35">
      <c r="B12" s="214"/>
      <c r="C12" s="214"/>
      <c r="D12" s="214"/>
      <c r="E12" s="214"/>
      <c r="F12" s="214"/>
      <c r="G12" s="214"/>
      <c r="H12" s="214"/>
      <c r="I12" s="214"/>
      <c r="J12" s="214"/>
    </row>
    <row r="13" spans="2:11" x14ac:dyDescent="0.35">
      <c r="B13" s="214"/>
      <c r="C13" s="214"/>
      <c r="D13" s="214"/>
      <c r="E13" s="214"/>
      <c r="F13" s="214"/>
      <c r="G13" s="214"/>
      <c r="H13" s="214"/>
      <c r="I13" s="214"/>
      <c r="J13" s="214"/>
    </row>
    <row r="14" spans="2:11" x14ac:dyDescent="0.35">
      <c r="B14" s="18"/>
      <c r="C14" s="18"/>
      <c r="D14" s="18"/>
      <c r="E14" s="18"/>
      <c r="F14" s="18"/>
      <c r="G14" s="18"/>
      <c r="H14" s="18"/>
      <c r="I14" s="18"/>
      <c r="J14" s="18"/>
    </row>
    <row r="15" spans="2:11" x14ac:dyDescent="0.35">
      <c r="B15" s="18"/>
      <c r="C15" s="18"/>
      <c r="D15" s="18"/>
      <c r="E15" s="18"/>
      <c r="F15" s="18"/>
      <c r="G15" s="18"/>
      <c r="H15" s="18"/>
      <c r="I15" s="18"/>
      <c r="J15" s="18"/>
    </row>
    <row r="16" spans="2:11" x14ac:dyDescent="0.35">
      <c r="B16" s="18"/>
      <c r="C16" s="18"/>
      <c r="D16" s="18"/>
      <c r="E16" s="18"/>
      <c r="F16" s="18"/>
      <c r="G16" s="18"/>
      <c r="H16" s="18"/>
      <c r="I16" s="18"/>
      <c r="J16" s="18"/>
    </row>
    <row r="17" spans="2:10" x14ac:dyDescent="0.35">
      <c r="B17" s="18"/>
      <c r="C17" s="18"/>
      <c r="D17" s="18"/>
      <c r="E17" s="18"/>
      <c r="F17" s="18"/>
      <c r="G17" s="18"/>
      <c r="H17" s="18"/>
      <c r="I17" s="18"/>
      <c r="J17" s="18"/>
    </row>
    <row r="18" spans="2:10" x14ac:dyDescent="0.35">
      <c r="B18" s="18"/>
      <c r="C18" s="18"/>
      <c r="D18" s="18"/>
      <c r="E18" s="18"/>
      <c r="F18" s="18"/>
      <c r="G18" s="18"/>
      <c r="H18" s="18"/>
      <c r="I18" s="18"/>
      <c r="J18" s="18"/>
    </row>
    <row r="19" spans="2:10" x14ac:dyDescent="0.35">
      <c r="B19" s="18"/>
      <c r="C19" s="18"/>
      <c r="D19" s="18"/>
      <c r="E19" s="18"/>
      <c r="F19" s="18"/>
      <c r="G19" s="18"/>
      <c r="H19" s="18"/>
      <c r="I19" s="18"/>
      <c r="J19" s="18"/>
    </row>
    <row r="20" spans="2:10" x14ac:dyDescent="0.35">
      <c r="B20" s="18"/>
      <c r="C20" s="18"/>
      <c r="D20" s="18"/>
      <c r="E20" s="18"/>
      <c r="F20" s="18"/>
      <c r="G20" s="18"/>
      <c r="H20" s="18"/>
      <c r="I20" s="18"/>
      <c r="J20" s="18"/>
    </row>
    <row r="21" spans="2:10" x14ac:dyDescent="0.35">
      <c r="B21" s="18"/>
      <c r="C21" s="18"/>
      <c r="D21" s="18"/>
      <c r="E21" s="18"/>
      <c r="F21" s="18"/>
      <c r="G21" s="18"/>
      <c r="H21" s="18"/>
      <c r="I21" s="18"/>
      <c r="J21" s="18"/>
    </row>
    <row r="22" spans="2:10" x14ac:dyDescent="0.35">
      <c r="B22" s="18"/>
      <c r="C22" s="18"/>
      <c r="D22" s="18"/>
      <c r="E22" s="18"/>
      <c r="F22" s="18"/>
      <c r="G22" s="18"/>
      <c r="H22" s="18"/>
      <c r="I22" s="18"/>
      <c r="J22" s="18"/>
    </row>
  </sheetData>
  <sheetProtection selectLockedCells="1" selectUnlockedCells="1"/>
  <mergeCells count="7">
    <mergeCell ref="B12:J13"/>
    <mergeCell ref="B2:J2"/>
    <mergeCell ref="B3:J3"/>
    <mergeCell ref="B4:J4"/>
    <mergeCell ref="C5:F5"/>
    <mergeCell ref="C9:J9"/>
    <mergeCell ref="B11:J11"/>
  </mergeCells>
  <pageMargins left="0.7" right="0.7" top="0.75" bottom="0.75" header="0.51180555555555551" footer="0.51180555555555551"/>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5</vt:i4>
      </vt:variant>
      <vt:variant>
        <vt:lpstr>Intervals amb nom</vt:lpstr>
      </vt:variant>
      <vt:variant>
        <vt:i4>1</vt:i4>
      </vt:variant>
    </vt:vector>
  </HeadingPairs>
  <TitlesOfParts>
    <vt:vector size="6" baseType="lpstr">
      <vt:lpstr>INSTRUCCIONS</vt:lpstr>
      <vt:lpstr>Dades llibre</vt:lpstr>
      <vt:lpstr>Relació de despeses</vt:lpstr>
      <vt:lpstr>Activitat empresa</vt:lpstr>
      <vt:lpstr>Altres ajuts rebuts</vt:lpstr>
      <vt:lpstr>'Dades llibre'!Àrea_d'impressió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Calavera Roca, Silvia</dc:creator>
  <cp:keywords>Producció editorial; TEC046</cp:keywords>
  <dc:description/>
  <cp:lastModifiedBy>Sanchez Tebar, Joana Maria</cp:lastModifiedBy>
  <cp:revision/>
  <cp:lastPrinted>2026-05-13T08:19:19Z</cp:lastPrinted>
  <dcterms:created xsi:type="dcterms:W3CDTF">2017-10-05T16:22:55Z</dcterms:created>
  <dcterms:modified xsi:type="dcterms:W3CDTF">2026-06-16T10:10:17Z</dcterms:modified>
  <cp:category/>
  <cp:contentStatus/>
</cp:coreProperties>
</file>