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X:\11723_ICEC\19854_AJUTS\MERCATS\2025\TEC019-Llibre\02. DOCUMENTS\"/>
    </mc:Choice>
  </mc:AlternateContent>
  <bookViews>
    <workbookView xWindow="0" yWindow="465" windowWidth="23310" windowHeight="13740"/>
  </bookViews>
  <sheets>
    <sheet name="TEC019-PROJ.INT.LLIBRE (A)" sheetId="2" r:id="rId1"/>
    <sheet name="DECRET 138_2008" sheetId="4" r:id="rId2"/>
  </sheets>
  <definedNames>
    <definedName name="_xlnm.Print_Area" localSheetId="0">'TEC019-PROJ.INT.LLIBRE (A)'!$A$1:$E$404</definedName>
  </definedNames>
  <calcPr calcId="162913"/>
</workbook>
</file>

<file path=xl/calcChain.xml><?xml version="1.0" encoding="utf-8"?>
<calcChain xmlns="http://schemas.openxmlformats.org/spreadsheetml/2006/main">
  <c r="E386" i="2" l="1"/>
  <c r="D386" i="2"/>
  <c r="E391" i="2" l="1"/>
  <c r="E396" i="2" s="1"/>
  <c r="E402" i="2" s="1"/>
  <c r="D391" i="2"/>
  <c r="D396" i="2" s="1"/>
  <c r="D402" i="2" s="1"/>
  <c r="E32" i="2" l="1"/>
  <c r="C32" i="2"/>
  <c r="E216" i="2" l="1"/>
  <c r="D216" i="2"/>
  <c r="C216" i="2"/>
  <c r="E239" i="2"/>
  <c r="D239" i="2"/>
  <c r="C239" i="2"/>
  <c r="E193" i="2"/>
  <c r="D193" i="2"/>
  <c r="C193" i="2"/>
  <c r="E170" i="2"/>
  <c r="D170" i="2"/>
  <c r="C170" i="2"/>
  <c r="D147" i="2" l="1"/>
  <c r="E147" i="2"/>
  <c r="C147" i="2"/>
  <c r="E124" i="2"/>
  <c r="D124" i="2"/>
  <c r="C124" i="2"/>
  <c r="E101" i="2"/>
  <c r="D101" i="2"/>
  <c r="C101" i="2"/>
  <c r="E78" i="2"/>
  <c r="D78" i="2"/>
  <c r="C78" i="2"/>
  <c r="E55" i="2"/>
  <c r="D55" i="2"/>
  <c r="C55" i="2"/>
  <c r="D32" i="2"/>
  <c r="D242" i="2" l="1"/>
  <c r="E242" i="2"/>
</calcChain>
</file>

<file path=xl/sharedStrings.xml><?xml version="1.0" encoding="utf-8"?>
<sst xmlns="http://schemas.openxmlformats.org/spreadsheetml/2006/main" count="405" uniqueCount="89">
  <si>
    <t>Proveïdor</t>
  </si>
  <si>
    <t>Acreditacions</t>
  </si>
  <si>
    <t>Transport de mostres de llibres i catàlegs a la fira per l'estand</t>
  </si>
  <si>
    <t>Despeses de contractació de publicitat internacional</t>
  </si>
  <si>
    <t xml:space="preserve">NOM DEL SOL·LICITANT:   </t>
  </si>
  <si>
    <t>Emplenar a la SOL·LICITUD</t>
  </si>
  <si>
    <t>Emplenar a la  JUSTIFICACIÓ</t>
  </si>
  <si>
    <t xml:space="preserve"> DESPESES </t>
  </si>
  <si>
    <t>Despesa real EXECUTADA</t>
  </si>
  <si>
    <t>Viatge 1:</t>
  </si>
  <si>
    <t xml:space="preserve"> </t>
  </si>
  <si>
    <t>Viatge 2:</t>
  </si>
  <si>
    <t>lloc i data:</t>
  </si>
  <si>
    <t>Viatge 3:</t>
  </si>
  <si>
    <t>Viatge 4:</t>
  </si>
  <si>
    <t xml:space="preserve">lloc i data: </t>
  </si>
  <si>
    <t>Fira 2 (nom):</t>
  </si>
  <si>
    <t>Fira 3 (nom):</t>
  </si>
  <si>
    <t>Fira 4 (nom):</t>
  </si>
  <si>
    <t>Fira 5 (nom):</t>
  </si>
  <si>
    <t>Fira 6 (nom):</t>
  </si>
  <si>
    <t xml:space="preserve">- Altres ingressos: </t>
  </si>
  <si>
    <t xml:space="preserve">TOTAL INGRESSOS:   </t>
  </si>
  <si>
    <t>Lloguer d'estand</t>
  </si>
  <si>
    <r>
      <t xml:space="preserve">Allotjament </t>
    </r>
    <r>
      <rPr>
        <sz val="8"/>
        <rFont val="Arial"/>
        <family val="2"/>
      </rPr>
      <t>(màxim 2 persones - consultar els límits a la pestanya Decret 138/2008)</t>
    </r>
  </si>
  <si>
    <r>
      <t>Despesa de transport interurbà (</t>
    </r>
    <r>
      <rPr>
        <sz val="8"/>
        <rFont val="Arial"/>
        <family val="2"/>
      </rPr>
      <t>trajectes entre l'aeroport o port i el municipi d'origen i destí)</t>
    </r>
  </si>
  <si>
    <r>
      <t>Despesa de transport: aeri, tren o vaixell (</t>
    </r>
    <r>
      <rPr>
        <sz val="8"/>
        <rFont val="Arial"/>
        <family val="2"/>
      </rPr>
      <t>no s'accepten bitllets de classes preferents)</t>
    </r>
  </si>
  <si>
    <t>Peatges</t>
  </si>
  <si>
    <r>
      <t xml:space="preserve">Lloguer de vehicles </t>
    </r>
    <r>
      <rPr>
        <sz val="8"/>
        <rFont val="Arial"/>
        <family val="2"/>
      </rPr>
      <t>(només s'accepta la factura del lloguer, en aquest cas no s'accepten despeses de peatges ni de combustible)</t>
    </r>
  </si>
  <si>
    <r>
      <t xml:space="preserve">Proves diagnòstiques de la covid-19, </t>
    </r>
    <r>
      <rPr>
        <sz val="8"/>
        <rFont val="Arial"/>
        <family val="2"/>
      </rPr>
      <t>només si s'exigeix al pais de destinació i d'orígen durant les dates de la prospecció</t>
    </r>
  </si>
  <si>
    <t>Lloguer espai addicional presentacions de llibres a la fira</t>
  </si>
  <si>
    <t>Despeses relacionades amb congressos, seminaris i jornades de caràcter acadèmic en el marc de la fira</t>
  </si>
  <si>
    <t>Despeses de producció (creació i edició) de material promocional realitzades només per a la fira i en l'idioma del destí</t>
  </si>
  <si>
    <t>Total DESPESES ASSISTÈNCIA A FIRES</t>
  </si>
  <si>
    <t>Despeses d’accions promocionals internacionals i nacionals en xarxes socials o de contractació de serveis per dur-les a terme</t>
  </si>
  <si>
    <t>Despeses
previstes</t>
  </si>
  <si>
    <t>DECRET 138/2008, de 8 de juliol, d'indemnitzacions per raó del servei.</t>
  </si>
  <si>
    <t>DOGC núm. 5170, 10/07/2008</t>
  </si>
  <si>
    <t xml:space="preserve">Vigència 10/08/2008 </t>
  </si>
  <si>
    <r>
      <t xml:space="preserve">Annex 1 - Quanties de les dietes en </t>
    </r>
    <r>
      <rPr>
        <b/>
        <u/>
        <sz val="10"/>
        <rFont val="Arial"/>
        <family val="2"/>
      </rPr>
      <t>territori espanyol</t>
    </r>
  </si>
  <si>
    <t>Allotjament, import justificat documentalment amb un màxim de: 120 euros.</t>
  </si>
  <si>
    <r>
      <t xml:space="preserve">Annex 2 - Quanties de les dietes en </t>
    </r>
    <r>
      <rPr>
        <b/>
        <u/>
        <sz val="10"/>
        <rFont val="Arial"/>
        <family val="2"/>
      </rPr>
      <t>territori estranger</t>
    </r>
  </si>
  <si>
    <t>Àfrica</t>
  </si>
  <si>
    <t>Allotjament, import justificat documentalment amb un màxim de: 175 euros.</t>
  </si>
  <si>
    <t>Amèrica del Nord</t>
  </si>
  <si>
    <t>Allotjament, import justificat documentalment amb un màxim de: 399 euros.</t>
  </si>
  <si>
    <t>Amèrica Central i Amèrica del Sud</t>
  </si>
  <si>
    <t>Allotjament, import justificat documentalment amb un màxim de: 294 euros.</t>
  </si>
  <si>
    <t>Àsia</t>
  </si>
  <si>
    <t>Allotjament, import justificat documentalment amb un màxim de: 250 euros.</t>
  </si>
  <si>
    <t>Europa</t>
  </si>
  <si>
    <t>Allotjament, import justificat documentalment amb un màxim de: 303 euros.</t>
  </si>
  <si>
    <t>Oceania</t>
  </si>
  <si>
    <t>Allotjament, import justificat documentalment amb un màxim de: 397 euros.</t>
  </si>
  <si>
    <t>Viatge 5:</t>
  </si>
  <si>
    <t>Viatge 6:</t>
  </si>
  <si>
    <t>Viatge 7:</t>
  </si>
  <si>
    <t>Viatge 8:</t>
  </si>
  <si>
    <t>Viatge 9:</t>
  </si>
  <si>
    <t>Viatge 10:</t>
  </si>
  <si>
    <t>Fira 7 (nom):</t>
  </si>
  <si>
    <t>Fira 8 (nom):</t>
  </si>
  <si>
    <t>Fira 9 (nom):</t>
  </si>
  <si>
    <t>Fira 10 (nom):</t>
  </si>
  <si>
    <r>
      <t xml:space="preserve">ICEC - Subvencions a projectes d'internacionalització
en l'àmbit del sector editorial i les agències literàries                      </t>
    </r>
    <r>
      <rPr>
        <b/>
        <sz val="14"/>
        <color indexed="12"/>
        <rFont val="Arial"/>
        <family val="2"/>
      </rPr>
      <t>Modalitat a)</t>
    </r>
    <r>
      <rPr>
        <b/>
        <sz val="14"/>
        <rFont val="Arial"/>
        <family val="2"/>
      </rPr>
      <t xml:space="preserve"> </t>
    </r>
  </si>
  <si>
    <t xml:space="preserve">TOTAL  DESPESA  DIRECTA : </t>
  </si>
  <si>
    <r>
      <t>TOTAL  DESPESA  INDIRECTA</t>
    </r>
    <r>
      <rPr>
        <b/>
        <sz val="11"/>
        <color rgb="FFFF0000"/>
        <rFont val="Arial"/>
        <family val="2"/>
      </rPr>
      <t>*</t>
    </r>
    <r>
      <rPr>
        <b/>
        <sz val="11"/>
        <rFont val="Arial"/>
        <family val="2"/>
      </rPr>
      <t xml:space="preserve"> : </t>
    </r>
  </si>
  <si>
    <r>
      <rPr>
        <sz val="8"/>
        <color rgb="FFFF0000"/>
        <rFont val="Arial"/>
        <family val="2"/>
      </rPr>
      <t>*</t>
    </r>
    <r>
      <rPr>
        <sz val="8"/>
        <rFont val="Arial"/>
        <family val="2"/>
      </rPr>
      <t xml:space="preserve">Només es pot imputar com a </t>
    </r>
    <r>
      <rPr>
        <u/>
        <sz val="8"/>
        <rFont val="Arial"/>
        <family val="2"/>
      </rPr>
      <t>màxim el 10%</t>
    </r>
    <r>
      <rPr>
        <sz val="8"/>
        <rFont val="Arial"/>
        <family val="2"/>
      </rPr>
      <t xml:space="preserve"> de la Despesa Directa</t>
    </r>
  </si>
  <si>
    <t xml:space="preserve">PRESSUPOST/COST DEL PROJECTE: </t>
  </si>
  <si>
    <t xml:space="preserve"> INGRESSOS  PREVISTOS</t>
  </si>
  <si>
    <t>- Recursos propis: (import que cobreixi el cost sense comptar amb altres ajuts)</t>
  </si>
  <si>
    <t>- Altres subvencions: (si és el cas caldrà indicar-les)</t>
  </si>
  <si>
    <r>
      <t>Subvenció sol·licitada a l'ICEC</t>
    </r>
    <r>
      <rPr>
        <b/>
        <sz val="14"/>
        <color rgb="FFFF0000"/>
        <rFont val="Arial"/>
        <family val="2"/>
      </rPr>
      <t>*</t>
    </r>
  </si>
  <si>
    <t>nom i cognoms persona 1 que viatja:</t>
  </si>
  <si>
    <t>nom i cognoms persona 2 que viatja:</t>
  </si>
  <si>
    <t>(Sense IVA)</t>
  </si>
  <si>
    <t>Fira 1 (nom):</t>
  </si>
  <si>
    <r>
      <t>Despesa de transport: aeri, tren o vaixell 
(</t>
    </r>
    <r>
      <rPr>
        <sz val="8"/>
        <rFont val="Arial"/>
        <family val="2"/>
      </rPr>
      <t>no s'accepten bitllets de classes preferents)</t>
    </r>
  </si>
  <si>
    <t xml:space="preserve">
Total km:</t>
  </si>
  <si>
    <r>
      <rPr>
        <sz val="10"/>
        <rFont val="Arial"/>
        <family val="2"/>
      </rPr>
      <t xml:space="preserve">Despesa de quilometratge si es tracta de vehicle propi (0,30€ x km)
</t>
    </r>
    <r>
      <rPr>
        <sz val="8"/>
        <rFont val="Arial"/>
        <family val="2"/>
      </rPr>
      <t>Es pot imputar la distància en km entre domicili fiscal, destí i viceversa. Pel càlcul cal acreditar la consulta al web del Servei Català de Trànsit o anàleg. El combustible està inclós en el preu del quilometratge.</t>
    </r>
  </si>
  <si>
    <r>
      <t>Despesa de transport interurbà (</t>
    </r>
    <r>
      <rPr>
        <sz val="8"/>
        <rFont val="Arial"/>
        <family val="2"/>
      </rPr>
      <t>trajectes entre l'aeroport o port i els municipis d'origen i destí)</t>
    </r>
  </si>
  <si>
    <r>
      <t xml:space="preserve">Proves diagnòstiques de la covid-19, </t>
    </r>
    <r>
      <rPr>
        <sz val="8"/>
        <rFont val="Arial"/>
        <family val="2"/>
      </rPr>
      <t>només si s'exigeix al pais de destinació i d'origen durant les dates de la fira</t>
    </r>
  </si>
  <si>
    <r>
      <rPr>
        <b/>
        <sz val="10"/>
        <color indexed="12"/>
        <rFont val="Arial"/>
        <family val="2"/>
      </rPr>
      <t>lloc i data</t>
    </r>
    <r>
      <rPr>
        <b/>
        <sz val="10"/>
        <rFont val="Arial"/>
        <family val="2"/>
      </rPr>
      <t xml:space="preserve">: </t>
    </r>
  </si>
  <si>
    <r>
      <rPr>
        <sz val="10"/>
        <rFont val="Arial"/>
        <family val="2"/>
      </rPr>
      <t xml:space="preserve">Despesa de quilometratge si es tracta de vehicle propi (0,30€ x km)
</t>
    </r>
    <r>
      <rPr>
        <sz val="10"/>
        <color rgb="FF0070C0"/>
        <rFont val="Arial"/>
        <family val="2"/>
      </rPr>
      <t xml:space="preserve">Màxim 1.200€. </t>
    </r>
    <r>
      <rPr>
        <sz val="8"/>
        <rFont val="Arial"/>
        <family val="2"/>
      </rPr>
      <t>Es pot imputar la distància en km entre domicili fiscal, destí i viceversa. Pel càlcul cal acreditar la consulta al web del Servei Català de Trànsit o anàleg. El combustible està inclós en el preu del quilometratge.</t>
    </r>
  </si>
  <si>
    <r>
      <rPr>
        <sz val="10"/>
        <rFont val="Arial"/>
        <family val="2"/>
      </rPr>
      <t xml:space="preserve">Despesa de quilometratge si es tracta de vehicle propi (0,30€ x km)
</t>
    </r>
    <r>
      <rPr>
        <sz val="10"/>
        <color rgb="FF0070C0"/>
        <rFont val="Arial"/>
        <family val="2"/>
      </rPr>
      <t>Màxim 1.200€</t>
    </r>
    <r>
      <rPr>
        <sz val="10"/>
        <rFont val="Arial"/>
        <family val="2"/>
      </rPr>
      <t xml:space="preserve">. </t>
    </r>
    <r>
      <rPr>
        <sz val="8"/>
        <rFont val="Arial"/>
        <family val="2"/>
      </rPr>
      <t>Es pot imputar la distància en km entre domicili fiscal, destí i viceversa. Pel càlcul cal acreditar la consulta al web del Servei Català de Trànsit o anàleg. El combustible està inclós en el preu del quilometratge.</t>
    </r>
  </si>
  <si>
    <t>PRESSUPOST DEL PROJECTE</t>
  </si>
  <si>
    <r>
      <t xml:space="preserve">DESPESES DE VIATGES DE </t>
    </r>
    <r>
      <rPr>
        <b/>
        <u/>
        <sz val="10"/>
        <rFont val="Arial"/>
        <family val="2"/>
      </rPr>
      <t>PROSPECCIÓ</t>
    </r>
    <r>
      <rPr>
        <b/>
        <sz val="10"/>
        <rFont val="Arial"/>
        <family val="2"/>
      </rPr>
      <t xml:space="preserve"> DE MERCATS  </t>
    </r>
    <r>
      <rPr>
        <i/>
        <sz val="10"/>
        <rFont val="Arial"/>
        <family val="2"/>
      </rPr>
      <t>(màxim</t>
    </r>
    <r>
      <rPr>
        <i/>
        <sz val="10"/>
        <color rgb="FF0070C0"/>
        <rFont val="Arial"/>
        <family val="2"/>
      </rPr>
      <t xml:space="preserve"> 2</t>
    </r>
    <r>
      <rPr>
        <i/>
        <sz val="10"/>
        <rFont val="Arial"/>
        <family val="2"/>
      </rPr>
      <t xml:space="preserve"> persones)</t>
    </r>
  </si>
  <si>
    <r>
      <t xml:space="preserve">DESPESES PER </t>
    </r>
    <r>
      <rPr>
        <b/>
        <u/>
        <sz val="10"/>
        <rFont val="Arial"/>
        <family val="2"/>
      </rPr>
      <t>L'ASSISTÈNCIA</t>
    </r>
    <r>
      <rPr>
        <b/>
        <sz val="10"/>
        <rFont val="Arial"/>
        <family val="2"/>
      </rPr>
      <t xml:space="preserve"> A FIRES   </t>
    </r>
    <r>
      <rPr>
        <i/>
        <sz val="10"/>
        <rFont val="Arial"/>
        <family val="2"/>
      </rPr>
      <t xml:space="preserve">(màxim </t>
    </r>
    <r>
      <rPr>
        <i/>
        <sz val="10"/>
        <color rgb="FF0070C0"/>
        <rFont val="Arial"/>
        <family val="2"/>
      </rPr>
      <t>2</t>
    </r>
    <r>
      <rPr>
        <i/>
        <sz val="10"/>
        <rFont val="Arial"/>
        <family val="2"/>
      </rPr>
      <t xml:space="preserve"> persones)
                                         </t>
    </r>
    <r>
      <rPr>
        <sz val="10"/>
        <rFont val="Arial"/>
        <family val="2"/>
      </rPr>
      <t>S'ha d'acreditar documentalment l'entrada a la fira corresponent</t>
    </r>
  </si>
  <si>
    <r>
      <t>(</t>
    </r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>) import mínim 1.000€ i màxim 20.000€ amb el topall del 60% del Cost del projecte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</si>
</sst>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u/>
      <sz val="10"/>
      <name val="Arial"/>
      <family val="2"/>
    </font>
    <font>
      <b/>
      <sz val="10"/>
      <color rgb="FFC00000"/>
      <name val="Arial"/>
      <family val="2"/>
    </font>
    <font>
      <b/>
      <sz val="11"/>
      <color theme="0"/>
      <name val="Arial"/>
      <family val="2"/>
    </font>
    <font>
      <u/>
      <sz val="10"/>
      <color rgb="FFFF0000"/>
      <name val="Arial"/>
      <family val="2"/>
    </font>
    <font>
      <b/>
      <u/>
      <sz val="10"/>
      <color rgb="FFC00000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8"/>
      <color rgb="FFC00000"/>
      <name val="Arial"/>
      <family val="2"/>
    </font>
    <font>
      <b/>
      <sz val="9"/>
      <color theme="0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70C0"/>
      <name val="Arial"/>
      <family val="2"/>
    </font>
    <font>
      <sz val="10"/>
      <color rgb="FF0070C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 applyProtection="1"/>
    <xf numFmtId="4" fontId="4" fillId="0" borderId="1" xfId="0" applyNumberFormat="1" applyFont="1" applyBorder="1" applyProtection="1"/>
    <xf numFmtId="0" fontId="4" fillId="3" borderId="0" xfId="0" applyFont="1" applyFill="1" applyBorder="1" applyProtection="1"/>
    <xf numFmtId="0" fontId="16" fillId="0" borderId="1" xfId="0" applyFont="1" applyBorder="1" applyAlignment="1" applyProtection="1">
      <alignment horizontal="right" vertical="center"/>
    </xf>
    <xf numFmtId="4" fontId="17" fillId="4" borderId="15" xfId="0" applyNumberFormat="1" applyFont="1" applyFill="1" applyBorder="1" applyAlignment="1" applyProtection="1">
      <alignment horizontal="center" vertical="center" wrapText="1"/>
    </xf>
    <xf numFmtId="0" fontId="17" fillId="4" borderId="16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left" vertical="center"/>
      <protection locked="0"/>
    </xf>
    <xf numFmtId="4" fontId="4" fillId="6" borderId="19" xfId="0" applyNumberFormat="1" applyFont="1" applyFill="1" applyBorder="1" applyAlignment="1" applyProtection="1">
      <alignment horizontal="right" vertical="center"/>
      <protection locked="0"/>
    </xf>
    <xf numFmtId="4" fontId="4" fillId="6" borderId="20" xfId="0" applyNumberFormat="1" applyFont="1" applyFill="1" applyBorder="1" applyAlignment="1" applyProtection="1">
      <alignment horizontal="right" vertical="center"/>
      <protection locked="0"/>
    </xf>
    <xf numFmtId="0" fontId="4" fillId="3" borderId="21" xfId="0" applyFont="1" applyFill="1" applyBorder="1" applyAlignment="1" applyProtection="1">
      <alignment horizontal="left" vertical="center"/>
      <protection locked="0"/>
    </xf>
    <xf numFmtId="4" fontId="4" fillId="6" borderId="21" xfId="0" applyNumberFormat="1" applyFont="1" applyFill="1" applyBorder="1" applyAlignment="1" applyProtection="1">
      <alignment horizontal="right" vertical="center"/>
      <protection locked="0"/>
    </xf>
    <xf numFmtId="4" fontId="4" fillId="6" borderId="22" xfId="0" applyNumberFormat="1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Protection="1"/>
    <xf numFmtId="4" fontId="4" fillId="6" borderId="23" xfId="0" applyNumberFormat="1" applyFont="1" applyFill="1" applyBorder="1" applyAlignment="1" applyProtection="1">
      <alignment horizontal="right" vertical="center"/>
      <protection locked="0"/>
    </xf>
    <xf numFmtId="4" fontId="4" fillId="6" borderId="24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horizontal="right" vertical="center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0" fillId="0" borderId="19" xfId="0" quotePrefix="1" applyFont="1" applyFill="1" applyBorder="1" applyAlignment="1" applyProtection="1">
      <alignment vertical="center" wrapText="1"/>
    </xf>
    <xf numFmtId="0" fontId="0" fillId="0" borderId="19" xfId="0" quotePrefix="1" applyFont="1" applyFill="1" applyBorder="1" applyAlignment="1" applyProtection="1">
      <alignment horizontal="left" vertical="center" wrapText="1"/>
    </xf>
    <xf numFmtId="0" fontId="0" fillId="0" borderId="19" xfId="0" quotePrefix="1" applyFont="1" applyFill="1" applyBorder="1" applyAlignment="1" applyProtection="1">
      <alignment horizontal="left" vertical="center"/>
    </xf>
    <xf numFmtId="0" fontId="0" fillId="0" borderId="22" xfId="0" quotePrefix="1" applyFont="1" applyFill="1" applyBorder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justify" vertical="top" wrapText="1"/>
    </xf>
    <xf numFmtId="0" fontId="3" fillId="3" borderId="0" xfId="0" applyFont="1" applyFill="1" applyAlignment="1" applyProtection="1">
      <alignment horizontal="right" vertical="center"/>
    </xf>
    <xf numFmtId="0" fontId="4" fillId="3" borderId="12" xfId="0" applyFont="1" applyFill="1" applyBorder="1" applyProtection="1"/>
    <xf numFmtId="0" fontId="24" fillId="3" borderId="0" xfId="0" applyFont="1" applyFill="1" applyBorder="1" applyAlignment="1" applyProtection="1">
      <alignment horizontal="right" vertical="center"/>
    </xf>
    <xf numFmtId="0" fontId="22" fillId="4" borderId="14" xfId="0" applyFont="1" applyFill="1" applyBorder="1" applyAlignment="1" applyProtection="1">
      <alignment horizontal="center" vertical="center"/>
    </xf>
    <xf numFmtId="0" fontId="3" fillId="0" borderId="0" xfId="0" applyFont="1"/>
    <xf numFmtId="0" fontId="15" fillId="0" borderId="0" xfId="0" applyFont="1"/>
    <xf numFmtId="0" fontId="6" fillId="3" borderId="0" xfId="0" applyFont="1" applyFill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top" wrapText="1"/>
    </xf>
    <xf numFmtId="0" fontId="13" fillId="3" borderId="0" xfId="0" applyFont="1" applyFill="1" applyProtection="1"/>
    <xf numFmtId="4" fontId="4" fillId="6" borderId="19" xfId="0" applyNumberFormat="1" applyFont="1" applyFill="1" applyBorder="1" applyAlignment="1" applyProtection="1">
      <alignment horizontal="right" vertical="center"/>
    </xf>
    <xf numFmtId="4" fontId="4" fillId="6" borderId="20" xfId="0" applyNumberFormat="1" applyFont="1" applyFill="1" applyBorder="1" applyAlignment="1" applyProtection="1">
      <alignment horizontal="right" vertical="center"/>
    </xf>
    <xf numFmtId="0" fontId="0" fillId="0" borderId="23" xfId="0" quotePrefix="1" applyFont="1" applyFill="1" applyBorder="1" applyAlignment="1" applyProtection="1">
      <alignment vertical="center" wrapText="1"/>
    </xf>
    <xf numFmtId="0" fontId="0" fillId="0" borderId="21" xfId="0" quotePrefix="1" applyFont="1" applyFill="1" applyBorder="1" applyAlignment="1" applyProtection="1">
      <alignment vertical="center" wrapText="1"/>
    </xf>
    <xf numFmtId="0" fontId="4" fillId="3" borderId="0" xfId="0" quotePrefix="1" applyFont="1" applyFill="1" applyBorder="1" applyAlignment="1" applyProtection="1">
      <alignment horizontal="left"/>
    </xf>
    <xf numFmtId="0" fontId="4" fillId="3" borderId="0" xfId="0" applyFont="1" applyFill="1" applyAlignment="1" applyProtection="1">
      <alignment horizontal="left"/>
    </xf>
    <xf numFmtId="0" fontId="4" fillId="3" borderId="0" xfId="0" applyFont="1" applyFill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horizontal="right" vertical="center"/>
    </xf>
    <xf numFmtId="4" fontId="4" fillId="3" borderId="0" xfId="0" applyNumberFormat="1" applyFont="1" applyFill="1" applyAlignment="1" applyProtection="1">
      <alignment horizontal="right" vertical="center"/>
    </xf>
    <xf numFmtId="0" fontId="0" fillId="0" borderId="23" xfId="0" quotePrefix="1" applyFont="1" applyFill="1" applyBorder="1" applyAlignment="1" applyProtection="1">
      <alignment horizontal="left" vertical="center" wrapText="1"/>
    </xf>
    <xf numFmtId="0" fontId="4" fillId="3" borderId="0" xfId="0" applyFont="1" applyFill="1" applyAlignment="1" applyProtection="1">
      <alignment wrapText="1"/>
    </xf>
    <xf numFmtId="4" fontId="4" fillId="0" borderId="0" xfId="0" applyNumberFormat="1" applyFont="1" applyBorder="1" applyProtection="1"/>
    <xf numFmtId="0" fontId="25" fillId="4" borderId="8" xfId="0" applyFont="1" applyFill="1" applyBorder="1" applyAlignment="1" applyProtection="1">
      <alignment horizontal="right"/>
    </xf>
    <xf numFmtId="4" fontId="3" fillId="6" borderId="1" xfId="0" applyNumberFormat="1" applyFont="1" applyFill="1" applyBorder="1" applyAlignment="1" applyProtection="1">
      <alignment horizontal="center" vertical="center"/>
    </xf>
    <xf numFmtId="4" fontId="3" fillId="6" borderId="1" xfId="0" applyNumberFormat="1" applyFont="1" applyFill="1" applyBorder="1" applyAlignment="1" applyProtection="1">
      <alignment horizontal="center" vertical="center"/>
      <protection locked="0"/>
    </xf>
    <xf numFmtId="4" fontId="5" fillId="11" borderId="5" xfId="0" applyNumberFormat="1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vertical="center"/>
    </xf>
    <xf numFmtId="0" fontId="5" fillId="9" borderId="29" xfId="0" applyFont="1" applyFill="1" applyBorder="1" applyAlignment="1" applyProtection="1">
      <alignment vertical="center"/>
    </xf>
    <xf numFmtId="4" fontId="1" fillId="6" borderId="17" xfId="0" applyNumberFormat="1" applyFont="1" applyFill="1" applyBorder="1" applyAlignment="1" applyProtection="1">
      <alignment horizontal="right" vertical="center"/>
      <protection locked="0"/>
    </xf>
    <xf numFmtId="4" fontId="1" fillId="6" borderId="18" xfId="0" applyNumberFormat="1" applyFont="1" applyFill="1" applyBorder="1" applyAlignment="1" applyProtection="1">
      <alignment horizontal="right" vertical="center"/>
      <protection locked="0"/>
    </xf>
    <xf numFmtId="4" fontId="1" fillId="6" borderId="19" xfId="0" applyNumberFormat="1" applyFont="1" applyFill="1" applyBorder="1" applyAlignment="1" applyProtection="1">
      <alignment horizontal="right" vertical="center"/>
      <protection locked="0"/>
    </xf>
    <xf numFmtId="4" fontId="1" fillId="6" borderId="20" xfId="0" applyNumberFormat="1" applyFont="1" applyFill="1" applyBorder="1" applyAlignment="1" applyProtection="1">
      <alignment horizontal="right" vertical="center"/>
      <protection locked="0"/>
    </xf>
    <xf numFmtId="4" fontId="1" fillId="6" borderId="23" xfId="0" applyNumberFormat="1" applyFont="1" applyFill="1" applyBorder="1" applyAlignment="1" applyProtection="1">
      <alignment horizontal="right" vertical="center"/>
      <protection locked="0"/>
    </xf>
    <xf numFmtId="4" fontId="1" fillId="6" borderId="24" xfId="0" applyNumberFormat="1" applyFont="1" applyFill="1" applyBorder="1" applyAlignment="1" applyProtection="1">
      <alignment horizontal="right" vertical="center"/>
      <protection locked="0"/>
    </xf>
    <xf numFmtId="4" fontId="5" fillId="6" borderId="5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right"/>
    </xf>
    <xf numFmtId="4" fontId="21" fillId="3" borderId="0" xfId="0" applyNumberFormat="1" applyFont="1" applyFill="1" applyAlignment="1" applyProtection="1">
      <alignment horizontal="center"/>
    </xf>
    <xf numFmtId="0" fontId="0" fillId="0" borderId="19" xfId="0" quotePrefix="1" applyFont="1" applyFill="1" applyBorder="1" applyAlignment="1" applyProtection="1">
      <alignment vertical="center"/>
    </xf>
    <xf numFmtId="0" fontId="0" fillId="3" borderId="19" xfId="0" quotePrefix="1" applyFont="1" applyFill="1" applyBorder="1" applyAlignment="1" applyProtection="1">
      <alignment vertical="center" wrapText="1"/>
    </xf>
    <xf numFmtId="0" fontId="0" fillId="3" borderId="19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vertical="center"/>
    </xf>
    <xf numFmtId="4" fontId="1" fillId="3" borderId="0" xfId="0" applyNumberFormat="1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4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 vertical="center"/>
    </xf>
    <xf numFmtId="0" fontId="1" fillId="3" borderId="0" xfId="0" applyFont="1" applyFill="1" applyAlignment="1" applyProtection="1">
      <alignment horizontal="right" vertical="center"/>
    </xf>
    <xf numFmtId="0" fontId="1" fillId="3" borderId="0" xfId="0" applyFont="1" applyFill="1" applyAlignment="1" applyProtection="1">
      <alignment vertical="center"/>
    </xf>
    <xf numFmtId="4" fontId="1" fillId="3" borderId="0" xfId="0" applyNumberFormat="1" applyFont="1" applyFill="1" applyAlignment="1" applyProtection="1">
      <alignment vertical="center"/>
    </xf>
    <xf numFmtId="0" fontId="1" fillId="3" borderId="13" xfId="0" applyFont="1" applyFill="1" applyBorder="1" applyAlignment="1" applyProtection="1">
      <alignment vertical="center"/>
    </xf>
    <xf numFmtId="0" fontId="0" fillId="3" borderId="0" xfId="0" applyFont="1" applyFill="1" applyAlignment="1" applyProtection="1">
      <alignment horizontal="right" vertical="center"/>
    </xf>
    <xf numFmtId="4" fontId="1" fillId="3" borderId="6" xfId="0" applyNumberFormat="1" applyFont="1" applyFill="1" applyBorder="1" applyAlignment="1" applyProtection="1">
      <alignment horizontal="right" vertical="center"/>
    </xf>
    <xf numFmtId="4" fontId="1" fillId="3" borderId="32" xfId="0" applyNumberFormat="1" applyFont="1" applyFill="1" applyBorder="1" applyAlignment="1" applyProtection="1">
      <alignment horizontal="right" vertical="center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1" fillId="3" borderId="12" xfId="0" applyNumberFormat="1" applyFont="1" applyFill="1" applyBorder="1" applyAlignment="1" applyProtection="1">
      <alignment horizontal="right" vertical="center"/>
    </xf>
    <xf numFmtId="4" fontId="1" fillId="3" borderId="28" xfId="0" applyNumberFormat="1" applyFont="1" applyFill="1" applyBorder="1" applyAlignment="1" applyProtection="1">
      <alignment horizontal="right" vertical="center"/>
    </xf>
    <xf numFmtId="0" fontId="8" fillId="3" borderId="19" xfId="0" applyFont="1" applyFill="1" applyBorder="1" applyAlignment="1" applyProtection="1">
      <alignment horizontal="left"/>
    </xf>
    <xf numFmtId="0" fontId="4" fillId="3" borderId="27" xfId="0" applyFont="1" applyFill="1" applyBorder="1" applyAlignment="1" applyProtection="1">
      <alignment horizontal="left" vertical="center" wrapText="1"/>
    </xf>
    <xf numFmtId="4" fontId="4" fillId="6" borderId="21" xfId="0" applyNumberFormat="1" applyFont="1" applyFill="1" applyBorder="1" applyAlignment="1" applyProtection="1">
      <alignment horizontal="right" vertical="center" wrapText="1"/>
    </xf>
    <xf numFmtId="4" fontId="4" fillId="6" borderId="22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3" borderId="12" xfId="0" applyFont="1" applyFill="1" applyBorder="1" applyAlignment="1" applyProtection="1">
      <alignment vertical="center"/>
    </xf>
    <xf numFmtId="4" fontId="18" fillId="3" borderId="13" xfId="0" quotePrefix="1" applyNumberFormat="1" applyFont="1" applyFill="1" applyBorder="1" applyAlignment="1" applyProtection="1">
      <alignment horizontal="left" vertical="center"/>
    </xf>
    <xf numFmtId="4" fontId="4" fillId="3" borderId="0" xfId="0" applyNumberFormat="1" applyFont="1" applyFill="1" applyBorder="1" applyAlignment="1" applyProtection="1">
      <alignment horizontal="right" vertical="center"/>
    </xf>
    <xf numFmtId="4" fontId="4" fillId="3" borderId="31" xfId="0" applyNumberFormat="1" applyFont="1" applyFill="1" applyBorder="1" applyAlignment="1" applyProtection="1">
      <alignment horizontal="right" vertical="center"/>
    </xf>
    <xf numFmtId="4" fontId="4" fillId="3" borderId="30" xfId="0" applyNumberFormat="1" applyFont="1" applyFill="1" applyBorder="1" applyAlignment="1" applyProtection="1">
      <alignment horizontal="right"/>
    </xf>
    <xf numFmtId="0" fontId="3" fillId="5" borderId="7" xfId="0" applyFont="1" applyFill="1" applyBorder="1" applyAlignment="1" applyProtection="1">
      <alignment vertical="center" wrapText="1"/>
    </xf>
    <xf numFmtId="0" fontId="3" fillId="5" borderId="2" xfId="0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/>
    </xf>
    <xf numFmtId="0" fontId="1" fillId="3" borderId="13" xfId="0" quotePrefix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right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3" borderId="26" xfId="0" applyFont="1" applyFill="1" applyBorder="1" applyAlignment="1" applyProtection="1">
      <alignment horizontal="left" vertical="center"/>
      <protection locked="0"/>
    </xf>
    <xf numFmtId="0" fontId="19" fillId="3" borderId="17" xfId="0" applyFont="1" applyFill="1" applyBorder="1" applyAlignment="1" applyProtection="1">
      <alignment horizontal="left" vertical="center"/>
      <protection locked="0"/>
    </xf>
    <xf numFmtId="0" fontId="19" fillId="3" borderId="25" xfId="0" applyFont="1" applyFill="1" applyBorder="1" applyAlignment="1" applyProtection="1">
      <alignment horizontal="left" vertical="center"/>
      <protection locked="0"/>
    </xf>
    <xf numFmtId="0" fontId="10" fillId="7" borderId="10" xfId="0" applyFont="1" applyFill="1" applyBorder="1" applyAlignment="1" applyProtection="1">
      <alignment horizontal="center" vertical="center" wrapText="1"/>
    </xf>
    <xf numFmtId="0" fontId="12" fillId="7" borderId="10" xfId="0" applyFont="1" applyFill="1" applyBorder="1" applyAlignment="1" applyProtection="1">
      <alignment horizontal="center" vertical="center" wrapText="1"/>
    </xf>
    <xf numFmtId="0" fontId="17" fillId="10" borderId="8" xfId="0" applyFont="1" applyFill="1" applyBorder="1" applyAlignment="1" applyProtection="1">
      <alignment horizontal="center" vertical="center"/>
    </xf>
    <xf numFmtId="0" fontId="23" fillId="10" borderId="8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11" xfId="0" applyFont="1" applyFill="1" applyBorder="1" applyAlignment="1" applyProtection="1">
      <alignment horizontal="center" vertical="center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8" borderId="11" xfId="0" applyFont="1" applyFill="1" applyBorder="1" applyAlignment="1" applyProtection="1">
      <alignment vertical="center" wrapText="1"/>
    </xf>
    <xf numFmtId="0" fontId="10" fillId="3" borderId="0" xfId="0" applyFont="1" applyFill="1" applyAlignment="1" applyProtection="1">
      <alignment horizontal="right" vertical="center"/>
    </xf>
    <xf numFmtId="0" fontId="12" fillId="3" borderId="3" xfId="0" applyFont="1" applyFill="1" applyBorder="1" applyAlignment="1" applyProtection="1">
      <alignment horizontal="right" vertical="center"/>
    </xf>
    <xf numFmtId="0" fontId="1" fillId="3" borderId="9" xfId="0" quotePrefix="1" applyFont="1" applyFill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3" borderId="13" xfId="0" applyFont="1" applyFill="1" applyBorder="1" applyAlignment="1" applyProtection="1">
      <alignment horizontal="right" vertical="center"/>
    </xf>
    <xf numFmtId="0" fontId="1" fillId="3" borderId="0" xfId="0" applyFont="1" applyFill="1" applyBorder="1" applyAlignment="1" applyProtection="1">
      <alignment horizontal="right" vertical="center"/>
    </xf>
    <xf numFmtId="0" fontId="7" fillId="3" borderId="0" xfId="0" applyFont="1" applyFill="1" applyAlignment="1" applyProtection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0" quotePrefix="1" applyFont="1" applyFill="1" applyBorder="1" applyAlignment="1" applyProtection="1">
      <alignment horizontal="right" vertical="center"/>
    </xf>
    <xf numFmtId="0" fontId="10" fillId="3" borderId="13" xfId="0" quotePrefix="1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horizontal="right" vertical="center"/>
    </xf>
    <xf numFmtId="0" fontId="3" fillId="0" borderId="30" xfId="0" applyFont="1" applyBorder="1" applyAlignment="1" applyProtection="1">
      <alignment horizontal="right" vertical="center"/>
    </xf>
    <xf numFmtId="0" fontId="3" fillId="0" borderId="31" xfId="0" applyFont="1" applyBorder="1" applyAlignment="1" applyProtection="1">
      <alignment horizontal="right" vertical="center"/>
    </xf>
  </cellXfs>
  <cellStyles count="1">
    <cellStyle name="Normal" xfId="0" builtinId="0"/>
  </cellStyles>
  <dxfs count="8"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385</xdr:row>
      <xdr:rowOff>0</xdr:rowOff>
    </xdr:from>
    <xdr:to>
      <xdr:col>3</xdr:col>
      <xdr:colOff>448691</xdr:colOff>
      <xdr:row>385</xdr:row>
      <xdr:rowOff>37399</xdr:rowOff>
    </xdr:to>
    <xdr:sp macro="" textlink="">
      <xdr:nvSpPr>
        <xdr:cNvPr id="2" name="AutoShape 16" descr="image00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276850" y="124834650"/>
          <a:ext cx="172466" cy="3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385</xdr:row>
      <xdr:rowOff>0</xdr:rowOff>
    </xdr:from>
    <xdr:to>
      <xdr:col>1</xdr:col>
      <xdr:colOff>342900</xdr:colOff>
      <xdr:row>386</xdr:row>
      <xdr:rowOff>42003</xdr:rowOff>
    </xdr:to>
    <xdr:sp macro="" textlink="">
      <xdr:nvSpPr>
        <xdr:cNvPr id="3" name="Option Button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123825" y="124834650"/>
          <a:ext cx="304800" cy="203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385</xdr:row>
      <xdr:rowOff>0</xdr:rowOff>
    </xdr:from>
    <xdr:to>
      <xdr:col>1</xdr:col>
      <xdr:colOff>351917</xdr:colOff>
      <xdr:row>386</xdr:row>
      <xdr:rowOff>42319</xdr:rowOff>
    </xdr:to>
    <xdr:sp macro="" textlink="">
      <xdr:nvSpPr>
        <xdr:cNvPr id="4" name="Option Button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133350" y="124834650"/>
          <a:ext cx="304292" cy="20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385</xdr:row>
      <xdr:rowOff>0</xdr:rowOff>
    </xdr:from>
    <xdr:to>
      <xdr:col>1</xdr:col>
      <xdr:colOff>355600</xdr:colOff>
      <xdr:row>387</xdr:row>
      <xdr:rowOff>68112</xdr:rowOff>
    </xdr:to>
    <xdr:sp macro="" textlink="">
      <xdr:nvSpPr>
        <xdr:cNvPr id="5" name="Option Button 5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23825" y="124834650"/>
          <a:ext cx="317500" cy="39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385</xdr:row>
      <xdr:rowOff>0</xdr:rowOff>
    </xdr:from>
    <xdr:to>
      <xdr:col>1</xdr:col>
      <xdr:colOff>367792</xdr:colOff>
      <xdr:row>387</xdr:row>
      <xdr:rowOff>68112</xdr:rowOff>
    </xdr:to>
    <xdr:sp macro="" textlink="">
      <xdr:nvSpPr>
        <xdr:cNvPr id="6" name="Option Button 53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36525" y="124834650"/>
          <a:ext cx="316992" cy="39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288925</xdr:colOff>
      <xdr:row>385</xdr:row>
      <xdr:rowOff>0</xdr:rowOff>
    </xdr:from>
    <xdr:to>
      <xdr:col>3</xdr:col>
      <xdr:colOff>476814</xdr:colOff>
      <xdr:row>386</xdr:row>
      <xdr:rowOff>42827</xdr:rowOff>
    </xdr:to>
    <xdr:sp macro="" textlink="">
      <xdr:nvSpPr>
        <xdr:cNvPr id="7" name="AutoShape 16" descr="image0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289550" y="124834650"/>
          <a:ext cx="187889" cy="204752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2762250</xdr:colOff>
      <xdr:row>385</xdr:row>
      <xdr:rowOff>0</xdr:rowOff>
    </xdr:from>
    <xdr:to>
      <xdr:col>1</xdr:col>
      <xdr:colOff>2959862</xdr:colOff>
      <xdr:row>385</xdr:row>
      <xdr:rowOff>46228</xdr:rowOff>
    </xdr:to>
    <xdr:sp macro="" textlink="">
      <xdr:nvSpPr>
        <xdr:cNvPr id="8" name="AutoShape 15" descr="image00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24834650"/>
          <a:ext cx="197612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385</xdr:row>
      <xdr:rowOff>0</xdr:rowOff>
    </xdr:from>
    <xdr:to>
      <xdr:col>2</xdr:col>
      <xdr:colOff>433324</xdr:colOff>
      <xdr:row>385</xdr:row>
      <xdr:rowOff>83482</xdr:rowOff>
    </xdr:to>
    <xdr:sp macro="" textlink="">
      <xdr:nvSpPr>
        <xdr:cNvPr id="9" name="AutoShape 16" descr="image00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876675" y="124834650"/>
          <a:ext cx="185674" cy="8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385</xdr:row>
      <xdr:rowOff>0</xdr:rowOff>
    </xdr:from>
    <xdr:to>
      <xdr:col>3</xdr:col>
      <xdr:colOff>465074</xdr:colOff>
      <xdr:row>385</xdr:row>
      <xdr:rowOff>84328</xdr:rowOff>
    </xdr:to>
    <xdr:sp macro="" textlink="">
      <xdr:nvSpPr>
        <xdr:cNvPr id="10" name="AutoShape 16" descr="image0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24834650"/>
          <a:ext cx="179324" cy="8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385</xdr:row>
      <xdr:rowOff>0</xdr:rowOff>
    </xdr:from>
    <xdr:to>
      <xdr:col>1</xdr:col>
      <xdr:colOff>355600</xdr:colOff>
      <xdr:row>385</xdr:row>
      <xdr:rowOff>83820</xdr:rowOff>
    </xdr:to>
    <xdr:sp macro="" textlink="">
      <xdr:nvSpPr>
        <xdr:cNvPr id="11" name="Option Button 52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23825" y="12483465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385</xdr:row>
      <xdr:rowOff>0</xdr:rowOff>
    </xdr:from>
    <xdr:to>
      <xdr:col>1</xdr:col>
      <xdr:colOff>367284</xdr:colOff>
      <xdr:row>385</xdr:row>
      <xdr:rowOff>83820</xdr:rowOff>
    </xdr:to>
    <xdr:sp macro="" textlink="">
      <xdr:nvSpPr>
        <xdr:cNvPr id="12" name="Option Button 53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136525" y="12483465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385</xdr:row>
      <xdr:rowOff>0</xdr:rowOff>
    </xdr:from>
    <xdr:to>
      <xdr:col>4</xdr:col>
      <xdr:colOff>174681</xdr:colOff>
      <xdr:row>385</xdr:row>
      <xdr:rowOff>1280</xdr:rowOff>
    </xdr:to>
    <xdr:sp macro="" textlink="">
      <xdr:nvSpPr>
        <xdr:cNvPr id="13" name="AutoShape 15" descr="image00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24834650"/>
          <a:ext cx="174681" cy="12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288925</xdr:colOff>
      <xdr:row>385</xdr:row>
      <xdr:rowOff>0</xdr:rowOff>
    </xdr:from>
    <xdr:to>
      <xdr:col>3</xdr:col>
      <xdr:colOff>477322</xdr:colOff>
      <xdr:row>386</xdr:row>
      <xdr:rowOff>42631</xdr:rowOff>
    </xdr:to>
    <xdr:sp macro="" textlink="">
      <xdr:nvSpPr>
        <xdr:cNvPr id="14" name="AutoShape 16" descr="image00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289550" y="124834650"/>
          <a:ext cx="188397" cy="204556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2762250</xdr:colOff>
      <xdr:row>385</xdr:row>
      <xdr:rowOff>0</xdr:rowOff>
    </xdr:from>
    <xdr:to>
      <xdr:col>1</xdr:col>
      <xdr:colOff>2949956</xdr:colOff>
      <xdr:row>385</xdr:row>
      <xdr:rowOff>46228</xdr:rowOff>
    </xdr:to>
    <xdr:sp macro="" textlink="">
      <xdr:nvSpPr>
        <xdr:cNvPr id="15" name="AutoShape 15" descr="image00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24834650"/>
          <a:ext cx="187706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385</xdr:row>
      <xdr:rowOff>0</xdr:rowOff>
    </xdr:from>
    <xdr:to>
      <xdr:col>1</xdr:col>
      <xdr:colOff>355600</xdr:colOff>
      <xdr:row>385</xdr:row>
      <xdr:rowOff>83820</xdr:rowOff>
    </xdr:to>
    <xdr:sp macro="" textlink="">
      <xdr:nvSpPr>
        <xdr:cNvPr id="16" name="Option Button 52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123825" y="12483465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385</xdr:row>
      <xdr:rowOff>0</xdr:rowOff>
    </xdr:from>
    <xdr:to>
      <xdr:col>1</xdr:col>
      <xdr:colOff>367792</xdr:colOff>
      <xdr:row>385</xdr:row>
      <xdr:rowOff>83820</xdr:rowOff>
    </xdr:to>
    <xdr:sp macro="" textlink="">
      <xdr:nvSpPr>
        <xdr:cNvPr id="17" name="Option Button 53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136525" y="12483465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385</xdr:row>
      <xdr:rowOff>0</xdr:rowOff>
    </xdr:from>
    <xdr:to>
      <xdr:col>4</xdr:col>
      <xdr:colOff>174681</xdr:colOff>
      <xdr:row>385</xdr:row>
      <xdr:rowOff>1280</xdr:rowOff>
    </xdr:to>
    <xdr:sp macro="" textlink="">
      <xdr:nvSpPr>
        <xdr:cNvPr id="18" name="AutoShape 15" descr="image00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24834650"/>
          <a:ext cx="174681" cy="12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385</xdr:row>
      <xdr:rowOff>0</xdr:rowOff>
    </xdr:from>
    <xdr:to>
      <xdr:col>1</xdr:col>
      <xdr:colOff>355600</xdr:colOff>
      <xdr:row>387</xdr:row>
      <xdr:rowOff>96612</xdr:rowOff>
    </xdr:to>
    <xdr:sp macro="" textlink="">
      <xdr:nvSpPr>
        <xdr:cNvPr id="19" name="Option Button 52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123825" y="124834650"/>
          <a:ext cx="31750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385</xdr:row>
      <xdr:rowOff>0</xdr:rowOff>
    </xdr:from>
    <xdr:to>
      <xdr:col>1</xdr:col>
      <xdr:colOff>368300</xdr:colOff>
      <xdr:row>387</xdr:row>
      <xdr:rowOff>96612</xdr:rowOff>
    </xdr:to>
    <xdr:sp macro="" textlink="">
      <xdr:nvSpPr>
        <xdr:cNvPr id="20" name="Option Button 53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136525" y="124834650"/>
          <a:ext cx="31750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386</xdr:row>
      <xdr:rowOff>26895</xdr:rowOff>
    </xdr:from>
    <xdr:to>
      <xdr:col>5</xdr:col>
      <xdr:colOff>165407</xdr:colOff>
      <xdr:row>387</xdr:row>
      <xdr:rowOff>19911</xdr:rowOff>
    </xdr:to>
    <xdr:sp macro="" textlink="">
      <xdr:nvSpPr>
        <xdr:cNvPr id="21" name="AutoShape 16" descr="image00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8443446" y="125118720"/>
          <a:ext cx="165407" cy="154941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385</xdr:row>
      <xdr:rowOff>0</xdr:rowOff>
    </xdr:from>
    <xdr:to>
      <xdr:col>1</xdr:col>
      <xdr:colOff>355600</xdr:colOff>
      <xdr:row>387</xdr:row>
      <xdr:rowOff>68112</xdr:rowOff>
    </xdr:to>
    <xdr:sp macro="" textlink="">
      <xdr:nvSpPr>
        <xdr:cNvPr id="22" name="Option Button 52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123825" y="124834650"/>
          <a:ext cx="317500" cy="39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385</xdr:row>
      <xdr:rowOff>0</xdr:rowOff>
    </xdr:from>
    <xdr:to>
      <xdr:col>1</xdr:col>
      <xdr:colOff>367792</xdr:colOff>
      <xdr:row>387</xdr:row>
      <xdr:rowOff>68112</xdr:rowOff>
    </xdr:to>
    <xdr:sp macro="" textlink="">
      <xdr:nvSpPr>
        <xdr:cNvPr id="23" name="Option Button 53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136525" y="124834650"/>
          <a:ext cx="316992" cy="39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2762250</xdr:colOff>
      <xdr:row>385</xdr:row>
      <xdr:rowOff>0</xdr:rowOff>
    </xdr:from>
    <xdr:to>
      <xdr:col>1</xdr:col>
      <xdr:colOff>2959862</xdr:colOff>
      <xdr:row>385</xdr:row>
      <xdr:rowOff>46228</xdr:rowOff>
    </xdr:to>
    <xdr:sp macro="" textlink="">
      <xdr:nvSpPr>
        <xdr:cNvPr id="25" name="AutoShape 15" descr="image00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24834650"/>
          <a:ext cx="197612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385</xdr:row>
      <xdr:rowOff>0</xdr:rowOff>
    </xdr:from>
    <xdr:to>
      <xdr:col>2</xdr:col>
      <xdr:colOff>433324</xdr:colOff>
      <xdr:row>385</xdr:row>
      <xdr:rowOff>83482</xdr:rowOff>
    </xdr:to>
    <xdr:sp macro="" textlink="">
      <xdr:nvSpPr>
        <xdr:cNvPr id="26" name="AutoShape 16" descr="image00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876675" y="124834650"/>
          <a:ext cx="185674" cy="8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385</xdr:row>
      <xdr:rowOff>0</xdr:rowOff>
    </xdr:from>
    <xdr:to>
      <xdr:col>1</xdr:col>
      <xdr:colOff>355600</xdr:colOff>
      <xdr:row>385</xdr:row>
      <xdr:rowOff>83820</xdr:rowOff>
    </xdr:to>
    <xdr:sp macro="" textlink="">
      <xdr:nvSpPr>
        <xdr:cNvPr id="27" name="Option Button 52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123825" y="12483465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385</xdr:row>
      <xdr:rowOff>0</xdr:rowOff>
    </xdr:from>
    <xdr:to>
      <xdr:col>1</xdr:col>
      <xdr:colOff>367284</xdr:colOff>
      <xdr:row>385</xdr:row>
      <xdr:rowOff>83820</xdr:rowOff>
    </xdr:to>
    <xdr:sp macro="" textlink="">
      <xdr:nvSpPr>
        <xdr:cNvPr id="28" name="Option Button 53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136525" y="12483465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387</xdr:row>
      <xdr:rowOff>170329</xdr:rowOff>
    </xdr:from>
    <xdr:to>
      <xdr:col>5</xdr:col>
      <xdr:colOff>186997</xdr:colOff>
      <xdr:row>389</xdr:row>
      <xdr:rowOff>1866</xdr:rowOff>
    </xdr:to>
    <xdr:sp macro="" textlink="">
      <xdr:nvSpPr>
        <xdr:cNvPr id="29" name="AutoShape 16" descr="image00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784665" y="125452654"/>
          <a:ext cx="186997" cy="161737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2762250</xdr:colOff>
      <xdr:row>385</xdr:row>
      <xdr:rowOff>0</xdr:rowOff>
    </xdr:from>
    <xdr:to>
      <xdr:col>1</xdr:col>
      <xdr:colOff>2949956</xdr:colOff>
      <xdr:row>385</xdr:row>
      <xdr:rowOff>46228</xdr:rowOff>
    </xdr:to>
    <xdr:sp macro="" textlink="">
      <xdr:nvSpPr>
        <xdr:cNvPr id="30" name="AutoShape 15" descr="image00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24834650"/>
          <a:ext cx="187706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385</xdr:row>
      <xdr:rowOff>0</xdr:rowOff>
    </xdr:from>
    <xdr:to>
      <xdr:col>1</xdr:col>
      <xdr:colOff>355600</xdr:colOff>
      <xdr:row>385</xdr:row>
      <xdr:rowOff>83820</xdr:rowOff>
    </xdr:to>
    <xdr:sp macro="" textlink="">
      <xdr:nvSpPr>
        <xdr:cNvPr id="31" name="Option Button 52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123825" y="12483465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385</xdr:row>
      <xdr:rowOff>0</xdr:rowOff>
    </xdr:from>
    <xdr:to>
      <xdr:col>1</xdr:col>
      <xdr:colOff>367792</xdr:colOff>
      <xdr:row>385</xdr:row>
      <xdr:rowOff>83820</xdr:rowOff>
    </xdr:to>
    <xdr:sp macro="" textlink="">
      <xdr:nvSpPr>
        <xdr:cNvPr id="32" name="Option Button 53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136525" y="12483465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387</xdr:row>
      <xdr:rowOff>107577</xdr:rowOff>
    </xdr:from>
    <xdr:to>
      <xdr:col>5</xdr:col>
      <xdr:colOff>184457</xdr:colOff>
      <xdr:row>388</xdr:row>
      <xdr:rowOff>106757</xdr:rowOff>
    </xdr:to>
    <xdr:sp macro="" textlink="">
      <xdr:nvSpPr>
        <xdr:cNvPr id="33" name="AutoShape 16" descr="image00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659159" y="125389902"/>
          <a:ext cx="184457" cy="161105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385</xdr:row>
      <xdr:rowOff>0</xdr:rowOff>
    </xdr:from>
    <xdr:to>
      <xdr:col>1</xdr:col>
      <xdr:colOff>355600</xdr:colOff>
      <xdr:row>387</xdr:row>
      <xdr:rowOff>96612</xdr:rowOff>
    </xdr:to>
    <xdr:sp macro="" textlink="">
      <xdr:nvSpPr>
        <xdr:cNvPr id="34" name="Option Button 52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123825" y="124834650"/>
          <a:ext cx="31750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385</xdr:row>
      <xdr:rowOff>0</xdr:rowOff>
    </xdr:from>
    <xdr:to>
      <xdr:col>1</xdr:col>
      <xdr:colOff>368300</xdr:colOff>
      <xdr:row>387</xdr:row>
      <xdr:rowOff>96612</xdr:rowOff>
    </xdr:to>
    <xdr:sp macro="" textlink="">
      <xdr:nvSpPr>
        <xdr:cNvPr id="35" name="Option Button 53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136525" y="124834650"/>
          <a:ext cx="31750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385</xdr:row>
      <xdr:rowOff>0</xdr:rowOff>
    </xdr:from>
    <xdr:to>
      <xdr:col>1</xdr:col>
      <xdr:colOff>355600</xdr:colOff>
      <xdr:row>387</xdr:row>
      <xdr:rowOff>68112</xdr:rowOff>
    </xdr:to>
    <xdr:sp macro="" textlink="">
      <xdr:nvSpPr>
        <xdr:cNvPr id="36" name="Option Button 52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123825" y="124834650"/>
          <a:ext cx="317500" cy="39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385</xdr:row>
      <xdr:rowOff>0</xdr:rowOff>
    </xdr:from>
    <xdr:to>
      <xdr:col>1</xdr:col>
      <xdr:colOff>367792</xdr:colOff>
      <xdr:row>387</xdr:row>
      <xdr:rowOff>68112</xdr:rowOff>
    </xdr:to>
    <xdr:sp macro="" textlink="">
      <xdr:nvSpPr>
        <xdr:cNvPr id="37" name="Option Button 53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136525" y="124834650"/>
          <a:ext cx="316992" cy="39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2762250</xdr:colOff>
      <xdr:row>385</xdr:row>
      <xdr:rowOff>0</xdr:rowOff>
    </xdr:from>
    <xdr:to>
      <xdr:col>1</xdr:col>
      <xdr:colOff>2959862</xdr:colOff>
      <xdr:row>385</xdr:row>
      <xdr:rowOff>46228</xdr:rowOff>
    </xdr:to>
    <xdr:sp macro="" textlink="">
      <xdr:nvSpPr>
        <xdr:cNvPr id="38" name="AutoShape 15" descr="image00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24834650"/>
          <a:ext cx="197612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385</xdr:row>
      <xdr:rowOff>0</xdr:rowOff>
    </xdr:from>
    <xdr:to>
      <xdr:col>1</xdr:col>
      <xdr:colOff>355600</xdr:colOff>
      <xdr:row>385</xdr:row>
      <xdr:rowOff>83820</xdr:rowOff>
    </xdr:to>
    <xdr:sp macro="" textlink="">
      <xdr:nvSpPr>
        <xdr:cNvPr id="39" name="Option Button 52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123825" y="12483465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385</xdr:row>
      <xdr:rowOff>0</xdr:rowOff>
    </xdr:from>
    <xdr:to>
      <xdr:col>1</xdr:col>
      <xdr:colOff>367284</xdr:colOff>
      <xdr:row>385</xdr:row>
      <xdr:rowOff>83820</xdr:rowOff>
    </xdr:to>
    <xdr:sp macro="" textlink="">
      <xdr:nvSpPr>
        <xdr:cNvPr id="40" name="Option Button 53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136525" y="12483465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3"/>
  <sheetViews>
    <sheetView tabSelected="1" zoomScaleNormal="10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" sqref="C3:E3"/>
    </sheetView>
  </sheetViews>
  <sheetFormatPr defaultColWidth="9.28515625" defaultRowHeight="12.75" x14ac:dyDescent="0.2"/>
  <cols>
    <col min="1" max="1" width="1.28515625" style="17" customWidth="1"/>
    <col min="2" max="2" width="59.28515625" style="17" customWidth="1"/>
    <col min="3" max="3" width="22.28515625" style="17" customWidth="1"/>
    <col min="4" max="4" width="17.7109375" style="71" customWidth="1"/>
    <col min="5" max="5" width="17.7109375" style="17" customWidth="1"/>
    <col min="6" max="6" width="3.5703125" style="17" customWidth="1"/>
    <col min="7" max="16384" width="9.28515625" style="17"/>
  </cols>
  <sheetData>
    <row r="1" spans="1:5" ht="43.5" customHeight="1" x14ac:dyDescent="0.2">
      <c r="B1" s="104" t="s">
        <v>64</v>
      </c>
      <c r="C1" s="105"/>
      <c r="D1" s="105"/>
      <c r="E1" s="105"/>
    </row>
    <row r="2" spans="1:5" ht="21" customHeight="1" x14ac:dyDescent="0.2">
      <c r="B2" s="106" t="s">
        <v>85</v>
      </c>
      <c r="C2" s="107"/>
      <c r="D2" s="107"/>
      <c r="E2" s="107"/>
    </row>
    <row r="3" spans="1:5" ht="30.75" customHeight="1" x14ac:dyDescent="0.2">
      <c r="B3" s="4" t="s">
        <v>4</v>
      </c>
      <c r="C3" s="108"/>
      <c r="D3" s="109"/>
      <c r="E3" s="110"/>
    </row>
    <row r="4" spans="1:5" ht="8.25" customHeight="1" x14ac:dyDescent="0.2">
      <c r="B4" s="27"/>
      <c r="C4" s="27"/>
      <c r="D4" s="34"/>
      <c r="E4" s="35"/>
    </row>
    <row r="5" spans="1:5" ht="20.25" customHeight="1" x14ac:dyDescent="0.2">
      <c r="B5" s="27"/>
      <c r="C5" s="27"/>
      <c r="D5" s="111" t="s">
        <v>5</v>
      </c>
      <c r="E5" s="113" t="s">
        <v>6</v>
      </c>
    </row>
    <row r="6" spans="1:5" ht="10.9" customHeight="1" x14ac:dyDescent="0.2">
      <c r="B6" s="27"/>
      <c r="C6" s="27"/>
      <c r="D6" s="112"/>
      <c r="E6" s="114"/>
    </row>
    <row r="7" spans="1:5" s="36" customFormat="1" ht="30.75" customHeight="1" x14ac:dyDescent="0.2">
      <c r="B7" s="31" t="s">
        <v>7</v>
      </c>
      <c r="C7" s="49"/>
      <c r="D7" s="5" t="s">
        <v>35</v>
      </c>
      <c r="E7" s="6" t="s">
        <v>8</v>
      </c>
    </row>
    <row r="8" spans="1:5" x14ac:dyDescent="0.2">
      <c r="B8" s="63"/>
      <c r="C8" s="63"/>
      <c r="D8" s="64" t="s">
        <v>75</v>
      </c>
      <c r="E8" s="64" t="s">
        <v>75</v>
      </c>
    </row>
    <row r="9" spans="1:5" ht="30" customHeight="1" x14ac:dyDescent="0.2">
      <c r="A9" s="29"/>
      <c r="B9" s="94" t="s">
        <v>87</v>
      </c>
      <c r="C9" s="96" t="s">
        <v>0</v>
      </c>
      <c r="D9" s="17"/>
    </row>
    <row r="10" spans="1:5" ht="6.75" customHeight="1" x14ac:dyDescent="0.2">
      <c r="B10" s="77"/>
      <c r="C10" s="68"/>
      <c r="D10" s="17"/>
    </row>
    <row r="11" spans="1:5" ht="18" customHeight="1" x14ac:dyDescent="0.2">
      <c r="B11" s="102" t="s">
        <v>76</v>
      </c>
      <c r="C11" s="103"/>
      <c r="D11" s="78" t="s">
        <v>10</v>
      </c>
      <c r="E11" s="79"/>
    </row>
    <row r="12" spans="1:5" x14ac:dyDescent="0.2">
      <c r="B12" s="100" t="s">
        <v>15</v>
      </c>
      <c r="C12" s="101"/>
      <c r="D12" s="80"/>
      <c r="E12" s="81"/>
    </row>
    <row r="13" spans="1:5" x14ac:dyDescent="0.2">
      <c r="B13" s="100" t="s">
        <v>73</v>
      </c>
      <c r="C13" s="101"/>
      <c r="D13" s="80"/>
      <c r="E13" s="81"/>
    </row>
    <row r="14" spans="1:5" x14ac:dyDescent="0.2">
      <c r="B14" s="100" t="s">
        <v>74</v>
      </c>
      <c r="C14" s="101"/>
      <c r="D14" s="82"/>
      <c r="E14" s="81"/>
    </row>
    <row r="15" spans="1:5" x14ac:dyDescent="0.2">
      <c r="B15" s="83"/>
      <c r="C15" s="8" t="s">
        <v>0</v>
      </c>
      <c r="D15" s="10"/>
      <c r="E15" s="11"/>
    </row>
    <row r="16" spans="1:5" ht="18.600000000000001" customHeight="1" x14ac:dyDescent="0.2">
      <c r="B16" s="65" t="s">
        <v>24</v>
      </c>
      <c r="C16" s="16"/>
      <c r="D16" s="10"/>
      <c r="E16" s="11"/>
    </row>
    <row r="17" spans="2:5" ht="24" x14ac:dyDescent="0.2">
      <c r="B17" s="23" t="s">
        <v>80</v>
      </c>
      <c r="C17" s="16"/>
      <c r="D17" s="10"/>
      <c r="E17" s="11"/>
    </row>
    <row r="18" spans="2:5" ht="25.5" x14ac:dyDescent="0.2">
      <c r="B18" s="23" t="s">
        <v>77</v>
      </c>
      <c r="C18" s="16"/>
      <c r="D18" s="10"/>
      <c r="E18" s="11"/>
    </row>
    <row r="19" spans="2:5" ht="46.5" x14ac:dyDescent="0.2">
      <c r="B19" s="66" t="s">
        <v>79</v>
      </c>
      <c r="C19" s="67" t="s">
        <v>78</v>
      </c>
      <c r="D19" s="10"/>
      <c r="E19" s="11"/>
    </row>
    <row r="20" spans="2:5" x14ac:dyDescent="0.2">
      <c r="B20" s="25" t="s">
        <v>27</v>
      </c>
      <c r="C20" s="16"/>
      <c r="D20" s="10"/>
      <c r="E20" s="11"/>
    </row>
    <row r="21" spans="2:5" ht="24" x14ac:dyDescent="0.2">
      <c r="B21" s="24" t="s">
        <v>28</v>
      </c>
      <c r="C21" s="16"/>
      <c r="D21" s="10"/>
      <c r="E21" s="11"/>
    </row>
    <row r="22" spans="2:5" ht="24" x14ac:dyDescent="0.2">
      <c r="B22" s="24" t="s">
        <v>81</v>
      </c>
      <c r="C22" s="16"/>
      <c r="D22" s="10"/>
      <c r="E22" s="11"/>
    </row>
    <row r="23" spans="2:5" x14ac:dyDescent="0.2">
      <c r="B23" s="24" t="s">
        <v>23</v>
      </c>
      <c r="C23" s="16"/>
      <c r="D23" s="10"/>
      <c r="E23" s="11"/>
    </row>
    <row r="24" spans="2:5" x14ac:dyDescent="0.2">
      <c r="B24" s="24" t="s">
        <v>1</v>
      </c>
      <c r="C24" s="16"/>
      <c r="D24" s="10"/>
      <c r="E24" s="11"/>
    </row>
    <row r="25" spans="2:5" x14ac:dyDescent="0.2">
      <c r="B25" s="24" t="s">
        <v>30</v>
      </c>
      <c r="C25" s="16"/>
      <c r="D25" s="10"/>
      <c r="E25" s="11"/>
    </row>
    <row r="26" spans="2:5" ht="25.5" x14ac:dyDescent="0.2">
      <c r="B26" s="23" t="s">
        <v>31</v>
      </c>
      <c r="C26" s="16"/>
      <c r="D26" s="10"/>
      <c r="E26" s="11"/>
    </row>
    <row r="27" spans="2:5" x14ac:dyDescent="0.2">
      <c r="B27" s="39" t="s">
        <v>2</v>
      </c>
      <c r="C27" s="22"/>
      <c r="D27" s="10"/>
      <c r="E27" s="19"/>
    </row>
    <row r="28" spans="2:5" ht="25.5" x14ac:dyDescent="0.2">
      <c r="B28" s="39" t="s">
        <v>32</v>
      </c>
      <c r="C28" s="22"/>
      <c r="D28" s="18"/>
      <c r="E28" s="19"/>
    </row>
    <row r="29" spans="2:5" x14ac:dyDescent="0.2">
      <c r="B29" s="39" t="s">
        <v>3</v>
      </c>
      <c r="C29" s="22"/>
      <c r="D29" s="18"/>
      <c r="E29" s="19"/>
    </row>
    <row r="30" spans="2:5" ht="25.5" x14ac:dyDescent="0.2">
      <c r="B30" s="40" t="s">
        <v>34</v>
      </c>
      <c r="C30" s="21"/>
      <c r="D30" s="13"/>
      <c r="E30" s="14"/>
    </row>
    <row r="31" spans="2:5" ht="7.15" customHeight="1" x14ac:dyDescent="0.2">
      <c r="D31" s="1"/>
      <c r="E31" s="1"/>
    </row>
    <row r="32" spans="2:5" x14ac:dyDescent="0.2">
      <c r="C32" s="30" t="str">
        <f>"TOTAL "&amp;B11&amp;"="</f>
        <v>TOTAL Fira 1 (nom):=</v>
      </c>
      <c r="D32" s="2">
        <f>SUM(D16:D30)</f>
        <v>0</v>
      </c>
      <c r="E32" s="2">
        <f>SUM(E16:E30)</f>
        <v>0</v>
      </c>
    </row>
    <row r="33" spans="2:5" x14ac:dyDescent="0.2">
      <c r="C33" s="41"/>
      <c r="D33" s="1"/>
      <c r="E33" s="1"/>
    </row>
    <row r="34" spans="2:5" ht="18" customHeight="1" x14ac:dyDescent="0.2">
      <c r="B34" s="102" t="s">
        <v>16</v>
      </c>
      <c r="C34" s="103"/>
      <c r="D34" s="78"/>
      <c r="E34" s="79"/>
    </row>
    <row r="35" spans="2:5" ht="12" customHeight="1" x14ac:dyDescent="0.2">
      <c r="B35" s="100" t="s">
        <v>12</v>
      </c>
      <c r="C35" s="101"/>
      <c r="D35" s="80"/>
      <c r="E35" s="81"/>
    </row>
    <row r="36" spans="2:5" ht="12" customHeight="1" x14ac:dyDescent="0.2">
      <c r="B36" s="100" t="s">
        <v>73</v>
      </c>
      <c r="C36" s="101"/>
      <c r="D36" s="80"/>
      <c r="E36" s="81"/>
    </row>
    <row r="37" spans="2:5" ht="12" customHeight="1" x14ac:dyDescent="0.2">
      <c r="B37" s="100" t="s">
        <v>74</v>
      </c>
      <c r="C37" s="101"/>
      <c r="D37" s="82"/>
      <c r="E37" s="81"/>
    </row>
    <row r="38" spans="2:5" x14ac:dyDescent="0.2">
      <c r="B38" s="83"/>
      <c r="C38" s="8" t="s">
        <v>0</v>
      </c>
      <c r="D38" s="37"/>
      <c r="E38" s="38"/>
    </row>
    <row r="39" spans="2:5" ht="12" customHeight="1" x14ac:dyDescent="0.2">
      <c r="B39" s="65" t="s">
        <v>24</v>
      </c>
      <c r="C39" s="16"/>
      <c r="D39" s="10"/>
      <c r="E39" s="11"/>
    </row>
    <row r="40" spans="2:5" ht="25.15" customHeight="1" x14ac:dyDescent="0.2">
      <c r="B40" s="23" t="s">
        <v>80</v>
      </c>
      <c r="C40" s="16"/>
      <c r="D40" s="10"/>
      <c r="E40" s="11"/>
    </row>
    <row r="41" spans="2:5" ht="25.5" x14ac:dyDescent="0.2">
      <c r="B41" s="23" t="s">
        <v>77</v>
      </c>
      <c r="C41" s="16"/>
      <c r="D41" s="10"/>
      <c r="E41" s="11"/>
    </row>
    <row r="42" spans="2:5" ht="46.5" x14ac:dyDescent="0.2">
      <c r="B42" s="66" t="s">
        <v>79</v>
      </c>
      <c r="C42" s="67" t="s">
        <v>78</v>
      </c>
      <c r="D42" s="10"/>
      <c r="E42" s="11"/>
    </row>
    <row r="43" spans="2:5" x14ac:dyDescent="0.2">
      <c r="B43" s="25" t="s">
        <v>27</v>
      </c>
      <c r="C43" s="16"/>
      <c r="D43" s="10"/>
      <c r="E43" s="11"/>
    </row>
    <row r="44" spans="2:5" ht="24" customHeight="1" x14ac:dyDescent="0.2">
      <c r="B44" s="24" t="s">
        <v>28</v>
      </c>
      <c r="C44" s="16"/>
      <c r="D44" s="10"/>
      <c r="E44" s="11"/>
    </row>
    <row r="45" spans="2:5" ht="24" x14ac:dyDescent="0.2">
      <c r="B45" s="24" t="s">
        <v>81</v>
      </c>
      <c r="C45" s="16"/>
      <c r="D45" s="10"/>
      <c r="E45" s="11"/>
    </row>
    <row r="46" spans="2:5" x14ac:dyDescent="0.2">
      <c r="B46" s="24" t="s">
        <v>23</v>
      </c>
      <c r="C46" s="16"/>
      <c r="D46" s="10"/>
      <c r="E46" s="11"/>
    </row>
    <row r="47" spans="2:5" x14ac:dyDescent="0.2">
      <c r="B47" s="24" t="s">
        <v>1</v>
      </c>
      <c r="C47" s="16"/>
      <c r="D47" s="10"/>
      <c r="E47" s="11"/>
    </row>
    <row r="48" spans="2:5" x14ac:dyDescent="0.2">
      <c r="B48" s="24" t="s">
        <v>30</v>
      </c>
      <c r="C48" s="16"/>
      <c r="D48" s="10"/>
      <c r="E48" s="11"/>
    </row>
    <row r="49" spans="2:5" ht="25.5" x14ac:dyDescent="0.2">
      <c r="B49" s="23" t="s">
        <v>31</v>
      </c>
      <c r="C49" s="16"/>
      <c r="D49" s="10"/>
      <c r="E49" s="11"/>
    </row>
    <row r="50" spans="2:5" x14ac:dyDescent="0.2">
      <c r="B50" s="39" t="s">
        <v>2</v>
      </c>
      <c r="C50" s="22"/>
      <c r="D50" s="10"/>
      <c r="E50" s="19"/>
    </row>
    <row r="51" spans="2:5" ht="25.5" x14ac:dyDescent="0.2">
      <c r="B51" s="39" t="s">
        <v>32</v>
      </c>
      <c r="C51" s="22"/>
      <c r="D51" s="18"/>
      <c r="E51" s="19"/>
    </row>
    <row r="52" spans="2:5" x14ac:dyDescent="0.2">
      <c r="B52" s="39" t="s">
        <v>3</v>
      </c>
      <c r="C52" s="22"/>
      <c r="D52" s="18"/>
      <c r="E52" s="19"/>
    </row>
    <row r="53" spans="2:5" ht="25.5" x14ac:dyDescent="0.2">
      <c r="B53" s="40" t="s">
        <v>34</v>
      </c>
      <c r="C53" s="21"/>
      <c r="D53" s="13"/>
      <c r="E53" s="14"/>
    </row>
    <row r="54" spans="2:5" ht="6" customHeight="1" x14ac:dyDescent="0.2">
      <c r="D54" s="1"/>
      <c r="E54" s="1"/>
    </row>
    <row r="55" spans="2:5" x14ac:dyDescent="0.2">
      <c r="C55" s="30" t="str">
        <f>"TOTAL "&amp;B34&amp;"="</f>
        <v>TOTAL Fira 2 (nom):=</v>
      </c>
      <c r="D55" s="2">
        <f>SUM(D39:D53)</f>
        <v>0</v>
      </c>
      <c r="E55" s="2">
        <f>SUM(E39:E53)</f>
        <v>0</v>
      </c>
    </row>
    <row r="56" spans="2:5" x14ac:dyDescent="0.2">
      <c r="C56" s="41"/>
      <c r="D56" s="1"/>
      <c r="E56" s="1"/>
    </row>
    <row r="57" spans="2:5" ht="19.149999999999999" customHeight="1" x14ac:dyDescent="0.2">
      <c r="B57" s="102" t="s">
        <v>17</v>
      </c>
      <c r="C57" s="103"/>
      <c r="D57" s="78"/>
      <c r="E57" s="79"/>
    </row>
    <row r="58" spans="2:5" x14ac:dyDescent="0.2">
      <c r="B58" s="100" t="s">
        <v>12</v>
      </c>
      <c r="C58" s="101"/>
      <c r="D58" s="80"/>
      <c r="E58" s="81"/>
    </row>
    <row r="59" spans="2:5" x14ac:dyDescent="0.2">
      <c r="B59" s="100" t="s">
        <v>73</v>
      </c>
      <c r="C59" s="101"/>
      <c r="D59" s="80"/>
      <c r="E59" s="81"/>
    </row>
    <row r="60" spans="2:5" x14ac:dyDescent="0.2">
      <c r="B60" s="100" t="s">
        <v>74</v>
      </c>
      <c r="C60" s="101"/>
      <c r="D60" s="82"/>
      <c r="E60" s="81"/>
    </row>
    <row r="61" spans="2:5" x14ac:dyDescent="0.2">
      <c r="B61" s="83"/>
      <c r="C61" s="8" t="s">
        <v>0</v>
      </c>
      <c r="D61" s="37"/>
      <c r="E61" s="38"/>
    </row>
    <row r="62" spans="2:5" x14ac:dyDescent="0.2">
      <c r="B62" s="65" t="s">
        <v>24</v>
      </c>
      <c r="C62" s="16"/>
      <c r="D62" s="10"/>
      <c r="E62" s="11"/>
    </row>
    <row r="63" spans="2:5" ht="24" x14ac:dyDescent="0.2">
      <c r="B63" s="23" t="s">
        <v>80</v>
      </c>
      <c r="C63" s="16"/>
      <c r="D63" s="10"/>
      <c r="E63" s="11"/>
    </row>
    <row r="64" spans="2:5" ht="25.5" x14ac:dyDescent="0.2">
      <c r="B64" s="23" t="s">
        <v>77</v>
      </c>
      <c r="C64" s="16"/>
      <c r="D64" s="10"/>
      <c r="E64" s="11"/>
    </row>
    <row r="65" spans="2:5" ht="46.5" x14ac:dyDescent="0.2">
      <c r="B65" s="66" t="s">
        <v>79</v>
      </c>
      <c r="C65" s="67" t="s">
        <v>78</v>
      </c>
      <c r="D65" s="10"/>
      <c r="E65" s="11"/>
    </row>
    <row r="66" spans="2:5" x14ac:dyDescent="0.2">
      <c r="B66" s="25" t="s">
        <v>27</v>
      </c>
      <c r="C66" s="16"/>
      <c r="D66" s="10"/>
      <c r="E66" s="11"/>
    </row>
    <row r="67" spans="2:5" ht="24" x14ac:dyDescent="0.2">
      <c r="B67" s="24" t="s">
        <v>28</v>
      </c>
      <c r="C67" s="16"/>
      <c r="D67" s="10"/>
      <c r="E67" s="11"/>
    </row>
    <row r="68" spans="2:5" ht="24" x14ac:dyDescent="0.2">
      <c r="B68" s="24" t="s">
        <v>81</v>
      </c>
      <c r="C68" s="16"/>
      <c r="D68" s="10"/>
      <c r="E68" s="11"/>
    </row>
    <row r="69" spans="2:5" x14ac:dyDescent="0.2">
      <c r="B69" s="24" t="s">
        <v>23</v>
      </c>
      <c r="C69" s="16"/>
      <c r="D69" s="10"/>
      <c r="E69" s="11"/>
    </row>
    <row r="70" spans="2:5" x14ac:dyDescent="0.2">
      <c r="B70" s="24" t="s">
        <v>1</v>
      </c>
      <c r="C70" s="16"/>
      <c r="D70" s="10"/>
      <c r="E70" s="11"/>
    </row>
    <row r="71" spans="2:5" x14ac:dyDescent="0.2">
      <c r="B71" s="24" t="s">
        <v>30</v>
      </c>
      <c r="C71" s="16"/>
      <c r="D71" s="10"/>
      <c r="E71" s="11"/>
    </row>
    <row r="72" spans="2:5" ht="25.5" x14ac:dyDescent="0.2">
      <c r="B72" s="23" t="s">
        <v>31</v>
      </c>
      <c r="C72" s="16"/>
      <c r="D72" s="10"/>
      <c r="E72" s="11"/>
    </row>
    <row r="73" spans="2:5" x14ac:dyDescent="0.2">
      <c r="B73" s="39" t="s">
        <v>2</v>
      </c>
      <c r="C73" s="22"/>
      <c r="D73" s="10"/>
      <c r="E73" s="19"/>
    </row>
    <row r="74" spans="2:5" ht="25.5" x14ac:dyDescent="0.2">
      <c r="B74" s="39" t="s">
        <v>32</v>
      </c>
      <c r="C74" s="22"/>
      <c r="D74" s="18"/>
      <c r="E74" s="19"/>
    </row>
    <row r="75" spans="2:5" x14ac:dyDescent="0.2">
      <c r="B75" s="39" t="s">
        <v>3</v>
      </c>
      <c r="C75" s="22"/>
      <c r="D75" s="18"/>
      <c r="E75" s="19"/>
    </row>
    <row r="76" spans="2:5" ht="25.5" x14ac:dyDescent="0.2">
      <c r="B76" s="40" t="s">
        <v>34</v>
      </c>
      <c r="C76" s="21"/>
      <c r="D76" s="13"/>
      <c r="E76" s="14"/>
    </row>
    <row r="77" spans="2:5" ht="6" customHeight="1" x14ac:dyDescent="0.2">
      <c r="D77" s="1"/>
      <c r="E77" s="1"/>
    </row>
    <row r="78" spans="2:5" x14ac:dyDescent="0.2">
      <c r="C78" s="30" t="str">
        <f>"TOTAL "&amp;B57&amp;"="</f>
        <v>TOTAL Fira 3 (nom):=</v>
      </c>
      <c r="D78" s="2">
        <f>SUM(D62:D76)</f>
        <v>0</v>
      </c>
      <c r="E78" s="2">
        <f>SUM(E62:E76)</f>
        <v>0</v>
      </c>
    </row>
    <row r="79" spans="2:5" x14ac:dyDescent="0.2">
      <c r="C79" s="41"/>
      <c r="D79" s="1"/>
      <c r="E79" s="1"/>
    </row>
    <row r="80" spans="2:5" ht="17.45" customHeight="1" x14ac:dyDescent="0.2">
      <c r="B80" s="102" t="s">
        <v>18</v>
      </c>
      <c r="C80" s="103"/>
      <c r="D80" s="78"/>
      <c r="E80" s="79"/>
    </row>
    <row r="81" spans="2:5" ht="12" customHeight="1" x14ac:dyDescent="0.2">
      <c r="B81" s="100" t="s">
        <v>12</v>
      </c>
      <c r="C81" s="101"/>
      <c r="D81" s="80"/>
      <c r="E81" s="81"/>
    </row>
    <row r="82" spans="2:5" ht="12" customHeight="1" x14ac:dyDescent="0.2">
      <c r="B82" s="100" t="s">
        <v>73</v>
      </c>
      <c r="C82" s="101"/>
      <c r="D82" s="80"/>
      <c r="E82" s="81"/>
    </row>
    <row r="83" spans="2:5" ht="12" customHeight="1" x14ac:dyDescent="0.2">
      <c r="B83" s="100" t="s">
        <v>74</v>
      </c>
      <c r="C83" s="101"/>
      <c r="D83" s="82"/>
      <c r="E83" s="81"/>
    </row>
    <row r="84" spans="2:5" x14ac:dyDescent="0.2">
      <c r="B84" s="83"/>
      <c r="C84" s="8" t="s">
        <v>0</v>
      </c>
      <c r="D84" s="37"/>
      <c r="E84" s="38"/>
    </row>
    <row r="85" spans="2:5" ht="12" customHeight="1" x14ac:dyDescent="0.2">
      <c r="B85" s="65" t="s">
        <v>24</v>
      </c>
      <c r="C85" s="16"/>
      <c r="D85" s="10"/>
      <c r="E85" s="11"/>
    </row>
    <row r="86" spans="2:5" ht="12" customHeight="1" x14ac:dyDescent="0.2">
      <c r="B86" s="23" t="s">
        <v>80</v>
      </c>
      <c r="C86" s="16"/>
      <c r="D86" s="10"/>
      <c r="E86" s="11"/>
    </row>
    <row r="87" spans="2:5" ht="25.5" x14ac:dyDescent="0.2">
      <c r="B87" s="23" t="s">
        <v>77</v>
      </c>
      <c r="C87" s="16"/>
      <c r="D87" s="10"/>
      <c r="E87" s="11"/>
    </row>
    <row r="88" spans="2:5" ht="46.5" x14ac:dyDescent="0.2">
      <c r="B88" s="66" t="s">
        <v>79</v>
      </c>
      <c r="C88" s="67" t="s">
        <v>78</v>
      </c>
      <c r="D88" s="10"/>
      <c r="E88" s="11"/>
    </row>
    <row r="89" spans="2:5" x14ac:dyDescent="0.2">
      <c r="B89" s="25" t="s">
        <v>27</v>
      </c>
      <c r="C89" s="16"/>
      <c r="D89" s="10"/>
      <c r="E89" s="11"/>
    </row>
    <row r="90" spans="2:5" ht="24" customHeight="1" x14ac:dyDescent="0.2">
      <c r="B90" s="24" t="s">
        <v>28</v>
      </c>
      <c r="C90" s="16"/>
      <c r="D90" s="10"/>
      <c r="E90" s="11"/>
    </row>
    <row r="91" spans="2:5" ht="24" x14ac:dyDescent="0.2">
      <c r="B91" s="24" t="s">
        <v>81</v>
      </c>
      <c r="C91" s="16"/>
      <c r="D91" s="10"/>
      <c r="E91" s="11"/>
    </row>
    <row r="92" spans="2:5" x14ac:dyDescent="0.2">
      <c r="B92" s="24" t="s">
        <v>23</v>
      </c>
      <c r="C92" s="16"/>
      <c r="D92" s="10"/>
      <c r="E92" s="11"/>
    </row>
    <row r="93" spans="2:5" x14ac:dyDescent="0.2">
      <c r="B93" s="24" t="s">
        <v>1</v>
      </c>
      <c r="C93" s="16"/>
      <c r="D93" s="10"/>
      <c r="E93" s="11"/>
    </row>
    <row r="94" spans="2:5" x14ac:dyDescent="0.2">
      <c r="B94" s="24" t="s">
        <v>30</v>
      </c>
      <c r="C94" s="16"/>
      <c r="D94" s="10"/>
      <c r="E94" s="11"/>
    </row>
    <row r="95" spans="2:5" ht="25.5" x14ac:dyDescent="0.2">
      <c r="B95" s="23" t="s">
        <v>31</v>
      </c>
      <c r="C95" s="16"/>
      <c r="D95" s="10"/>
      <c r="E95" s="11"/>
    </row>
    <row r="96" spans="2:5" x14ac:dyDescent="0.2">
      <c r="B96" s="39" t="s">
        <v>2</v>
      </c>
      <c r="C96" s="22"/>
      <c r="D96" s="10"/>
      <c r="E96" s="19"/>
    </row>
    <row r="97" spans="2:5" ht="25.5" x14ac:dyDescent="0.2">
      <c r="B97" s="39" t="s">
        <v>32</v>
      </c>
      <c r="C97" s="22"/>
      <c r="D97" s="18"/>
      <c r="E97" s="19"/>
    </row>
    <row r="98" spans="2:5" x14ac:dyDescent="0.2">
      <c r="B98" s="39" t="s">
        <v>3</v>
      </c>
      <c r="C98" s="22"/>
      <c r="D98" s="18"/>
      <c r="E98" s="19"/>
    </row>
    <row r="99" spans="2:5" ht="25.5" x14ac:dyDescent="0.2">
      <c r="B99" s="40" t="s">
        <v>34</v>
      </c>
      <c r="C99" s="21"/>
      <c r="D99" s="13"/>
      <c r="E99" s="14"/>
    </row>
    <row r="100" spans="2:5" ht="6" customHeight="1" x14ac:dyDescent="0.2">
      <c r="D100" s="1"/>
      <c r="E100" s="1"/>
    </row>
    <row r="101" spans="2:5" x14ac:dyDescent="0.2">
      <c r="C101" s="30" t="str">
        <f>"TOTAL "&amp;B80&amp;"="</f>
        <v>TOTAL Fira 4 (nom):=</v>
      </c>
      <c r="D101" s="2">
        <f>SUM(D85:D99)</f>
        <v>0</v>
      </c>
      <c r="E101" s="2">
        <f>SUM(E85:E99)</f>
        <v>0</v>
      </c>
    </row>
    <row r="102" spans="2:5" x14ac:dyDescent="0.2">
      <c r="C102" s="41"/>
      <c r="D102" s="1"/>
      <c r="E102" s="1"/>
    </row>
    <row r="103" spans="2:5" ht="18.600000000000001" customHeight="1" x14ac:dyDescent="0.2">
      <c r="B103" s="102" t="s">
        <v>19</v>
      </c>
      <c r="C103" s="103"/>
      <c r="D103" s="78"/>
      <c r="E103" s="79"/>
    </row>
    <row r="104" spans="2:5" x14ac:dyDescent="0.2">
      <c r="B104" s="100" t="s">
        <v>12</v>
      </c>
      <c r="C104" s="101"/>
      <c r="D104" s="80"/>
      <c r="E104" s="81"/>
    </row>
    <row r="105" spans="2:5" x14ac:dyDescent="0.2">
      <c r="B105" s="100" t="s">
        <v>73</v>
      </c>
      <c r="C105" s="101"/>
      <c r="D105" s="80"/>
      <c r="E105" s="81"/>
    </row>
    <row r="106" spans="2:5" x14ac:dyDescent="0.2">
      <c r="B106" s="100" t="s">
        <v>74</v>
      </c>
      <c r="C106" s="101"/>
      <c r="D106" s="82"/>
      <c r="E106" s="81"/>
    </row>
    <row r="107" spans="2:5" x14ac:dyDescent="0.2">
      <c r="B107" s="83"/>
      <c r="C107" s="8" t="s">
        <v>0</v>
      </c>
      <c r="D107" s="37"/>
      <c r="E107" s="38"/>
    </row>
    <row r="108" spans="2:5" x14ac:dyDescent="0.2">
      <c r="B108" s="65" t="s">
        <v>24</v>
      </c>
      <c r="C108" s="16"/>
      <c r="D108" s="10"/>
      <c r="E108" s="11"/>
    </row>
    <row r="109" spans="2:5" ht="24" x14ac:dyDescent="0.2">
      <c r="B109" s="23" t="s">
        <v>80</v>
      </c>
      <c r="C109" s="16"/>
      <c r="D109" s="10"/>
      <c r="E109" s="11"/>
    </row>
    <row r="110" spans="2:5" ht="25.5" x14ac:dyDescent="0.2">
      <c r="B110" s="23" t="s">
        <v>77</v>
      </c>
      <c r="C110" s="16"/>
      <c r="D110" s="10"/>
      <c r="E110" s="11"/>
    </row>
    <row r="111" spans="2:5" ht="46.5" x14ac:dyDescent="0.2">
      <c r="B111" s="66" t="s">
        <v>79</v>
      </c>
      <c r="C111" s="67" t="s">
        <v>78</v>
      </c>
      <c r="D111" s="10"/>
      <c r="E111" s="11"/>
    </row>
    <row r="112" spans="2:5" x14ac:dyDescent="0.2">
      <c r="B112" s="25" t="s">
        <v>27</v>
      </c>
      <c r="C112" s="16"/>
      <c r="D112" s="10"/>
      <c r="E112" s="11"/>
    </row>
    <row r="113" spans="2:5" ht="24" x14ac:dyDescent="0.2">
      <c r="B113" s="24" t="s">
        <v>28</v>
      </c>
      <c r="C113" s="16"/>
      <c r="D113" s="10"/>
      <c r="E113" s="11"/>
    </row>
    <row r="114" spans="2:5" ht="24" x14ac:dyDescent="0.2">
      <c r="B114" s="24" t="s">
        <v>81</v>
      </c>
      <c r="C114" s="16"/>
      <c r="D114" s="10"/>
      <c r="E114" s="11"/>
    </row>
    <row r="115" spans="2:5" x14ac:dyDescent="0.2">
      <c r="B115" s="24" t="s">
        <v>23</v>
      </c>
      <c r="C115" s="16"/>
      <c r="D115" s="10"/>
      <c r="E115" s="11"/>
    </row>
    <row r="116" spans="2:5" x14ac:dyDescent="0.2">
      <c r="B116" s="24" t="s">
        <v>1</v>
      </c>
      <c r="C116" s="16"/>
      <c r="D116" s="10"/>
      <c r="E116" s="11"/>
    </row>
    <row r="117" spans="2:5" x14ac:dyDescent="0.2">
      <c r="B117" s="24" t="s">
        <v>30</v>
      </c>
      <c r="C117" s="16"/>
      <c r="D117" s="10"/>
      <c r="E117" s="11"/>
    </row>
    <row r="118" spans="2:5" ht="25.5" x14ac:dyDescent="0.2">
      <c r="B118" s="23" t="s">
        <v>31</v>
      </c>
      <c r="C118" s="16"/>
      <c r="D118" s="10"/>
      <c r="E118" s="11"/>
    </row>
    <row r="119" spans="2:5" x14ac:dyDescent="0.2">
      <c r="B119" s="39" t="s">
        <v>2</v>
      </c>
      <c r="C119" s="22"/>
      <c r="D119" s="10"/>
      <c r="E119" s="19"/>
    </row>
    <row r="120" spans="2:5" ht="25.5" x14ac:dyDescent="0.2">
      <c r="B120" s="39" t="s">
        <v>32</v>
      </c>
      <c r="C120" s="22"/>
      <c r="D120" s="18"/>
      <c r="E120" s="19"/>
    </row>
    <row r="121" spans="2:5" x14ac:dyDescent="0.2">
      <c r="B121" s="39" t="s">
        <v>3</v>
      </c>
      <c r="C121" s="22"/>
      <c r="D121" s="18"/>
      <c r="E121" s="19"/>
    </row>
    <row r="122" spans="2:5" ht="25.5" x14ac:dyDescent="0.2">
      <c r="B122" s="40" t="s">
        <v>34</v>
      </c>
      <c r="C122" s="21"/>
      <c r="D122" s="13"/>
      <c r="E122" s="14"/>
    </row>
    <row r="123" spans="2:5" ht="6" customHeight="1" x14ac:dyDescent="0.2">
      <c r="D123" s="1"/>
      <c r="E123" s="1"/>
    </row>
    <row r="124" spans="2:5" x14ac:dyDescent="0.2">
      <c r="C124" s="30" t="str">
        <f>"TOTAL "&amp;B103&amp;"="</f>
        <v>TOTAL Fira 5 (nom):=</v>
      </c>
      <c r="D124" s="2">
        <f>SUM(D108:D122)</f>
        <v>0</v>
      </c>
      <c r="E124" s="2">
        <f>SUM(E108:E122)</f>
        <v>0</v>
      </c>
    </row>
    <row r="125" spans="2:5" x14ac:dyDescent="0.2">
      <c r="C125" s="41"/>
      <c r="D125" s="1"/>
      <c r="E125" s="1"/>
    </row>
    <row r="126" spans="2:5" ht="20.45" customHeight="1" x14ac:dyDescent="0.2">
      <c r="B126" s="102" t="s">
        <v>20</v>
      </c>
      <c r="C126" s="103"/>
      <c r="D126" s="78"/>
      <c r="E126" s="79"/>
    </row>
    <row r="127" spans="2:5" x14ac:dyDescent="0.2">
      <c r="B127" s="100" t="s">
        <v>12</v>
      </c>
      <c r="C127" s="101"/>
      <c r="D127" s="80"/>
      <c r="E127" s="81"/>
    </row>
    <row r="128" spans="2:5" x14ac:dyDescent="0.2">
      <c r="B128" s="100" t="s">
        <v>73</v>
      </c>
      <c r="C128" s="101"/>
      <c r="D128" s="80"/>
      <c r="E128" s="81"/>
    </row>
    <row r="129" spans="2:5" x14ac:dyDescent="0.2">
      <c r="B129" s="100" t="s">
        <v>74</v>
      </c>
      <c r="C129" s="101"/>
      <c r="D129" s="82"/>
      <c r="E129" s="81"/>
    </row>
    <row r="130" spans="2:5" x14ac:dyDescent="0.2">
      <c r="B130" s="83"/>
      <c r="C130" s="8" t="s">
        <v>0</v>
      </c>
      <c r="D130" s="37"/>
      <c r="E130" s="38"/>
    </row>
    <row r="131" spans="2:5" x14ac:dyDescent="0.2">
      <c r="B131" s="65" t="s">
        <v>24</v>
      </c>
      <c r="C131" s="16"/>
      <c r="D131" s="10"/>
      <c r="E131" s="11"/>
    </row>
    <row r="132" spans="2:5" ht="24" x14ac:dyDescent="0.2">
      <c r="B132" s="23" t="s">
        <v>80</v>
      </c>
      <c r="C132" s="16"/>
      <c r="D132" s="10"/>
      <c r="E132" s="11"/>
    </row>
    <row r="133" spans="2:5" ht="25.5" x14ac:dyDescent="0.2">
      <c r="B133" s="23" t="s">
        <v>77</v>
      </c>
      <c r="C133" s="16"/>
      <c r="D133" s="10"/>
      <c r="E133" s="11"/>
    </row>
    <row r="134" spans="2:5" ht="46.5" x14ac:dyDescent="0.2">
      <c r="B134" s="66" t="s">
        <v>79</v>
      </c>
      <c r="C134" s="67" t="s">
        <v>78</v>
      </c>
      <c r="D134" s="10"/>
      <c r="E134" s="11"/>
    </row>
    <row r="135" spans="2:5" x14ac:dyDescent="0.2">
      <c r="B135" s="25" t="s">
        <v>27</v>
      </c>
      <c r="C135" s="16"/>
      <c r="D135" s="10"/>
      <c r="E135" s="11"/>
    </row>
    <row r="136" spans="2:5" ht="24" x14ac:dyDescent="0.2">
      <c r="B136" s="24" t="s">
        <v>28</v>
      </c>
      <c r="C136" s="16"/>
      <c r="D136" s="10"/>
      <c r="E136" s="11"/>
    </row>
    <row r="137" spans="2:5" ht="24" x14ac:dyDescent="0.2">
      <c r="B137" s="24" t="s">
        <v>81</v>
      </c>
      <c r="C137" s="16"/>
      <c r="D137" s="10"/>
      <c r="E137" s="11"/>
    </row>
    <row r="138" spans="2:5" x14ac:dyDescent="0.2">
      <c r="B138" s="24" t="s">
        <v>23</v>
      </c>
      <c r="C138" s="16"/>
      <c r="D138" s="10"/>
      <c r="E138" s="11"/>
    </row>
    <row r="139" spans="2:5" x14ac:dyDescent="0.2">
      <c r="B139" s="24" t="s">
        <v>1</v>
      </c>
      <c r="C139" s="16"/>
      <c r="D139" s="10"/>
      <c r="E139" s="11"/>
    </row>
    <row r="140" spans="2:5" x14ac:dyDescent="0.2">
      <c r="B140" s="24" t="s">
        <v>30</v>
      </c>
      <c r="C140" s="16"/>
      <c r="D140" s="10"/>
      <c r="E140" s="11"/>
    </row>
    <row r="141" spans="2:5" ht="25.5" x14ac:dyDescent="0.2">
      <c r="B141" s="23" t="s">
        <v>31</v>
      </c>
      <c r="C141" s="16"/>
      <c r="D141" s="10"/>
      <c r="E141" s="11"/>
    </row>
    <row r="142" spans="2:5" x14ac:dyDescent="0.2">
      <c r="B142" s="39" t="s">
        <v>2</v>
      </c>
      <c r="C142" s="22"/>
      <c r="D142" s="10"/>
      <c r="E142" s="19"/>
    </row>
    <row r="143" spans="2:5" ht="25.5" x14ac:dyDescent="0.2">
      <c r="B143" s="39" t="s">
        <v>32</v>
      </c>
      <c r="C143" s="22"/>
      <c r="D143" s="18"/>
      <c r="E143" s="19"/>
    </row>
    <row r="144" spans="2:5" x14ac:dyDescent="0.2">
      <c r="B144" s="39" t="s">
        <v>3</v>
      </c>
      <c r="C144" s="22"/>
      <c r="D144" s="18"/>
      <c r="E144" s="19"/>
    </row>
    <row r="145" spans="2:5" ht="25.5" x14ac:dyDescent="0.2">
      <c r="B145" s="40" t="s">
        <v>34</v>
      </c>
      <c r="C145" s="21"/>
      <c r="D145" s="13"/>
      <c r="E145" s="14"/>
    </row>
    <row r="146" spans="2:5" ht="6" customHeight="1" x14ac:dyDescent="0.2">
      <c r="D146" s="1"/>
      <c r="E146" s="1"/>
    </row>
    <row r="147" spans="2:5" x14ac:dyDescent="0.2">
      <c r="C147" s="30" t="str">
        <f>"TOTAL "&amp;B126&amp;"="</f>
        <v>TOTAL Fira 6 (nom):=</v>
      </c>
      <c r="D147" s="2">
        <f>SUM(D131:D145)</f>
        <v>0</v>
      </c>
      <c r="E147" s="2">
        <f>SUM(E131:E145)</f>
        <v>0</v>
      </c>
    </row>
    <row r="148" spans="2:5" x14ac:dyDescent="0.2">
      <c r="C148" s="41"/>
      <c r="D148" s="1"/>
      <c r="E148" s="1"/>
    </row>
    <row r="149" spans="2:5" ht="20.45" customHeight="1" x14ac:dyDescent="0.2">
      <c r="B149" s="102" t="s">
        <v>60</v>
      </c>
      <c r="C149" s="103"/>
      <c r="D149" s="78"/>
      <c r="E149" s="79"/>
    </row>
    <row r="150" spans="2:5" x14ac:dyDescent="0.2">
      <c r="B150" s="100" t="s">
        <v>12</v>
      </c>
      <c r="C150" s="101"/>
      <c r="D150" s="80"/>
      <c r="E150" s="81"/>
    </row>
    <row r="151" spans="2:5" x14ac:dyDescent="0.2">
      <c r="B151" s="100" t="s">
        <v>73</v>
      </c>
      <c r="C151" s="101"/>
      <c r="D151" s="80"/>
      <c r="E151" s="81"/>
    </row>
    <row r="152" spans="2:5" x14ac:dyDescent="0.2">
      <c r="B152" s="100" t="s">
        <v>74</v>
      </c>
      <c r="C152" s="101"/>
      <c r="D152" s="82"/>
      <c r="E152" s="81"/>
    </row>
    <row r="153" spans="2:5" x14ac:dyDescent="0.2">
      <c r="B153" s="83"/>
      <c r="C153" s="8" t="s">
        <v>0</v>
      </c>
      <c r="D153" s="37"/>
      <c r="E153" s="38"/>
    </row>
    <row r="154" spans="2:5" x14ac:dyDescent="0.2">
      <c r="B154" s="65" t="s">
        <v>24</v>
      </c>
      <c r="C154" s="16"/>
      <c r="D154" s="10"/>
      <c r="E154" s="11"/>
    </row>
    <row r="155" spans="2:5" ht="24" x14ac:dyDescent="0.2">
      <c r="B155" s="23" t="s">
        <v>80</v>
      </c>
      <c r="C155" s="16"/>
      <c r="D155" s="10"/>
      <c r="E155" s="11"/>
    </row>
    <row r="156" spans="2:5" ht="25.5" x14ac:dyDescent="0.2">
      <c r="B156" s="23" t="s">
        <v>77</v>
      </c>
      <c r="C156" s="16"/>
      <c r="D156" s="10"/>
      <c r="E156" s="11"/>
    </row>
    <row r="157" spans="2:5" ht="46.5" x14ac:dyDescent="0.2">
      <c r="B157" s="66" t="s">
        <v>79</v>
      </c>
      <c r="C157" s="67" t="s">
        <v>78</v>
      </c>
      <c r="D157" s="10"/>
      <c r="E157" s="11"/>
    </row>
    <row r="158" spans="2:5" x14ac:dyDescent="0.2">
      <c r="B158" s="25" t="s">
        <v>27</v>
      </c>
      <c r="C158" s="16"/>
      <c r="D158" s="10"/>
      <c r="E158" s="11"/>
    </row>
    <row r="159" spans="2:5" ht="24" x14ac:dyDescent="0.2">
      <c r="B159" s="24" t="s">
        <v>28</v>
      </c>
      <c r="C159" s="16"/>
      <c r="D159" s="10"/>
      <c r="E159" s="11"/>
    </row>
    <row r="160" spans="2:5" ht="24" x14ac:dyDescent="0.2">
      <c r="B160" s="24" t="s">
        <v>81</v>
      </c>
      <c r="C160" s="16"/>
      <c r="D160" s="10"/>
      <c r="E160" s="11"/>
    </row>
    <row r="161" spans="2:5" x14ac:dyDescent="0.2">
      <c r="B161" s="24" t="s">
        <v>23</v>
      </c>
      <c r="C161" s="16"/>
      <c r="D161" s="10"/>
      <c r="E161" s="11"/>
    </row>
    <row r="162" spans="2:5" x14ac:dyDescent="0.2">
      <c r="B162" s="24" t="s">
        <v>1</v>
      </c>
      <c r="C162" s="16"/>
      <c r="D162" s="10"/>
      <c r="E162" s="11"/>
    </row>
    <row r="163" spans="2:5" x14ac:dyDescent="0.2">
      <c r="B163" s="24" t="s">
        <v>30</v>
      </c>
      <c r="C163" s="16"/>
      <c r="D163" s="10"/>
      <c r="E163" s="11"/>
    </row>
    <row r="164" spans="2:5" ht="25.5" x14ac:dyDescent="0.2">
      <c r="B164" s="23" t="s">
        <v>31</v>
      </c>
      <c r="C164" s="16"/>
      <c r="D164" s="10"/>
      <c r="E164" s="11"/>
    </row>
    <row r="165" spans="2:5" x14ac:dyDescent="0.2">
      <c r="B165" s="39" t="s">
        <v>2</v>
      </c>
      <c r="C165" s="22"/>
      <c r="D165" s="10"/>
      <c r="E165" s="19"/>
    </row>
    <row r="166" spans="2:5" ht="25.5" x14ac:dyDescent="0.2">
      <c r="B166" s="39" t="s">
        <v>32</v>
      </c>
      <c r="C166" s="22"/>
      <c r="D166" s="18"/>
      <c r="E166" s="19"/>
    </row>
    <row r="167" spans="2:5" x14ac:dyDescent="0.2">
      <c r="B167" s="39" t="s">
        <v>3</v>
      </c>
      <c r="C167" s="22"/>
      <c r="D167" s="18"/>
      <c r="E167" s="19"/>
    </row>
    <row r="168" spans="2:5" ht="25.5" x14ac:dyDescent="0.2">
      <c r="B168" s="40" t="s">
        <v>34</v>
      </c>
      <c r="C168" s="21"/>
      <c r="D168" s="13"/>
      <c r="E168" s="14"/>
    </row>
    <row r="169" spans="2:5" ht="6" customHeight="1" x14ac:dyDescent="0.2">
      <c r="D169" s="1"/>
      <c r="E169" s="1"/>
    </row>
    <row r="170" spans="2:5" x14ac:dyDescent="0.2">
      <c r="C170" s="30" t="str">
        <f>"TOTAL "&amp;B149&amp;"="</f>
        <v>TOTAL Fira 7 (nom):=</v>
      </c>
      <c r="D170" s="2">
        <f>SUM(D154:D168)</f>
        <v>0</v>
      </c>
      <c r="E170" s="2">
        <f>SUM(E154:E168)</f>
        <v>0</v>
      </c>
    </row>
    <row r="171" spans="2:5" x14ac:dyDescent="0.2">
      <c r="C171" s="41"/>
      <c r="D171" s="1"/>
      <c r="E171" s="1"/>
    </row>
    <row r="172" spans="2:5" ht="20.45" customHeight="1" x14ac:dyDescent="0.2">
      <c r="B172" s="102" t="s">
        <v>61</v>
      </c>
      <c r="C172" s="103"/>
      <c r="D172" s="78"/>
      <c r="E172" s="79"/>
    </row>
    <row r="173" spans="2:5" x14ac:dyDescent="0.2">
      <c r="B173" s="100" t="s">
        <v>12</v>
      </c>
      <c r="C173" s="101"/>
      <c r="D173" s="80"/>
      <c r="E173" s="81"/>
    </row>
    <row r="174" spans="2:5" x14ac:dyDescent="0.2">
      <c r="B174" s="100" t="s">
        <v>73</v>
      </c>
      <c r="C174" s="101"/>
      <c r="D174" s="80"/>
      <c r="E174" s="81"/>
    </row>
    <row r="175" spans="2:5" x14ac:dyDescent="0.2">
      <c r="B175" s="100" t="s">
        <v>74</v>
      </c>
      <c r="C175" s="101"/>
      <c r="D175" s="82"/>
      <c r="E175" s="81"/>
    </row>
    <row r="176" spans="2:5" x14ac:dyDescent="0.2">
      <c r="B176" s="83"/>
      <c r="C176" s="8" t="s">
        <v>0</v>
      </c>
      <c r="D176" s="37"/>
      <c r="E176" s="38"/>
    </row>
    <row r="177" spans="2:5" x14ac:dyDescent="0.2">
      <c r="B177" s="65" t="s">
        <v>24</v>
      </c>
      <c r="C177" s="16"/>
      <c r="D177" s="10"/>
      <c r="E177" s="11"/>
    </row>
    <row r="178" spans="2:5" ht="24" x14ac:dyDescent="0.2">
      <c r="B178" s="23" t="s">
        <v>80</v>
      </c>
      <c r="C178" s="16"/>
      <c r="D178" s="10"/>
      <c r="E178" s="11"/>
    </row>
    <row r="179" spans="2:5" ht="25.5" x14ac:dyDescent="0.2">
      <c r="B179" s="23" t="s">
        <v>77</v>
      </c>
      <c r="C179" s="16"/>
      <c r="D179" s="10"/>
      <c r="E179" s="11"/>
    </row>
    <row r="180" spans="2:5" ht="46.5" x14ac:dyDescent="0.2">
      <c r="B180" s="66" t="s">
        <v>79</v>
      </c>
      <c r="C180" s="67" t="s">
        <v>78</v>
      </c>
      <c r="D180" s="10"/>
      <c r="E180" s="11"/>
    </row>
    <row r="181" spans="2:5" x14ac:dyDescent="0.2">
      <c r="B181" s="25" t="s">
        <v>27</v>
      </c>
      <c r="C181" s="16"/>
      <c r="D181" s="10"/>
      <c r="E181" s="11"/>
    </row>
    <row r="182" spans="2:5" ht="24" x14ac:dyDescent="0.2">
      <c r="B182" s="24" t="s">
        <v>28</v>
      </c>
      <c r="C182" s="16"/>
      <c r="D182" s="10"/>
      <c r="E182" s="11"/>
    </row>
    <row r="183" spans="2:5" ht="24" x14ac:dyDescent="0.2">
      <c r="B183" s="24" t="s">
        <v>81</v>
      </c>
      <c r="C183" s="16"/>
      <c r="D183" s="10"/>
      <c r="E183" s="11"/>
    </row>
    <row r="184" spans="2:5" x14ac:dyDescent="0.2">
      <c r="B184" s="24" t="s">
        <v>23</v>
      </c>
      <c r="C184" s="16"/>
      <c r="D184" s="10"/>
      <c r="E184" s="11"/>
    </row>
    <row r="185" spans="2:5" x14ac:dyDescent="0.2">
      <c r="B185" s="24" t="s">
        <v>1</v>
      </c>
      <c r="C185" s="16"/>
      <c r="D185" s="10"/>
      <c r="E185" s="11"/>
    </row>
    <row r="186" spans="2:5" x14ac:dyDescent="0.2">
      <c r="B186" s="24" t="s">
        <v>30</v>
      </c>
      <c r="C186" s="16"/>
      <c r="D186" s="10"/>
      <c r="E186" s="11"/>
    </row>
    <row r="187" spans="2:5" ht="25.5" x14ac:dyDescent="0.2">
      <c r="B187" s="23" t="s">
        <v>31</v>
      </c>
      <c r="C187" s="16"/>
      <c r="D187" s="10"/>
      <c r="E187" s="11"/>
    </row>
    <row r="188" spans="2:5" x14ac:dyDescent="0.2">
      <c r="B188" s="39" t="s">
        <v>2</v>
      </c>
      <c r="C188" s="22"/>
      <c r="D188" s="10"/>
      <c r="E188" s="19"/>
    </row>
    <row r="189" spans="2:5" ht="25.5" x14ac:dyDescent="0.2">
      <c r="B189" s="39" t="s">
        <v>32</v>
      </c>
      <c r="C189" s="22"/>
      <c r="D189" s="18"/>
      <c r="E189" s="19"/>
    </row>
    <row r="190" spans="2:5" x14ac:dyDescent="0.2">
      <c r="B190" s="39" t="s">
        <v>3</v>
      </c>
      <c r="C190" s="22"/>
      <c r="D190" s="18"/>
      <c r="E190" s="19"/>
    </row>
    <row r="191" spans="2:5" ht="25.5" x14ac:dyDescent="0.2">
      <c r="B191" s="40" t="s">
        <v>34</v>
      </c>
      <c r="C191" s="21"/>
      <c r="D191" s="13"/>
      <c r="E191" s="14"/>
    </row>
    <row r="192" spans="2:5" ht="6" customHeight="1" x14ac:dyDescent="0.2">
      <c r="D192" s="1"/>
      <c r="E192" s="1"/>
    </row>
    <row r="193" spans="2:5" x14ac:dyDescent="0.2">
      <c r="C193" s="30" t="str">
        <f>"TOTAL "&amp;B172&amp;"="</f>
        <v>TOTAL Fira 8 (nom):=</v>
      </c>
      <c r="D193" s="2">
        <f>SUM(D177:D191)</f>
        <v>0</v>
      </c>
      <c r="E193" s="2">
        <f>SUM(E177:E191)</f>
        <v>0</v>
      </c>
    </row>
    <row r="194" spans="2:5" x14ac:dyDescent="0.2">
      <c r="C194" s="41"/>
      <c r="D194" s="1"/>
      <c r="E194" s="1"/>
    </row>
    <row r="195" spans="2:5" ht="20.45" customHeight="1" x14ac:dyDescent="0.2">
      <c r="B195" s="102" t="s">
        <v>62</v>
      </c>
      <c r="C195" s="103"/>
      <c r="D195" s="78"/>
      <c r="E195" s="79"/>
    </row>
    <row r="196" spans="2:5" x14ac:dyDescent="0.2">
      <c r="B196" s="100" t="s">
        <v>12</v>
      </c>
      <c r="C196" s="101"/>
      <c r="D196" s="80"/>
      <c r="E196" s="81"/>
    </row>
    <row r="197" spans="2:5" x14ac:dyDescent="0.2">
      <c r="B197" s="100" t="s">
        <v>73</v>
      </c>
      <c r="C197" s="101"/>
      <c r="D197" s="80"/>
      <c r="E197" s="81"/>
    </row>
    <row r="198" spans="2:5" x14ac:dyDescent="0.2">
      <c r="B198" s="100" t="s">
        <v>74</v>
      </c>
      <c r="C198" s="101"/>
      <c r="D198" s="82"/>
      <c r="E198" s="81"/>
    </row>
    <row r="199" spans="2:5" x14ac:dyDescent="0.2">
      <c r="B199" s="83"/>
      <c r="C199" s="8" t="s">
        <v>0</v>
      </c>
      <c r="D199" s="37"/>
      <c r="E199" s="38"/>
    </row>
    <row r="200" spans="2:5" x14ac:dyDescent="0.2">
      <c r="B200" s="65" t="s">
        <v>24</v>
      </c>
      <c r="C200" s="16"/>
      <c r="D200" s="10"/>
      <c r="E200" s="11"/>
    </row>
    <row r="201" spans="2:5" ht="24" x14ac:dyDescent="0.2">
      <c r="B201" s="23" t="s">
        <v>80</v>
      </c>
      <c r="C201" s="16"/>
      <c r="D201" s="10"/>
      <c r="E201" s="11"/>
    </row>
    <row r="202" spans="2:5" ht="25.5" x14ac:dyDescent="0.2">
      <c r="B202" s="23" t="s">
        <v>77</v>
      </c>
      <c r="C202" s="16"/>
      <c r="D202" s="10"/>
      <c r="E202" s="11"/>
    </row>
    <row r="203" spans="2:5" ht="46.5" x14ac:dyDescent="0.2">
      <c r="B203" s="66" t="s">
        <v>79</v>
      </c>
      <c r="C203" s="67" t="s">
        <v>78</v>
      </c>
      <c r="D203" s="10"/>
      <c r="E203" s="11"/>
    </row>
    <row r="204" spans="2:5" x14ac:dyDescent="0.2">
      <c r="B204" s="25" t="s">
        <v>27</v>
      </c>
      <c r="C204" s="16"/>
      <c r="D204" s="10"/>
      <c r="E204" s="11"/>
    </row>
    <row r="205" spans="2:5" ht="24" x14ac:dyDescent="0.2">
      <c r="B205" s="24" t="s">
        <v>28</v>
      </c>
      <c r="C205" s="16"/>
      <c r="D205" s="10"/>
      <c r="E205" s="11"/>
    </row>
    <row r="206" spans="2:5" ht="24" x14ac:dyDescent="0.2">
      <c r="B206" s="24" t="s">
        <v>81</v>
      </c>
      <c r="C206" s="16"/>
      <c r="D206" s="10"/>
      <c r="E206" s="11"/>
    </row>
    <row r="207" spans="2:5" x14ac:dyDescent="0.2">
      <c r="B207" s="24" t="s">
        <v>23</v>
      </c>
      <c r="C207" s="16"/>
      <c r="D207" s="10"/>
      <c r="E207" s="11"/>
    </row>
    <row r="208" spans="2:5" x14ac:dyDescent="0.2">
      <c r="B208" s="24" t="s">
        <v>1</v>
      </c>
      <c r="C208" s="16"/>
      <c r="D208" s="10"/>
      <c r="E208" s="11"/>
    </row>
    <row r="209" spans="2:5" x14ac:dyDescent="0.2">
      <c r="B209" s="24" t="s">
        <v>30</v>
      </c>
      <c r="C209" s="16"/>
      <c r="D209" s="10"/>
      <c r="E209" s="11"/>
    </row>
    <row r="210" spans="2:5" ht="25.5" x14ac:dyDescent="0.2">
      <c r="B210" s="23" t="s">
        <v>31</v>
      </c>
      <c r="C210" s="16"/>
      <c r="D210" s="10"/>
      <c r="E210" s="11"/>
    </row>
    <row r="211" spans="2:5" x14ac:dyDescent="0.2">
      <c r="B211" s="39" t="s">
        <v>2</v>
      </c>
      <c r="C211" s="22"/>
      <c r="D211" s="10"/>
      <c r="E211" s="19"/>
    </row>
    <row r="212" spans="2:5" ht="25.5" x14ac:dyDescent="0.2">
      <c r="B212" s="39" t="s">
        <v>32</v>
      </c>
      <c r="C212" s="22"/>
      <c r="D212" s="18"/>
      <c r="E212" s="19"/>
    </row>
    <row r="213" spans="2:5" x14ac:dyDescent="0.2">
      <c r="B213" s="39" t="s">
        <v>3</v>
      </c>
      <c r="C213" s="22"/>
      <c r="D213" s="18"/>
      <c r="E213" s="19"/>
    </row>
    <row r="214" spans="2:5" ht="25.5" x14ac:dyDescent="0.2">
      <c r="B214" s="40" t="s">
        <v>34</v>
      </c>
      <c r="C214" s="21"/>
      <c r="D214" s="13"/>
      <c r="E214" s="14"/>
    </row>
    <row r="215" spans="2:5" ht="6" customHeight="1" x14ac:dyDescent="0.2">
      <c r="D215" s="1"/>
      <c r="E215" s="1"/>
    </row>
    <row r="216" spans="2:5" x14ac:dyDescent="0.2">
      <c r="C216" s="30" t="str">
        <f>"TOTAL "&amp;B195&amp;"="</f>
        <v>TOTAL Fira 9 (nom):=</v>
      </c>
      <c r="D216" s="2">
        <f>SUM(D200:D214)</f>
        <v>0</v>
      </c>
      <c r="E216" s="2">
        <f>SUM(E200:E214)</f>
        <v>0</v>
      </c>
    </row>
    <row r="217" spans="2:5" x14ac:dyDescent="0.2">
      <c r="C217" s="41"/>
      <c r="D217" s="1"/>
      <c r="E217" s="1"/>
    </row>
    <row r="218" spans="2:5" ht="20.45" customHeight="1" x14ac:dyDescent="0.2">
      <c r="B218" s="102" t="s">
        <v>63</v>
      </c>
      <c r="C218" s="103"/>
      <c r="D218" s="78"/>
      <c r="E218" s="79"/>
    </row>
    <row r="219" spans="2:5" x14ac:dyDescent="0.2">
      <c r="B219" s="100" t="s">
        <v>12</v>
      </c>
      <c r="C219" s="101"/>
      <c r="D219" s="80"/>
      <c r="E219" s="81"/>
    </row>
    <row r="220" spans="2:5" x14ac:dyDescent="0.2">
      <c r="B220" s="100" t="s">
        <v>73</v>
      </c>
      <c r="C220" s="101"/>
      <c r="D220" s="80"/>
      <c r="E220" s="81"/>
    </row>
    <row r="221" spans="2:5" x14ac:dyDescent="0.2">
      <c r="B221" s="100" t="s">
        <v>74</v>
      </c>
      <c r="C221" s="101"/>
      <c r="D221" s="82"/>
      <c r="E221" s="81"/>
    </row>
    <row r="222" spans="2:5" x14ac:dyDescent="0.2">
      <c r="B222" s="83"/>
      <c r="C222" s="8" t="s">
        <v>0</v>
      </c>
      <c r="D222" s="37"/>
      <c r="E222" s="38"/>
    </row>
    <row r="223" spans="2:5" x14ac:dyDescent="0.2">
      <c r="B223" s="65" t="s">
        <v>24</v>
      </c>
      <c r="C223" s="16"/>
      <c r="D223" s="10"/>
      <c r="E223" s="11"/>
    </row>
    <row r="224" spans="2:5" ht="24" x14ac:dyDescent="0.2">
      <c r="B224" s="23" t="s">
        <v>80</v>
      </c>
      <c r="C224" s="16"/>
      <c r="D224" s="10"/>
      <c r="E224" s="11"/>
    </row>
    <row r="225" spans="2:5" ht="25.5" x14ac:dyDescent="0.2">
      <c r="B225" s="23" t="s">
        <v>77</v>
      </c>
      <c r="C225" s="16"/>
      <c r="D225" s="10"/>
      <c r="E225" s="11"/>
    </row>
    <row r="226" spans="2:5" ht="46.5" x14ac:dyDescent="0.2">
      <c r="B226" s="66" t="s">
        <v>79</v>
      </c>
      <c r="C226" s="67" t="s">
        <v>78</v>
      </c>
      <c r="D226" s="10"/>
      <c r="E226" s="11"/>
    </row>
    <row r="227" spans="2:5" x14ac:dyDescent="0.2">
      <c r="B227" s="25" t="s">
        <v>27</v>
      </c>
      <c r="C227" s="16"/>
      <c r="D227" s="10"/>
      <c r="E227" s="11"/>
    </row>
    <row r="228" spans="2:5" ht="24" x14ac:dyDescent="0.2">
      <c r="B228" s="24" t="s">
        <v>28</v>
      </c>
      <c r="C228" s="16"/>
      <c r="D228" s="10"/>
      <c r="E228" s="11"/>
    </row>
    <row r="229" spans="2:5" ht="24" x14ac:dyDescent="0.2">
      <c r="B229" s="24" t="s">
        <v>81</v>
      </c>
      <c r="C229" s="16"/>
      <c r="D229" s="10"/>
      <c r="E229" s="11"/>
    </row>
    <row r="230" spans="2:5" x14ac:dyDescent="0.2">
      <c r="B230" s="24" t="s">
        <v>23</v>
      </c>
      <c r="C230" s="16"/>
      <c r="D230" s="10"/>
      <c r="E230" s="11"/>
    </row>
    <row r="231" spans="2:5" x14ac:dyDescent="0.2">
      <c r="B231" s="24" t="s">
        <v>1</v>
      </c>
      <c r="C231" s="16"/>
      <c r="D231" s="10"/>
      <c r="E231" s="11"/>
    </row>
    <row r="232" spans="2:5" x14ac:dyDescent="0.2">
      <c r="B232" s="24" t="s">
        <v>30</v>
      </c>
      <c r="C232" s="16"/>
      <c r="D232" s="10"/>
      <c r="E232" s="11"/>
    </row>
    <row r="233" spans="2:5" ht="25.5" x14ac:dyDescent="0.2">
      <c r="B233" s="23" t="s">
        <v>31</v>
      </c>
      <c r="C233" s="16"/>
      <c r="D233" s="10"/>
      <c r="E233" s="11"/>
    </row>
    <row r="234" spans="2:5" x14ac:dyDescent="0.2">
      <c r="B234" s="39" t="s">
        <v>2</v>
      </c>
      <c r="C234" s="22"/>
      <c r="D234" s="10"/>
      <c r="E234" s="19"/>
    </row>
    <row r="235" spans="2:5" ht="25.5" x14ac:dyDescent="0.2">
      <c r="B235" s="39" t="s">
        <v>32</v>
      </c>
      <c r="C235" s="22"/>
      <c r="D235" s="18"/>
      <c r="E235" s="19"/>
    </row>
    <row r="236" spans="2:5" x14ac:dyDescent="0.2">
      <c r="B236" s="39" t="s">
        <v>3</v>
      </c>
      <c r="C236" s="22"/>
      <c r="D236" s="18"/>
      <c r="E236" s="19"/>
    </row>
    <row r="237" spans="2:5" ht="25.5" x14ac:dyDescent="0.2">
      <c r="B237" s="40" t="s">
        <v>34</v>
      </c>
      <c r="C237" s="21"/>
      <c r="D237" s="13"/>
      <c r="E237" s="14"/>
    </row>
    <row r="238" spans="2:5" ht="6" customHeight="1" x14ac:dyDescent="0.2">
      <c r="D238" s="1"/>
      <c r="E238" s="1"/>
    </row>
    <row r="239" spans="2:5" x14ac:dyDescent="0.2">
      <c r="C239" s="30" t="str">
        <f>"TOTAL "&amp;B218&amp;"="</f>
        <v>TOTAL Fira 10 (nom):=</v>
      </c>
      <c r="D239" s="2">
        <f>SUM(D223:D237)</f>
        <v>0</v>
      </c>
      <c r="E239" s="2">
        <f>SUM(E223:E237)</f>
        <v>0</v>
      </c>
    </row>
    <row r="240" spans="2:5" x14ac:dyDescent="0.2">
      <c r="C240" s="30"/>
      <c r="D240" s="48"/>
      <c r="E240" s="48"/>
    </row>
    <row r="241" spans="1:5" x14ac:dyDescent="0.2">
      <c r="C241" s="30"/>
      <c r="D241" s="48"/>
      <c r="E241" s="48"/>
    </row>
    <row r="242" spans="1:5" ht="16.5" customHeight="1" x14ac:dyDescent="0.2">
      <c r="A242" s="3"/>
      <c r="C242" s="72" t="s">
        <v>33</v>
      </c>
      <c r="D242" s="15">
        <f>SUM(D32+D55+D78+D101+D124+D147+D170+D193+D216+D239)</f>
        <v>0</v>
      </c>
      <c r="E242" s="15">
        <f>SUM(E32+E55+E78+E101+E124+E147+E170+E193+E216+E239)</f>
        <v>0</v>
      </c>
    </row>
    <row r="243" spans="1:5" x14ac:dyDescent="0.2">
      <c r="D243" s="17"/>
    </row>
    <row r="244" spans="1:5" ht="24" customHeight="1" x14ac:dyDescent="0.2">
      <c r="A244" s="29"/>
      <c r="B244" s="94" t="s">
        <v>86</v>
      </c>
      <c r="C244" s="95" t="s">
        <v>0</v>
      </c>
      <c r="D244" s="90"/>
      <c r="E244" s="91"/>
    </row>
    <row r="245" spans="1:5" ht="15" customHeight="1" x14ac:dyDescent="0.2">
      <c r="B245" s="7"/>
      <c r="C245" s="1"/>
      <c r="D245" s="93"/>
      <c r="E245" s="92"/>
    </row>
    <row r="246" spans="1:5" x14ac:dyDescent="0.2">
      <c r="B246" s="102" t="s">
        <v>9</v>
      </c>
      <c r="C246" s="103"/>
      <c r="D246" s="78" t="s">
        <v>10</v>
      </c>
      <c r="E246" s="79"/>
    </row>
    <row r="247" spans="1:5" x14ac:dyDescent="0.2">
      <c r="B247" s="100" t="s">
        <v>82</v>
      </c>
      <c r="C247" s="101"/>
      <c r="D247" s="80"/>
      <c r="E247" s="81"/>
    </row>
    <row r="248" spans="1:5" x14ac:dyDescent="0.2">
      <c r="B248" s="100" t="s">
        <v>73</v>
      </c>
      <c r="C248" s="101"/>
      <c r="D248" s="80"/>
      <c r="E248" s="81"/>
    </row>
    <row r="249" spans="1:5" x14ac:dyDescent="0.2">
      <c r="B249" s="100" t="s">
        <v>74</v>
      </c>
      <c r="C249" s="101"/>
      <c r="D249" s="82"/>
      <c r="E249" s="81"/>
    </row>
    <row r="250" spans="1:5" x14ac:dyDescent="0.2">
      <c r="B250" s="83"/>
      <c r="C250" s="8" t="s">
        <v>0</v>
      </c>
      <c r="D250" s="37"/>
      <c r="E250" s="38"/>
    </row>
    <row r="251" spans="1:5" ht="24" x14ac:dyDescent="0.2">
      <c r="B251" s="23" t="s">
        <v>24</v>
      </c>
      <c r="C251" s="9"/>
      <c r="D251" s="10"/>
      <c r="E251" s="11"/>
    </row>
    <row r="252" spans="1:5" ht="24" x14ac:dyDescent="0.2">
      <c r="B252" s="23" t="s">
        <v>25</v>
      </c>
      <c r="C252" s="9"/>
      <c r="D252" s="10"/>
      <c r="E252" s="11"/>
    </row>
    <row r="253" spans="1:5" ht="24" x14ac:dyDescent="0.2">
      <c r="B253" s="23" t="s">
        <v>26</v>
      </c>
      <c r="C253" s="9"/>
      <c r="D253" s="10"/>
      <c r="E253" s="11"/>
    </row>
    <row r="254" spans="1:5" ht="48" x14ac:dyDescent="0.2">
      <c r="B254" s="66" t="s">
        <v>83</v>
      </c>
      <c r="C254" s="67" t="s">
        <v>78</v>
      </c>
      <c r="D254" s="10"/>
      <c r="E254" s="11"/>
    </row>
    <row r="255" spans="1:5" x14ac:dyDescent="0.2">
      <c r="B255" s="25" t="s">
        <v>27</v>
      </c>
      <c r="C255" s="9"/>
      <c r="D255" s="10"/>
      <c r="E255" s="11"/>
    </row>
    <row r="256" spans="1:5" ht="24" x14ac:dyDescent="0.2">
      <c r="B256" s="24" t="s">
        <v>28</v>
      </c>
      <c r="C256" s="9"/>
      <c r="D256" s="10"/>
      <c r="E256" s="11"/>
    </row>
    <row r="257" spans="2:5" ht="25.5" x14ac:dyDescent="0.2">
      <c r="B257" s="39" t="s">
        <v>32</v>
      </c>
      <c r="C257" s="22"/>
      <c r="D257" s="18"/>
      <c r="E257" s="19"/>
    </row>
    <row r="258" spans="2:5" ht="24" x14ac:dyDescent="0.2">
      <c r="B258" s="26" t="s">
        <v>29</v>
      </c>
      <c r="C258" s="12"/>
      <c r="D258" s="13"/>
      <c r="E258" s="14"/>
    </row>
    <row r="259" spans="2:5" ht="10.15" customHeight="1" x14ac:dyDescent="0.2">
      <c r="B259" s="42"/>
      <c r="C259" s="43"/>
      <c r="D259" s="44"/>
      <c r="E259" s="45"/>
    </row>
    <row r="260" spans="2:5" x14ac:dyDescent="0.2">
      <c r="B260" s="102" t="s">
        <v>11</v>
      </c>
      <c r="C260" s="103"/>
      <c r="D260" s="78" t="s">
        <v>10</v>
      </c>
      <c r="E260" s="79"/>
    </row>
    <row r="261" spans="2:5" x14ac:dyDescent="0.2">
      <c r="B261" s="100" t="s">
        <v>82</v>
      </c>
      <c r="C261" s="101"/>
      <c r="D261" s="80"/>
      <c r="E261" s="81"/>
    </row>
    <row r="262" spans="2:5" x14ac:dyDescent="0.2">
      <c r="B262" s="100" t="s">
        <v>73</v>
      </c>
      <c r="C262" s="101"/>
      <c r="D262" s="80"/>
      <c r="E262" s="81"/>
    </row>
    <row r="263" spans="2:5" x14ac:dyDescent="0.2">
      <c r="B263" s="100" t="s">
        <v>74</v>
      </c>
      <c r="C263" s="101"/>
      <c r="D263" s="82"/>
      <c r="E263" s="81"/>
    </row>
    <row r="264" spans="2:5" x14ac:dyDescent="0.2">
      <c r="B264" s="83"/>
      <c r="C264" s="8" t="s">
        <v>0</v>
      </c>
      <c r="D264" s="37"/>
      <c r="E264" s="38"/>
    </row>
    <row r="265" spans="2:5" ht="24" x14ac:dyDescent="0.2">
      <c r="B265" s="23" t="s">
        <v>24</v>
      </c>
      <c r="C265" s="9"/>
      <c r="D265" s="10"/>
      <c r="E265" s="11"/>
    </row>
    <row r="266" spans="2:5" ht="24" x14ac:dyDescent="0.2">
      <c r="B266" s="23" t="s">
        <v>25</v>
      </c>
      <c r="C266" s="9"/>
      <c r="D266" s="10"/>
      <c r="E266" s="11"/>
    </row>
    <row r="267" spans="2:5" ht="24" x14ac:dyDescent="0.2">
      <c r="B267" s="23" t="s">
        <v>26</v>
      </c>
      <c r="C267" s="9"/>
      <c r="D267" s="10"/>
      <c r="E267" s="11"/>
    </row>
    <row r="268" spans="2:5" ht="48" x14ac:dyDescent="0.2">
      <c r="B268" s="66" t="s">
        <v>84</v>
      </c>
      <c r="C268" s="67" t="s">
        <v>78</v>
      </c>
      <c r="D268" s="10"/>
      <c r="E268" s="11"/>
    </row>
    <row r="269" spans="2:5" x14ac:dyDescent="0.2">
      <c r="B269" s="25" t="s">
        <v>27</v>
      </c>
      <c r="C269" s="9"/>
      <c r="D269" s="10"/>
      <c r="E269" s="11"/>
    </row>
    <row r="270" spans="2:5" ht="24" x14ac:dyDescent="0.2">
      <c r="B270" s="24" t="s">
        <v>28</v>
      </c>
      <c r="C270" s="9"/>
      <c r="D270" s="10"/>
      <c r="E270" s="11"/>
    </row>
    <row r="271" spans="2:5" ht="25.5" x14ac:dyDescent="0.2">
      <c r="B271" s="39" t="s">
        <v>32</v>
      </c>
      <c r="C271" s="22"/>
      <c r="D271" s="18"/>
      <c r="E271" s="19"/>
    </row>
    <row r="272" spans="2:5" ht="24" x14ac:dyDescent="0.2">
      <c r="B272" s="26" t="s">
        <v>29</v>
      </c>
      <c r="C272" s="12"/>
      <c r="D272" s="13"/>
      <c r="E272" s="14"/>
    </row>
    <row r="273" spans="2:5" ht="10.15" customHeight="1" x14ac:dyDescent="0.2">
      <c r="B273" s="42"/>
      <c r="C273" s="43"/>
      <c r="D273" s="44"/>
      <c r="E273" s="45"/>
    </row>
    <row r="274" spans="2:5" x14ac:dyDescent="0.2">
      <c r="B274" s="102" t="s">
        <v>13</v>
      </c>
      <c r="C274" s="103"/>
      <c r="D274" s="78" t="s">
        <v>10</v>
      </c>
      <c r="E274" s="79"/>
    </row>
    <row r="275" spans="2:5" x14ac:dyDescent="0.2">
      <c r="B275" s="100" t="s">
        <v>82</v>
      </c>
      <c r="C275" s="101"/>
      <c r="D275" s="80"/>
      <c r="E275" s="81"/>
    </row>
    <row r="276" spans="2:5" x14ac:dyDescent="0.2">
      <c r="B276" s="100" t="s">
        <v>73</v>
      </c>
      <c r="C276" s="101"/>
      <c r="D276" s="80"/>
      <c r="E276" s="81"/>
    </row>
    <row r="277" spans="2:5" x14ac:dyDescent="0.2">
      <c r="B277" s="100" t="s">
        <v>74</v>
      </c>
      <c r="C277" s="101"/>
      <c r="D277" s="82"/>
      <c r="E277" s="81"/>
    </row>
    <row r="278" spans="2:5" x14ac:dyDescent="0.2">
      <c r="B278" s="83"/>
      <c r="C278" s="8" t="s">
        <v>0</v>
      </c>
      <c r="D278" s="37"/>
      <c r="E278" s="38"/>
    </row>
    <row r="279" spans="2:5" ht="24" x14ac:dyDescent="0.2">
      <c r="B279" s="23" t="s">
        <v>24</v>
      </c>
      <c r="C279" s="9"/>
      <c r="D279" s="10"/>
      <c r="E279" s="11"/>
    </row>
    <row r="280" spans="2:5" ht="24" x14ac:dyDescent="0.2">
      <c r="B280" s="23" t="s">
        <v>25</v>
      </c>
      <c r="C280" s="9"/>
      <c r="D280" s="10"/>
      <c r="E280" s="11"/>
    </row>
    <row r="281" spans="2:5" ht="24" x14ac:dyDescent="0.2">
      <c r="B281" s="23" t="s">
        <v>26</v>
      </c>
      <c r="C281" s="9"/>
      <c r="D281" s="10"/>
      <c r="E281" s="11"/>
    </row>
    <row r="282" spans="2:5" ht="48" x14ac:dyDescent="0.2">
      <c r="B282" s="66" t="s">
        <v>84</v>
      </c>
      <c r="C282" s="67" t="s">
        <v>78</v>
      </c>
      <c r="D282" s="10"/>
      <c r="E282" s="11"/>
    </row>
    <row r="283" spans="2:5" x14ac:dyDescent="0.2">
      <c r="B283" s="25" t="s">
        <v>27</v>
      </c>
      <c r="C283" s="9"/>
      <c r="D283" s="10"/>
      <c r="E283" s="11"/>
    </row>
    <row r="284" spans="2:5" ht="24" x14ac:dyDescent="0.2">
      <c r="B284" s="24" t="s">
        <v>28</v>
      </c>
      <c r="C284" s="9"/>
      <c r="D284" s="10"/>
      <c r="E284" s="11"/>
    </row>
    <row r="285" spans="2:5" ht="25.5" x14ac:dyDescent="0.2">
      <c r="B285" s="39" t="s">
        <v>32</v>
      </c>
      <c r="C285" s="22"/>
      <c r="D285" s="18"/>
      <c r="E285" s="19"/>
    </row>
    <row r="286" spans="2:5" ht="24" x14ac:dyDescent="0.2">
      <c r="B286" s="26" t="s">
        <v>29</v>
      </c>
      <c r="C286" s="12"/>
      <c r="D286" s="13"/>
      <c r="E286" s="14"/>
    </row>
    <row r="287" spans="2:5" ht="10.15" customHeight="1" x14ac:dyDescent="0.2">
      <c r="B287" s="42"/>
      <c r="C287" s="43"/>
      <c r="D287" s="44"/>
      <c r="E287" s="45"/>
    </row>
    <row r="288" spans="2:5" s="47" customFormat="1" ht="13.5" customHeight="1" x14ac:dyDescent="0.2">
      <c r="B288" s="102" t="s">
        <v>14</v>
      </c>
      <c r="C288" s="103"/>
      <c r="D288" s="78" t="s">
        <v>10</v>
      </c>
      <c r="E288" s="79"/>
    </row>
    <row r="289" spans="2:5" s="47" customFormat="1" ht="13.5" customHeight="1" x14ac:dyDescent="0.2">
      <c r="B289" s="100" t="s">
        <v>82</v>
      </c>
      <c r="C289" s="101"/>
      <c r="D289" s="80"/>
      <c r="E289" s="81"/>
    </row>
    <row r="290" spans="2:5" s="47" customFormat="1" ht="13.5" customHeight="1" x14ac:dyDescent="0.2">
      <c r="B290" s="100" t="s">
        <v>73</v>
      </c>
      <c r="C290" s="101"/>
      <c r="D290" s="80"/>
      <c r="E290" s="81"/>
    </row>
    <row r="291" spans="2:5" s="47" customFormat="1" ht="13.5" customHeight="1" x14ac:dyDescent="0.2">
      <c r="B291" s="100" t="s">
        <v>74</v>
      </c>
      <c r="C291" s="101"/>
      <c r="D291" s="82"/>
      <c r="E291" s="81"/>
    </row>
    <row r="292" spans="2:5" s="47" customFormat="1" ht="13.5" customHeight="1" x14ac:dyDescent="0.2">
      <c r="B292" s="83"/>
      <c r="C292" s="8" t="s">
        <v>0</v>
      </c>
      <c r="D292" s="37"/>
      <c r="E292" s="38"/>
    </row>
    <row r="293" spans="2:5" s="47" customFormat="1" ht="21" customHeight="1" x14ac:dyDescent="0.2">
      <c r="B293" s="23" t="s">
        <v>24</v>
      </c>
      <c r="C293" s="9"/>
      <c r="D293" s="10"/>
      <c r="E293" s="11"/>
    </row>
    <row r="294" spans="2:5" s="47" customFormat="1" ht="21" customHeight="1" x14ac:dyDescent="0.2">
      <c r="B294" s="23" t="s">
        <v>25</v>
      </c>
      <c r="C294" s="9"/>
      <c r="D294" s="10"/>
      <c r="E294" s="11"/>
    </row>
    <row r="295" spans="2:5" s="47" customFormat="1" ht="21" customHeight="1" x14ac:dyDescent="0.2">
      <c r="B295" s="23" t="s">
        <v>26</v>
      </c>
      <c r="C295" s="9"/>
      <c r="D295" s="10"/>
      <c r="E295" s="11"/>
    </row>
    <row r="296" spans="2:5" s="47" customFormat="1" ht="48" x14ac:dyDescent="0.2">
      <c r="B296" s="66" t="s">
        <v>84</v>
      </c>
      <c r="C296" s="67" t="s">
        <v>78</v>
      </c>
      <c r="D296" s="10"/>
      <c r="E296" s="11"/>
    </row>
    <row r="297" spans="2:5" s="47" customFormat="1" ht="21" customHeight="1" x14ac:dyDescent="0.2">
      <c r="B297" s="25" t="s">
        <v>27</v>
      </c>
      <c r="C297" s="9"/>
      <c r="D297" s="10"/>
      <c r="E297" s="11"/>
    </row>
    <row r="298" spans="2:5" s="47" customFormat="1" ht="21" customHeight="1" x14ac:dyDescent="0.2">
      <c r="B298" s="24" t="s">
        <v>28</v>
      </c>
      <c r="C298" s="9"/>
      <c r="D298" s="10"/>
      <c r="E298" s="11"/>
    </row>
    <row r="299" spans="2:5" ht="25.5" x14ac:dyDescent="0.2">
      <c r="B299" s="39" t="s">
        <v>32</v>
      </c>
      <c r="C299" s="22"/>
      <c r="D299" s="18"/>
      <c r="E299" s="19"/>
    </row>
    <row r="300" spans="2:5" s="47" customFormat="1" ht="21" customHeight="1" x14ac:dyDescent="0.2">
      <c r="B300" s="26" t="s">
        <v>29</v>
      </c>
      <c r="C300" s="12"/>
      <c r="D300" s="13"/>
      <c r="E300" s="14"/>
    </row>
    <row r="301" spans="2:5" ht="10.15" customHeight="1" x14ac:dyDescent="0.2">
      <c r="B301" s="42"/>
      <c r="C301" s="43"/>
      <c r="D301" s="44"/>
      <c r="E301" s="45"/>
    </row>
    <row r="302" spans="2:5" s="47" customFormat="1" ht="13.5" customHeight="1" x14ac:dyDescent="0.2">
      <c r="B302" s="102" t="s">
        <v>54</v>
      </c>
      <c r="C302" s="103"/>
      <c r="D302" s="78" t="s">
        <v>10</v>
      </c>
      <c r="E302" s="79"/>
    </row>
    <row r="303" spans="2:5" s="47" customFormat="1" ht="13.5" customHeight="1" x14ac:dyDescent="0.2">
      <c r="B303" s="100" t="s">
        <v>82</v>
      </c>
      <c r="C303" s="101"/>
      <c r="D303" s="80"/>
      <c r="E303" s="81"/>
    </row>
    <row r="304" spans="2:5" s="47" customFormat="1" ht="13.5" customHeight="1" x14ac:dyDescent="0.2">
      <c r="B304" s="100" t="s">
        <v>73</v>
      </c>
      <c r="C304" s="101"/>
      <c r="D304" s="80"/>
      <c r="E304" s="81"/>
    </row>
    <row r="305" spans="2:5" s="47" customFormat="1" ht="13.5" customHeight="1" x14ac:dyDescent="0.2">
      <c r="B305" s="100" t="s">
        <v>74</v>
      </c>
      <c r="C305" s="101"/>
      <c r="D305" s="82"/>
      <c r="E305" s="81"/>
    </row>
    <row r="306" spans="2:5" s="47" customFormat="1" ht="13.5" customHeight="1" x14ac:dyDescent="0.2">
      <c r="B306" s="83"/>
      <c r="C306" s="8" t="s">
        <v>0</v>
      </c>
      <c r="D306" s="37"/>
      <c r="E306" s="38"/>
    </row>
    <row r="307" spans="2:5" s="47" customFormat="1" ht="21" customHeight="1" x14ac:dyDescent="0.2">
      <c r="B307" s="23" t="s">
        <v>24</v>
      </c>
      <c r="C307" s="9"/>
      <c r="D307" s="10"/>
      <c r="E307" s="11"/>
    </row>
    <row r="308" spans="2:5" s="47" customFormat="1" ht="21" customHeight="1" x14ac:dyDescent="0.2">
      <c r="B308" s="23" t="s">
        <v>25</v>
      </c>
      <c r="C308" s="9"/>
      <c r="D308" s="10"/>
      <c r="E308" s="11"/>
    </row>
    <row r="309" spans="2:5" s="47" customFormat="1" ht="21" customHeight="1" x14ac:dyDescent="0.2">
      <c r="B309" s="23" t="s">
        <v>26</v>
      </c>
      <c r="C309" s="9"/>
      <c r="D309" s="10"/>
      <c r="E309" s="11"/>
    </row>
    <row r="310" spans="2:5" s="47" customFormat="1" ht="48" x14ac:dyDescent="0.2">
      <c r="B310" s="66" t="s">
        <v>84</v>
      </c>
      <c r="C310" s="67" t="s">
        <v>78</v>
      </c>
      <c r="D310" s="10"/>
      <c r="E310" s="11"/>
    </row>
    <row r="311" spans="2:5" s="47" customFormat="1" ht="21" customHeight="1" x14ac:dyDescent="0.2">
      <c r="B311" s="25" t="s">
        <v>27</v>
      </c>
      <c r="C311" s="9"/>
      <c r="D311" s="10"/>
      <c r="E311" s="11"/>
    </row>
    <row r="312" spans="2:5" s="47" customFormat="1" ht="21" customHeight="1" x14ac:dyDescent="0.2">
      <c r="B312" s="24" t="s">
        <v>28</v>
      </c>
      <c r="C312" s="9"/>
      <c r="D312" s="10"/>
      <c r="E312" s="11"/>
    </row>
    <row r="313" spans="2:5" ht="25.5" x14ac:dyDescent="0.2">
      <c r="B313" s="39" t="s">
        <v>32</v>
      </c>
      <c r="C313" s="22"/>
      <c r="D313" s="18"/>
      <c r="E313" s="19"/>
    </row>
    <row r="314" spans="2:5" s="47" customFormat="1" ht="21" customHeight="1" x14ac:dyDescent="0.2">
      <c r="B314" s="26" t="s">
        <v>29</v>
      </c>
      <c r="C314" s="12"/>
      <c r="D314" s="13"/>
      <c r="E314" s="14"/>
    </row>
    <row r="315" spans="2:5" s="47" customFormat="1" ht="13.5" customHeight="1" x14ac:dyDescent="0.2">
      <c r="B315" s="46"/>
      <c r="C315" s="84"/>
      <c r="D315" s="85"/>
      <c r="E315" s="86"/>
    </row>
    <row r="316" spans="2:5" s="47" customFormat="1" ht="13.5" customHeight="1" x14ac:dyDescent="0.2">
      <c r="B316" s="102" t="s">
        <v>55</v>
      </c>
      <c r="C316" s="103"/>
      <c r="D316" s="78" t="s">
        <v>10</v>
      </c>
      <c r="E316" s="79"/>
    </row>
    <row r="317" spans="2:5" s="47" customFormat="1" ht="13.5" customHeight="1" x14ac:dyDescent="0.2">
      <c r="B317" s="100" t="s">
        <v>82</v>
      </c>
      <c r="C317" s="101"/>
      <c r="D317" s="80"/>
      <c r="E317" s="81"/>
    </row>
    <row r="318" spans="2:5" s="47" customFormat="1" ht="13.5" customHeight="1" x14ac:dyDescent="0.2">
      <c r="B318" s="100" t="s">
        <v>73</v>
      </c>
      <c r="C318" s="101"/>
      <c r="D318" s="80"/>
      <c r="E318" s="81"/>
    </row>
    <row r="319" spans="2:5" s="47" customFormat="1" ht="13.5" customHeight="1" x14ac:dyDescent="0.2">
      <c r="B319" s="100" t="s">
        <v>74</v>
      </c>
      <c r="C319" s="101"/>
      <c r="D319" s="82"/>
      <c r="E319" s="81"/>
    </row>
    <row r="320" spans="2:5" s="47" customFormat="1" ht="13.5" customHeight="1" x14ac:dyDescent="0.2">
      <c r="B320" s="83"/>
      <c r="C320" s="8" t="s">
        <v>0</v>
      </c>
      <c r="D320" s="37"/>
      <c r="E320" s="38"/>
    </row>
    <row r="321" spans="2:5" s="47" customFormat="1" ht="21" customHeight="1" x14ac:dyDescent="0.2">
      <c r="B321" s="23" t="s">
        <v>24</v>
      </c>
      <c r="C321" s="9"/>
      <c r="D321" s="10"/>
      <c r="E321" s="11"/>
    </row>
    <row r="322" spans="2:5" s="47" customFormat="1" ht="21" customHeight="1" x14ac:dyDescent="0.2">
      <c r="B322" s="23" t="s">
        <v>25</v>
      </c>
      <c r="C322" s="9"/>
      <c r="D322" s="10"/>
      <c r="E322" s="11"/>
    </row>
    <row r="323" spans="2:5" s="47" customFormat="1" ht="21" customHeight="1" x14ac:dyDescent="0.2">
      <c r="B323" s="23" t="s">
        <v>26</v>
      </c>
      <c r="C323" s="9"/>
      <c r="D323" s="10"/>
      <c r="E323" s="11"/>
    </row>
    <row r="324" spans="2:5" s="47" customFormat="1" ht="48" x14ac:dyDescent="0.2">
      <c r="B324" s="66" t="s">
        <v>84</v>
      </c>
      <c r="C324" s="67" t="s">
        <v>78</v>
      </c>
      <c r="D324" s="10"/>
      <c r="E324" s="11"/>
    </row>
    <row r="325" spans="2:5" s="47" customFormat="1" ht="21" customHeight="1" x14ac:dyDescent="0.2">
      <c r="B325" s="25" t="s">
        <v>27</v>
      </c>
      <c r="C325" s="9"/>
      <c r="D325" s="10"/>
      <c r="E325" s="11"/>
    </row>
    <row r="326" spans="2:5" s="47" customFormat="1" ht="21" customHeight="1" x14ac:dyDescent="0.2">
      <c r="B326" s="24" t="s">
        <v>28</v>
      </c>
      <c r="C326" s="9"/>
      <c r="D326" s="10"/>
      <c r="E326" s="11"/>
    </row>
    <row r="327" spans="2:5" ht="25.5" x14ac:dyDescent="0.2">
      <c r="B327" s="39" t="s">
        <v>32</v>
      </c>
      <c r="C327" s="22"/>
      <c r="D327" s="18"/>
      <c r="E327" s="19"/>
    </row>
    <row r="328" spans="2:5" s="47" customFormat="1" ht="21" customHeight="1" x14ac:dyDescent="0.2">
      <c r="B328" s="26" t="s">
        <v>29</v>
      </c>
      <c r="C328" s="12"/>
      <c r="D328" s="13"/>
      <c r="E328" s="14"/>
    </row>
    <row r="329" spans="2:5" s="47" customFormat="1" ht="13.5" customHeight="1" x14ac:dyDescent="0.2">
      <c r="B329" s="42"/>
      <c r="C329" s="43"/>
      <c r="D329" s="44"/>
      <c r="E329" s="45"/>
    </row>
    <row r="330" spans="2:5" s="47" customFormat="1" ht="13.5" customHeight="1" x14ac:dyDescent="0.2">
      <c r="B330" s="102" t="s">
        <v>56</v>
      </c>
      <c r="C330" s="103"/>
      <c r="D330" s="78" t="s">
        <v>10</v>
      </c>
      <c r="E330" s="79"/>
    </row>
    <row r="331" spans="2:5" s="47" customFormat="1" ht="13.5" customHeight="1" x14ac:dyDescent="0.2">
      <c r="B331" s="100" t="s">
        <v>82</v>
      </c>
      <c r="C331" s="101"/>
      <c r="D331" s="80"/>
      <c r="E331" s="81"/>
    </row>
    <row r="332" spans="2:5" s="47" customFormat="1" ht="13.5" customHeight="1" x14ac:dyDescent="0.2">
      <c r="B332" s="100" t="s">
        <v>73</v>
      </c>
      <c r="C332" s="101"/>
      <c r="D332" s="80"/>
      <c r="E332" s="81"/>
    </row>
    <row r="333" spans="2:5" s="47" customFormat="1" ht="13.5" customHeight="1" x14ac:dyDescent="0.2">
      <c r="B333" s="100" t="s">
        <v>74</v>
      </c>
      <c r="C333" s="101"/>
      <c r="D333" s="82"/>
      <c r="E333" s="81"/>
    </row>
    <row r="334" spans="2:5" s="47" customFormat="1" ht="13.5" customHeight="1" x14ac:dyDescent="0.2">
      <c r="B334" s="83"/>
      <c r="C334" s="8" t="s">
        <v>0</v>
      </c>
      <c r="D334" s="37"/>
      <c r="E334" s="38"/>
    </row>
    <row r="335" spans="2:5" s="47" customFormat="1" ht="21" customHeight="1" x14ac:dyDescent="0.2">
      <c r="B335" s="23" t="s">
        <v>24</v>
      </c>
      <c r="C335" s="9"/>
      <c r="D335" s="10"/>
      <c r="E335" s="11"/>
    </row>
    <row r="336" spans="2:5" s="47" customFormat="1" ht="21" customHeight="1" x14ac:dyDescent="0.2">
      <c r="B336" s="23" t="s">
        <v>25</v>
      </c>
      <c r="C336" s="9"/>
      <c r="D336" s="10"/>
      <c r="E336" s="11"/>
    </row>
    <row r="337" spans="2:5" s="47" customFormat="1" ht="21" customHeight="1" x14ac:dyDescent="0.2">
      <c r="B337" s="23" t="s">
        <v>26</v>
      </c>
      <c r="C337" s="9"/>
      <c r="D337" s="10"/>
      <c r="E337" s="11"/>
    </row>
    <row r="338" spans="2:5" s="47" customFormat="1" ht="48" x14ac:dyDescent="0.2">
      <c r="B338" s="66" t="s">
        <v>84</v>
      </c>
      <c r="C338" s="67" t="s">
        <v>78</v>
      </c>
      <c r="D338" s="10"/>
      <c r="E338" s="11"/>
    </row>
    <row r="339" spans="2:5" s="47" customFormat="1" ht="21" customHeight="1" x14ac:dyDescent="0.2">
      <c r="B339" s="25" t="s">
        <v>27</v>
      </c>
      <c r="C339" s="9"/>
      <c r="D339" s="10"/>
      <c r="E339" s="11"/>
    </row>
    <row r="340" spans="2:5" s="47" customFormat="1" ht="21" customHeight="1" x14ac:dyDescent="0.2">
      <c r="B340" s="24" t="s">
        <v>28</v>
      </c>
      <c r="C340" s="9"/>
      <c r="D340" s="10"/>
      <c r="E340" s="11"/>
    </row>
    <row r="341" spans="2:5" ht="25.5" x14ac:dyDescent="0.2">
      <c r="B341" s="39" t="s">
        <v>32</v>
      </c>
      <c r="C341" s="22"/>
      <c r="D341" s="18"/>
      <c r="E341" s="19"/>
    </row>
    <row r="342" spans="2:5" s="47" customFormat="1" ht="21" customHeight="1" x14ac:dyDescent="0.2">
      <c r="B342" s="26" t="s">
        <v>29</v>
      </c>
      <c r="C342" s="12"/>
      <c r="D342" s="13"/>
      <c r="E342" s="14"/>
    </row>
    <row r="343" spans="2:5" s="47" customFormat="1" ht="13.5" customHeight="1" x14ac:dyDescent="0.2">
      <c r="B343" s="42"/>
      <c r="C343" s="43"/>
      <c r="D343" s="44"/>
      <c r="E343" s="45"/>
    </row>
    <row r="344" spans="2:5" x14ac:dyDescent="0.2">
      <c r="B344" s="102" t="s">
        <v>57</v>
      </c>
      <c r="C344" s="103"/>
      <c r="D344" s="78" t="s">
        <v>10</v>
      </c>
      <c r="E344" s="79"/>
    </row>
    <row r="345" spans="2:5" x14ac:dyDescent="0.2">
      <c r="B345" s="100" t="s">
        <v>82</v>
      </c>
      <c r="C345" s="101"/>
      <c r="D345" s="80"/>
      <c r="E345" s="81"/>
    </row>
    <row r="346" spans="2:5" x14ac:dyDescent="0.2">
      <c r="B346" s="100" t="s">
        <v>73</v>
      </c>
      <c r="C346" s="101"/>
      <c r="D346" s="80"/>
      <c r="E346" s="81"/>
    </row>
    <row r="347" spans="2:5" x14ac:dyDescent="0.2">
      <c r="B347" s="100" t="s">
        <v>74</v>
      </c>
      <c r="C347" s="101"/>
      <c r="D347" s="82"/>
      <c r="E347" s="81"/>
    </row>
    <row r="348" spans="2:5" x14ac:dyDescent="0.2">
      <c r="B348" s="83"/>
      <c r="C348" s="8" t="s">
        <v>0</v>
      </c>
      <c r="D348" s="37"/>
      <c r="E348" s="38"/>
    </row>
    <row r="349" spans="2:5" ht="24" x14ac:dyDescent="0.2">
      <c r="B349" s="23" t="s">
        <v>24</v>
      </c>
      <c r="C349" s="9"/>
      <c r="D349" s="10"/>
      <c r="E349" s="11"/>
    </row>
    <row r="350" spans="2:5" ht="24" x14ac:dyDescent="0.2">
      <c r="B350" s="23" t="s">
        <v>25</v>
      </c>
      <c r="C350" s="9"/>
      <c r="D350" s="10"/>
      <c r="E350" s="11"/>
    </row>
    <row r="351" spans="2:5" ht="24" x14ac:dyDescent="0.2">
      <c r="B351" s="23" t="s">
        <v>26</v>
      </c>
      <c r="C351" s="9"/>
      <c r="D351" s="10"/>
      <c r="E351" s="11"/>
    </row>
    <row r="352" spans="2:5" ht="48" x14ac:dyDescent="0.2">
      <c r="B352" s="66" t="s">
        <v>83</v>
      </c>
      <c r="C352" s="67" t="s">
        <v>78</v>
      </c>
      <c r="D352" s="10"/>
      <c r="E352" s="11"/>
    </row>
    <row r="353" spans="2:5" x14ac:dyDescent="0.2">
      <c r="B353" s="25" t="s">
        <v>27</v>
      </c>
      <c r="C353" s="9"/>
      <c r="D353" s="10"/>
      <c r="E353" s="11"/>
    </row>
    <row r="354" spans="2:5" ht="24" x14ac:dyDescent="0.2">
      <c r="B354" s="24" t="s">
        <v>28</v>
      </c>
      <c r="C354" s="9"/>
      <c r="D354" s="10"/>
      <c r="E354" s="11"/>
    </row>
    <row r="355" spans="2:5" ht="25.5" x14ac:dyDescent="0.2">
      <c r="B355" s="39" t="s">
        <v>32</v>
      </c>
      <c r="C355" s="22"/>
      <c r="D355" s="18"/>
      <c r="E355" s="19"/>
    </row>
    <row r="356" spans="2:5" ht="24" x14ac:dyDescent="0.2">
      <c r="B356" s="26" t="s">
        <v>29</v>
      </c>
      <c r="C356" s="12"/>
      <c r="D356" s="13"/>
      <c r="E356" s="14"/>
    </row>
    <row r="357" spans="2:5" x14ac:dyDescent="0.2">
      <c r="B357" s="42"/>
      <c r="C357" s="43"/>
      <c r="D357" s="44"/>
      <c r="E357" s="45"/>
    </row>
    <row r="358" spans="2:5" x14ac:dyDescent="0.2">
      <c r="B358" s="102" t="s">
        <v>58</v>
      </c>
      <c r="C358" s="103"/>
      <c r="D358" s="78" t="s">
        <v>10</v>
      </c>
      <c r="E358" s="79"/>
    </row>
    <row r="359" spans="2:5" x14ac:dyDescent="0.2">
      <c r="B359" s="100" t="s">
        <v>82</v>
      </c>
      <c r="C359" s="101"/>
      <c r="D359" s="80"/>
      <c r="E359" s="81"/>
    </row>
    <row r="360" spans="2:5" x14ac:dyDescent="0.2">
      <c r="B360" s="100" t="s">
        <v>73</v>
      </c>
      <c r="C360" s="101"/>
      <c r="D360" s="80"/>
      <c r="E360" s="81"/>
    </row>
    <row r="361" spans="2:5" x14ac:dyDescent="0.2">
      <c r="B361" s="100" t="s">
        <v>74</v>
      </c>
      <c r="C361" s="101"/>
      <c r="D361" s="82"/>
      <c r="E361" s="81"/>
    </row>
    <row r="362" spans="2:5" x14ac:dyDescent="0.2">
      <c r="B362" s="83"/>
      <c r="C362" s="8" t="s">
        <v>0</v>
      </c>
      <c r="D362" s="37"/>
      <c r="E362" s="38"/>
    </row>
    <row r="363" spans="2:5" ht="24" x14ac:dyDescent="0.2">
      <c r="B363" s="23" t="s">
        <v>24</v>
      </c>
      <c r="C363" s="9"/>
      <c r="D363" s="10"/>
      <c r="E363" s="11"/>
    </row>
    <row r="364" spans="2:5" ht="24" x14ac:dyDescent="0.2">
      <c r="B364" s="23" t="s">
        <v>25</v>
      </c>
      <c r="C364" s="9"/>
      <c r="D364" s="10"/>
      <c r="E364" s="11"/>
    </row>
    <row r="365" spans="2:5" ht="24" x14ac:dyDescent="0.2">
      <c r="B365" s="23" t="s">
        <v>26</v>
      </c>
      <c r="C365" s="9"/>
      <c r="D365" s="10"/>
      <c r="E365" s="11"/>
    </row>
    <row r="366" spans="2:5" ht="48" x14ac:dyDescent="0.2">
      <c r="B366" s="66" t="s">
        <v>84</v>
      </c>
      <c r="C366" s="67" t="s">
        <v>78</v>
      </c>
      <c r="D366" s="10"/>
      <c r="E366" s="11"/>
    </row>
    <row r="367" spans="2:5" ht="12.95" customHeight="1" x14ac:dyDescent="0.2">
      <c r="B367" s="25" t="s">
        <v>27</v>
      </c>
      <c r="C367" s="9"/>
      <c r="D367" s="10"/>
      <c r="E367" s="11"/>
    </row>
    <row r="368" spans="2:5" ht="24" x14ac:dyDescent="0.2">
      <c r="B368" s="24" t="s">
        <v>28</v>
      </c>
      <c r="C368" s="9"/>
      <c r="D368" s="10"/>
      <c r="E368" s="11"/>
    </row>
    <row r="369" spans="2:5" ht="25.5" x14ac:dyDescent="0.2">
      <c r="B369" s="39" t="s">
        <v>32</v>
      </c>
      <c r="C369" s="22"/>
      <c r="D369" s="18"/>
      <c r="E369" s="19"/>
    </row>
    <row r="370" spans="2:5" ht="24" x14ac:dyDescent="0.2">
      <c r="B370" s="26" t="s">
        <v>29</v>
      </c>
      <c r="C370" s="12"/>
      <c r="D370" s="13"/>
      <c r="E370" s="14"/>
    </row>
    <row r="371" spans="2:5" x14ac:dyDescent="0.2">
      <c r="B371" s="42"/>
      <c r="C371" s="43"/>
      <c r="D371" s="44"/>
      <c r="E371" s="45"/>
    </row>
    <row r="372" spans="2:5" x14ac:dyDescent="0.2">
      <c r="B372" s="102" t="s">
        <v>59</v>
      </c>
      <c r="C372" s="103"/>
      <c r="D372" s="78" t="s">
        <v>10</v>
      </c>
      <c r="E372" s="79"/>
    </row>
    <row r="373" spans="2:5" x14ac:dyDescent="0.2">
      <c r="B373" s="100" t="s">
        <v>82</v>
      </c>
      <c r="C373" s="101"/>
      <c r="D373" s="80"/>
      <c r="E373" s="81"/>
    </row>
    <row r="374" spans="2:5" x14ac:dyDescent="0.2">
      <c r="B374" s="100" t="s">
        <v>73</v>
      </c>
      <c r="C374" s="101"/>
      <c r="D374" s="80"/>
      <c r="E374" s="81"/>
    </row>
    <row r="375" spans="2:5" x14ac:dyDescent="0.2">
      <c r="B375" s="100" t="s">
        <v>74</v>
      </c>
      <c r="C375" s="101"/>
      <c r="D375" s="82"/>
      <c r="E375" s="81"/>
    </row>
    <row r="376" spans="2:5" x14ac:dyDescent="0.2">
      <c r="B376" s="83"/>
      <c r="C376" s="8" t="s">
        <v>0</v>
      </c>
      <c r="D376" s="37"/>
      <c r="E376" s="38"/>
    </row>
    <row r="377" spans="2:5" ht="24" x14ac:dyDescent="0.2">
      <c r="B377" s="23" t="s">
        <v>24</v>
      </c>
      <c r="C377" s="9"/>
      <c r="D377" s="10"/>
      <c r="E377" s="11"/>
    </row>
    <row r="378" spans="2:5" ht="24" x14ac:dyDescent="0.2">
      <c r="B378" s="23" t="s">
        <v>25</v>
      </c>
      <c r="C378" s="9"/>
      <c r="D378" s="10"/>
      <c r="E378" s="11"/>
    </row>
    <row r="379" spans="2:5" ht="24" x14ac:dyDescent="0.2">
      <c r="B379" s="23" t="s">
        <v>26</v>
      </c>
      <c r="C379" s="9"/>
      <c r="D379" s="10"/>
      <c r="E379" s="11"/>
    </row>
    <row r="380" spans="2:5" ht="48" x14ac:dyDescent="0.2">
      <c r="B380" s="66" t="s">
        <v>84</v>
      </c>
      <c r="C380" s="67" t="s">
        <v>78</v>
      </c>
      <c r="D380" s="10"/>
      <c r="E380" s="11"/>
    </row>
    <row r="381" spans="2:5" x14ac:dyDescent="0.2">
      <c r="B381" s="25" t="s">
        <v>27</v>
      </c>
      <c r="C381" s="9"/>
      <c r="D381" s="10"/>
      <c r="E381" s="11"/>
    </row>
    <row r="382" spans="2:5" ht="24" x14ac:dyDescent="0.2">
      <c r="B382" s="24" t="s">
        <v>28</v>
      </c>
      <c r="C382" s="9"/>
      <c r="D382" s="10"/>
      <c r="E382" s="11"/>
    </row>
    <row r="383" spans="2:5" ht="25.5" x14ac:dyDescent="0.2">
      <c r="B383" s="39" t="s">
        <v>32</v>
      </c>
      <c r="C383" s="22"/>
      <c r="D383" s="18"/>
      <c r="E383" s="19"/>
    </row>
    <row r="384" spans="2:5" ht="24" x14ac:dyDescent="0.2">
      <c r="B384" s="26" t="s">
        <v>29</v>
      </c>
      <c r="C384" s="12"/>
      <c r="D384" s="13"/>
      <c r="E384" s="14"/>
    </row>
    <row r="385" spans="1:5" x14ac:dyDescent="0.2">
      <c r="B385" s="42"/>
      <c r="C385" s="43"/>
      <c r="D385" s="44"/>
      <c r="E385" s="45"/>
    </row>
    <row r="386" spans="1:5" s="74" customFormat="1" ht="20.65" customHeight="1" x14ac:dyDescent="0.2">
      <c r="A386" s="87"/>
      <c r="B386" s="121" t="s">
        <v>65</v>
      </c>
      <c r="C386" s="122"/>
      <c r="D386" s="50">
        <f>SUM(D251:D384)+D242</f>
        <v>0</v>
      </c>
      <c r="E386" s="50">
        <f>SUM(E251:E384)+E242</f>
        <v>0</v>
      </c>
    </row>
    <row r="387" spans="1:5" s="74" customFormat="1" ht="15.4" customHeight="1" x14ac:dyDescent="0.2">
      <c r="A387" s="87"/>
      <c r="B387" s="70"/>
      <c r="C387" s="70"/>
      <c r="D387" s="88"/>
      <c r="E387" s="88"/>
    </row>
    <row r="388" spans="1:5" s="74" customFormat="1" ht="20.25" customHeight="1" x14ac:dyDescent="0.2">
      <c r="A388" s="87"/>
      <c r="B388" s="99" t="s">
        <v>66</v>
      </c>
      <c r="C388" s="99"/>
      <c r="D388" s="51"/>
      <c r="E388" s="51"/>
    </row>
    <row r="389" spans="1:5" s="74" customFormat="1" x14ac:dyDescent="0.2">
      <c r="A389" s="87"/>
      <c r="B389" s="123" t="s">
        <v>67</v>
      </c>
      <c r="C389" s="123"/>
    </row>
    <row r="390" spans="1:5" s="74" customFormat="1" ht="13.5" thickBot="1" x14ac:dyDescent="0.25">
      <c r="A390" s="87"/>
      <c r="B390" s="73"/>
    </row>
    <row r="391" spans="1:5" s="74" customFormat="1" ht="24.6" customHeight="1" thickBot="1" x14ac:dyDescent="0.25">
      <c r="A391" s="87"/>
      <c r="B391" s="115" t="s">
        <v>68</v>
      </c>
      <c r="C391" s="116"/>
      <c r="D391" s="52">
        <f>D386+D388</f>
        <v>0</v>
      </c>
      <c r="E391" s="52">
        <f>E386+E388</f>
        <v>0</v>
      </c>
    </row>
    <row r="392" spans="1:5" s="74" customFormat="1" ht="11.65" customHeight="1" x14ac:dyDescent="0.2">
      <c r="A392" s="87"/>
      <c r="D392" s="53"/>
      <c r="E392" s="53"/>
    </row>
    <row r="393" spans="1:5" s="74" customFormat="1" x14ac:dyDescent="0.2">
      <c r="A393" s="87"/>
      <c r="D393" s="75"/>
    </row>
    <row r="394" spans="1:5" s="74" customFormat="1" ht="13.5" customHeight="1" x14ac:dyDescent="0.2">
      <c r="A394" s="87"/>
      <c r="B394" s="28"/>
    </row>
    <row r="395" spans="1:5" s="74" customFormat="1" ht="18.75" customHeight="1" x14ac:dyDescent="0.2">
      <c r="A395" s="87"/>
      <c r="B395" s="54" t="s">
        <v>69</v>
      </c>
    </row>
    <row r="396" spans="1:5" s="74" customFormat="1" x14ac:dyDescent="0.2">
      <c r="A396" s="87"/>
      <c r="B396" s="117" t="s">
        <v>70</v>
      </c>
      <c r="C396" s="118"/>
      <c r="D396" s="55">
        <f>D391-(D397+D398+D399)</f>
        <v>0</v>
      </c>
      <c r="E396" s="56">
        <f>E391-(E397+E399)</f>
        <v>0</v>
      </c>
    </row>
    <row r="397" spans="1:5" s="74" customFormat="1" x14ac:dyDescent="0.2">
      <c r="A397" s="87"/>
      <c r="B397" s="97" t="s">
        <v>21</v>
      </c>
      <c r="C397" s="98"/>
      <c r="D397" s="57"/>
      <c r="E397" s="58"/>
    </row>
    <row r="398" spans="1:5" s="74" customFormat="1" ht="13.5" thickBot="1" x14ac:dyDescent="0.25">
      <c r="A398" s="87"/>
      <c r="B398" s="97" t="s">
        <v>71</v>
      </c>
      <c r="C398" s="98"/>
      <c r="D398" s="59"/>
      <c r="E398" s="60"/>
    </row>
    <row r="399" spans="1:5" s="74" customFormat="1" ht="22.9" customHeight="1" thickBot="1" x14ac:dyDescent="0.25">
      <c r="A399" s="87"/>
      <c r="B399" s="124" t="s">
        <v>72</v>
      </c>
      <c r="C399" s="125"/>
      <c r="D399" s="61"/>
      <c r="E399" s="61"/>
    </row>
    <row r="400" spans="1:5" s="74" customFormat="1" ht="21" customHeight="1" x14ac:dyDescent="0.2">
      <c r="A400" s="87"/>
      <c r="B400" s="119" t="s">
        <v>88</v>
      </c>
      <c r="C400" s="120"/>
      <c r="D400" s="70"/>
      <c r="E400" s="89"/>
    </row>
    <row r="401" spans="1:5" s="74" customFormat="1" ht="10.9" customHeight="1" x14ac:dyDescent="0.2">
      <c r="A401" s="87"/>
      <c r="B401" s="76"/>
      <c r="C401" s="70"/>
      <c r="D401" s="70"/>
      <c r="E401" s="89"/>
    </row>
    <row r="402" spans="1:5" s="74" customFormat="1" ht="19.5" customHeight="1" x14ac:dyDescent="0.2">
      <c r="A402" s="87"/>
      <c r="B402" s="126" t="s">
        <v>22</v>
      </c>
      <c r="C402" s="127"/>
      <c r="D402" s="62">
        <f>SUM(D396:D399)</f>
        <v>0</v>
      </c>
      <c r="E402" s="62">
        <f>SUM(E396:E401)</f>
        <v>0</v>
      </c>
    </row>
    <row r="403" spans="1:5" s="74" customFormat="1" ht="19.5" customHeight="1" x14ac:dyDescent="0.2">
      <c r="B403" s="20"/>
      <c r="C403" s="20"/>
      <c r="D403" s="69"/>
      <c r="E403" s="70"/>
    </row>
  </sheetData>
  <sheetProtection algorithmName="SHA-512" hashValue="tt8t3zvns+ndbk7VqvIz28HQR4FpY7Pi+i8365xwYnOG3wjFOE5f4p4NZdUmNyEzRjqE+vVqouXFzsbcO35HZQ==" saltValue="DvwN1Yh40HIaL+WdbVz4JQ==" spinCount="100000" sheet="1" deleteRows="0"/>
  <mergeCells count="97">
    <mergeCell ref="B332:C332"/>
    <mergeCell ref="B333:C333"/>
    <mergeCell ref="B304:C304"/>
    <mergeCell ref="B305:C305"/>
    <mergeCell ref="B316:C316"/>
    <mergeCell ref="B317:C317"/>
    <mergeCell ref="B318:C318"/>
    <mergeCell ref="B319:C319"/>
    <mergeCell ref="B330:C330"/>
    <mergeCell ref="B331:C331"/>
    <mergeCell ref="B374:C374"/>
    <mergeCell ref="B375:C375"/>
    <mergeCell ref="B359:C359"/>
    <mergeCell ref="B360:C360"/>
    <mergeCell ref="B361:C361"/>
    <mergeCell ref="B372:C372"/>
    <mergeCell ref="B373:C373"/>
    <mergeCell ref="B344:C344"/>
    <mergeCell ref="B345:C345"/>
    <mergeCell ref="B346:C346"/>
    <mergeCell ref="B347:C347"/>
    <mergeCell ref="B358:C358"/>
    <mergeCell ref="B303:C303"/>
    <mergeCell ref="B274:C274"/>
    <mergeCell ref="B275:C275"/>
    <mergeCell ref="B276:C276"/>
    <mergeCell ref="B277:C277"/>
    <mergeCell ref="B288:C288"/>
    <mergeCell ref="B289:C289"/>
    <mergeCell ref="B290:C290"/>
    <mergeCell ref="B291:C291"/>
    <mergeCell ref="B302:C302"/>
    <mergeCell ref="B262:C262"/>
    <mergeCell ref="B263:C263"/>
    <mergeCell ref="B246:C246"/>
    <mergeCell ref="B247:C247"/>
    <mergeCell ref="B248:C248"/>
    <mergeCell ref="B249:C249"/>
    <mergeCell ref="B260:C260"/>
    <mergeCell ref="B261:C261"/>
    <mergeCell ref="B218:C218"/>
    <mergeCell ref="B219:C219"/>
    <mergeCell ref="B220:C220"/>
    <mergeCell ref="B221:C221"/>
    <mergeCell ref="B150:C150"/>
    <mergeCell ref="B151:C151"/>
    <mergeCell ref="B152:C152"/>
    <mergeCell ref="B174:C174"/>
    <mergeCell ref="B175:C175"/>
    <mergeCell ref="B173:C173"/>
    <mergeCell ref="B195:C195"/>
    <mergeCell ref="B196:C196"/>
    <mergeCell ref="B402:C402"/>
    <mergeCell ref="B13:C13"/>
    <mergeCell ref="B14:C14"/>
    <mergeCell ref="B12:C12"/>
    <mergeCell ref="B11:C11"/>
    <mergeCell ref="B34:C34"/>
    <mergeCell ref="B35:C35"/>
    <mergeCell ref="B36:C36"/>
    <mergeCell ref="B37:C37"/>
    <mergeCell ref="B57:C57"/>
    <mergeCell ref="B58:C58"/>
    <mergeCell ref="B59:C59"/>
    <mergeCell ref="B60:C60"/>
    <mergeCell ref="B80:C80"/>
    <mergeCell ref="B81:C81"/>
    <mergeCell ref="B82:C82"/>
    <mergeCell ref="B391:C391"/>
    <mergeCell ref="B396:C396"/>
    <mergeCell ref="B400:C400"/>
    <mergeCell ref="B386:C386"/>
    <mergeCell ref="B389:C389"/>
    <mergeCell ref="B399:C399"/>
    <mergeCell ref="B126:C126"/>
    <mergeCell ref="B127:C127"/>
    <mergeCell ref="B1:E1"/>
    <mergeCell ref="B2:E2"/>
    <mergeCell ref="C3:E3"/>
    <mergeCell ref="D5:D6"/>
    <mergeCell ref="E5:E6"/>
    <mergeCell ref="B244:C244"/>
    <mergeCell ref="B9:C9"/>
    <mergeCell ref="B398:C398"/>
    <mergeCell ref="B397:C397"/>
    <mergeCell ref="B388:C388"/>
    <mergeCell ref="B128:C128"/>
    <mergeCell ref="B129:C129"/>
    <mergeCell ref="B149:C149"/>
    <mergeCell ref="B83:C83"/>
    <mergeCell ref="B103:C103"/>
    <mergeCell ref="B104:C104"/>
    <mergeCell ref="B105:C105"/>
    <mergeCell ref="B106:C106"/>
    <mergeCell ref="B197:C197"/>
    <mergeCell ref="B198:C198"/>
    <mergeCell ref="B172:C172"/>
  </mergeCells>
  <conditionalFormatting sqref="D388">
    <cfRule type="cellIs" dxfId="7" priority="8" operator="greaterThan">
      <formula>D386*10%</formula>
    </cfRule>
  </conditionalFormatting>
  <conditionalFormatting sqref="E388">
    <cfRule type="cellIs" dxfId="6" priority="7" operator="greaterThan">
      <formula>E386*10%</formula>
    </cfRule>
  </conditionalFormatting>
  <conditionalFormatting sqref="E399">
    <cfRule type="cellIs" dxfId="5" priority="4" operator="greaterThan">
      <formula>E391*60%</formula>
    </cfRule>
    <cfRule type="cellIs" dxfId="4" priority="5" operator="lessThan">
      <formula>1000</formula>
    </cfRule>
    <cfRule type="cellIs" dxfId="3" priority="6" operator="greaterThan">
      <formula>20000</formula>
    </cfRule>
  </conditionalFormatting>
  <conditionalFormatting sqref="D399">
    <cfRule type="cellIs" dxfId="2" priority="1" operator="greaterThan">
      <formula>D391*60%</formula>
    </cfRule>
    <cfRule type="cellIs" dxfId="1" priority="2" operator="lessThan">
      <formula>1000</formula>
    </cfRule>
    <cfRule type="cellIs" dxfId="0" priority="3" operator="greaterThan">
      <formula>20000</formula>
    </cfRule>
  </conditionalFormatting>
  <pageMargins left="0.27559055118110237" right="0.19685039370078741" top="0.31496062992125984" bottom="0.27559055118110237" header="0.15748031496062992" footer="0.15748031496062992"/>
  <pageSetup paperSize="9" scale="63" fitToHeight="0" orientation="portrait" r:id="rId1"/>
  <rowBreaks count="6" manualBreakCount="6">
    <brk id="55" max="16383" man="1"/>
    <brk id="124" max="16383" man="1"/>
    <brk id="193" max="4" man="1"/>
    <brk id="242" max="4" man="1"/>
    <brk id="301" max="4" man="1"/>
    <brk id="357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A35" sqref="A35"/>
    </sheetView>
  </sheetViews>
  <sheetFormatPr defaultRowHeight="12.75" x14ac:dyDescent="0.2"/>
  <sheetData>
    <row r="1" spans="1:1" x14ac:dyDescent="0.2">
      <c r="A1" s="32" t="s">
        <v>36</v>
      </c>
    </row>
    <row r="2" spans="1:1" x14ac:dyDescent="0.2">
      <c r="A2" s="32" t="s">
        <v>37</v>
      </c>
    </row>
    <row r="3" spans="1:1" x14ac:dyDescent="0.2">
      <c r="A3" s="32" t="s">
        <v>38</v>
      </c>
    </row>
    <row r="5" spans="1:1" x14ac:dyDescent="0.2">
      <c r="A5" s="32" t="s">
        <v>39</v>
      </c>
    </row>
    <row r="7" spans="1:1" x14ac:dyDescent="0.2">
      <c r="A7" t="s">
        <v>40</v>
      </c>
    </row>
    <row r="9" spans="1:1" x14ac:dyDescent="0.2">
      <c r="A9" s="32" t="s">
        <v>41</v>
      </c>
    </row>
    <row r="11" spans="1:1" x14ac:dyDescent="0.2">
      <c r="A11" s="33" t="s">
        <v>42</v>
      </c>
    </row>
    <row r="13" spans="1:1" x14ac:dyDescent="0.2">
      <c r="A13" t="s">
        <v>43</v>
      </c>
    </row>
    <row r="15" spans="1:1" x14ac:dyDescent="0.2">
      <c r="A15" s="33" t="s">
        <v>44</v>
      </c>
    </row>
    <row r="17" spans="1:1" x14ac:dyDescent="0.2">
      <c r="A17" t="s">
        <v>45</v>
      </c>
    </row>
    <row r="19" spans="1:1" x14ac:dyDescent="0.2">
      <c r="A19" s="33" t="s">
        <v>46</v>
      </c>
    </row>
    <row r="21" spans="1:1" x14ac:dyDescent="0.2">
      <c r="A21" t="s">
        <v>47</v>
      </c>
    </row>
    <row r="23" spans="1:1" x14ac:dyDescent="0.2">
      <c r="A23" s="33" t="s">
        <v>48</v>
      </c>
    </row>
    <row r="25" spans="1:1" x14ac:dyDescent="0.2">
      <c r="A25" t="s">
        <v>49</v>
      </c>
    </row>
    <row r="27" spans="1:1" x14ac:dyDescent="0.2">
      <c r="A27" s="33" t="s">
        <v>50</v>
      </c>
    </row>
    <row r="29" spans="1:1" x14ac:dyDescent="0.2">
      <c r="A29" t="s">
        <v>51</v>
      </c>
    </row>
    <row r="31" spans="1:1" x14ac:dyDescent="0.2">
      <c r="A31" s="33" t="s">
        <v>52</v>
      </c>
    </row>
    <row r="33" spans="1:1" x14ac:dyDescent="0.2">
      <c r="A3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TEC019-PROJ.INT.LLIBRE (A)</vt:lpstr>
      <vt:lpstr>DECRET 138_2008</vt:lpstr>
      <vt:lpstr>'TEC019-PROJ.INT.LLIBRE (A)'!Àrea_d'impressió</vt:lpstr>
    </vt:vector>
  </TitlesOfParts>
  <Company>ICEC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TEC019</dc:title>
  <dc:subject>Pressupost TEC019 Internacionalització Llibre</dc:subject>
  <dc:creator>mrclpp</dc:creator>
  <cp:keywords>pressupost;annex;formulari;sol·licitud;subvenció;llibreries;TEC;internacionalització</cp:keywords>
  <cp:lastModifiedBy>Sans Casas, Montserrat</cp:lastModifiedBy>
  <cp:lastPrinted>2025-04-29T09:07:11Z</cp:lastPrinted>
  <dcterms:created xsi:type="dcterms:W3CDTF">2007-02-07T14:55:10Z</dcterms:created>
  <dcterms:modified xsi:type="dcterms:W3CDTF">2025-05-05T06:18:00Z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