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9854_AJUTS\MERCATS\2026\TEC071-Videojocs\"/>
    </mc:Choice>
  </mc:AlternateContent>
  <xr:revisionPtr revIDLastSave="0" documentId="11_F8BF8A8BB71722ED9C582C2B9A1268C6CEDA64FE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C071-VIDEOJOC" sheetId="1" r:id="rId1"/>
    <sheet name="DECRET 138_2008" sheetId="2" r:id="rId2"/>
  </sheets>
  <definedNames>
    <definedName name="_xlnm.Print_Area" localSheetId="0">'TEC071-VIDEOJOC'!$A$1:$G$298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193" i="1"/>
  <c r="D233" i="1"/>
  <c r="G99" i="1"/>
  <c r="G193" i="1"/>
  <c r="G233" i="1"/>
  <c r="D247" i="1"/>
  <c r="G247" i="1"/>
  <c r="G255" i="1"/>
  <c r="D255" i="1"/>
  <c r="D261" i="1"/>
  <c r="D267" i="1"/>
  <c r="G279" i="1"/>
  <c r="D279" i="1"/>
  <c r="G267" i="1" l="1"/>
  <c r="G261" i="1"/>
  <c r="D282" i="1" l="1"/>
  <c r="D287" i="1" s="1"/>
  <c r="D292" i="1" s="1"/>
  <c r="D298" i="1" s="1"/>
  <c r="G282" i="1"/>
  <c r="G287" i="1" s="1"/>
  <c r="G292" i="1" s="1"/>
  <c r="G29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Sans Casas, Montserrat</author>
  </authors>
  <commentList>
    <comment ref="E5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5" authorId="0" shapeId="0" xr:uid="{00000000-0006-0000-0000-000002000000}">
      <text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8" authorId="0" shapeId="0" xr:uid="{00000000-0006-0000-0000-000003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8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101" authorId="0" shapeId="0" xr:uid="{00000000-0006-0000-0000-000005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101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195" authorId="0" shapeId="0" xr:uid="{00000000-0006-0000-0000-000007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195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236" authorId="0" shapeId="0" xr:uid="{00000000-0006-0000-0000-000009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236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251" authorId="0" shapeId="0" xr:uid="{00000000-0006-0000-0000-00000B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251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259" authorId="0" shapeId="0" xr:uid="{00000000-0006-0000-0000-00000D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259" authorId="0" shapeId="0" xr:uid="{00000000-0006-0000-0000-00000E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265" authorId="0" shapeId="0" xr:uid="{00000000-0006-0000-0000-00000F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265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  <comment ref="E270" authorId="0" shapeId="0" xr:uid="{00000000-0006-0000-0000-000011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   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  </t>
        </r>
        <r>
          <rPr>
            <b/>
            <sz val="11"/>
            <color indexed="81"/>
            <rFont val="Tahoma"/>
            <family val="2"/>
          </rPr>
          <t xml:space="preserve"> 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   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   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   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  </t>
        </r>
        <r>
          <rPr>
            <b/>
            <sz val="11"/>
            <color indexed="81"/>
            <rFont val="Tahoma"/>
            <family val="2"/>
          </rPr>
          <t xml:space="preserve"> 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   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270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 </t>
        </r>
        <r>
          <rPr>
            <u/>
            <sz val="11"/>
            <color indexed="81"/>
            <rFont val="Tahoma"/>
            <family val="2"/>
          </rPr>
          <t xml:space="preserve">S'entén per subcontractació: </t>
        </r>
        <r>
          <rPr>
            <b/>
            <sz val="11"/>
            <color indexed="81"/>
            <rFont val="Tahoma"/>
            <family val="2"/>
          </rPr>
          <t xml:space="preserve">
  La contractació a un tercer de tasques que la persona beneficiària podria realitzar per si mateixa</t>
        </r>
        <r>
          <rPr>
            <sz val="11"/>
            <color indexed="81"/>
            <rFont val="Tahoma"/>
            <family val="2"/>
          </rPr>
          <t xml:space="preserve">, per la seva naturalesa i d'acord amb el seu objecte social, dedicació o característiques.
  </t>
        </r>
        <r>
          <rPr>
            <b/>
            <sz val="11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11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<sst xmlns="http://schemas.openxmlformats.org/spreadsheetml/2006/main" count="320" uniqueCount="116">
  <si>
    <t>ICEC - Subvencions a projectes d'internacionalització d'empreses i entitats de l'àmbit del videojoc, o que contribueixin a la presència de productes o serveis digitals interactius culturals a l'exterior</t>
  </si>
  <si>
    <t>FITXA ECONOMICO-FINANCERA</t>
  </si>
  <si>
    <t xml:space="preserve">NOM DEL SOL·LICITANT:   </t>
  </si>
  <si>
    <t xml:space="preserve"> marcar "X"</t>
  </si>
  <si>
    <r>
      <rPr>
        <b/>
        <sz val="10"/>
        <color rgb="FFFF0000"/>
        <rFont val="Arial"/>
        <family val="2"/>
      </rPr>
      <t>A</t>
    </r>
    <r>
      <rPr>
        <sz val="10"/>
        <color rgb="FFFF0000"/>
        <rFont val="Arial"/>
        <family val="2"/>
      </rPr>
      <t xml:space="preserve">- </t>
    </r>
    <r>
      <rPr>
        <sz val="10"/>
        <rFont val="Arial"/>
        <family val="2"/>
      </rPr>
      <t xml:space="preserve">L'objecte social o activitat principal és: producció, edició, distribució comercialització o difusió de videojocs
    </t>
    </r>
    <r>
      <rPr>
        <b/>
        <sz val="10"/>
        <rFont val="Arial"/>
        <family val="2"/>
      </rPr>
      <t xml:space="preserve">   Indiqueu el tipus de persona sol·licitant que us correspon=</t>
    </r>
    <r>
      <rPr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B</t>
    </r>
    <r>
      <rPr>
        <sz val="10"/>
        <color rgb="FFFF0000"/>
        <rFont val="Arial"/>
        <family val="2"/>
      </rPr>
      <t xml:space="preserve">- </t>
    </r>
    <r>
      <rPr>
        <sz val="10"/>
        <rFont val="Arial"/>
        <family val="2"/>
      </rPr>
      <t>Empresa o entitat dedicada a la creació de productes
 o serveis digitals interactius relacionats amb la cultura</t>
    </r>
  </si>
  <si>
    <r>
      <rPr>
        <b/>
        <sz val="14"/>
        <color rgb="FFFF0000"/>
        <rFont val="Arial"/>
        <family val="2"/>
      </rPr>
      <t>A</t>
    </r>
    <r>
      <rPr>
        <b/>
        <sz val="14"/>
        <rFont val="Arial"/>
        <family val="2"/>
      </rPr>
      <t xml:space="preserve"> o </t>
    </r>
    <r>
      <rPr>
        <b/>
        <sz val="14"/>
        <color rgb="FFFF0000"/>
        <rFont val="Arial"/>
        <family val="2"/>
      </rPr>
      <t>B</t>
    </r>
  </si>
  <si>
    <t>Emplenar a la SOL·LICITUD</t>
  </si>
  <si>
    <t>Despesa vinculada?</t>
  </si>
  <si>
    <t>Despesa subcontractada?</t>
  </si>
  <si>
    <t>Emplenar a la  JUSTIFICACIÓ</t>
  </si>
  <si>
    <t xml:space="preserve"> DESPESES </t>
  </si>
  <si>
    <t>Sense IVA</t>
  </si>
  <si>
    <r>
      <t xml:space="preserve">A. DESPESES DE VIATGES DE PROSPECCIÓ DE MERCATS  </t>
    </r>
    <r>
      <rPr>
        <i/>
        <sz val="10"/>
        <rFont val="Arial"/>
        <family val="2"/>
      </rPr>
      <t>(</t>
    </r>
    <r>
      <rPr>
        <i/>
        <sz val="10"/>
        <color rgb="FF0000CC"/>
        <rFont val="Arial"/>
        <family val="2"/>
      </rPr>
      <t>màxim 2 persones</t>
    </r>
    <r>
      <rPr>
        <i/>
        <sz val="10"/>
        <rFont val="Arial"/>
        <family val="2"/>
      </rPr>
      <t>)</t>
    </r>
  </si>
  <si>
    <t>Proveïdor</t>
  </si>
  <si>
    <t>(Caldrà informar a la Memòria l'objectiu del viatge, l'agenda de visites i les dades dels contactes corresponents)</t>
  </si>
  <si>
    <t>Despesa
PREVISTA</t>
  </si>
  <si>
    <t>Despesa real EXECUTADA</t>
  </si>
  <si>
    <t>Viatge 1:</t>
  </si>
  <si>
    <t xml:space="preserve"> </t>
  </si>
  <si>
    <t xml:space="preserve">lloc i data: </t>
  </si>
  <si>
    <t>nom i cognoms persona 1 que viatja:</t>
  </si>
  <si>
    <t>tasques:</t>
  </si>
  <si>
    <t>nom i cognoms persona 2 que viatja:</t>
  </si>
  <si>
    <r>
      <t xml:space="preserve">- Allotjament </t>
    </r>
    <r>
      <rPr>
        <sz val="8"/>
        <rFont val="Arial"/>
        <family val="2"/>
      </rPr>
      <t>(màxim 2 persones - consultar els límits a la pestanya Decret 138/2008)</t>
    </r>
  </si>
  <si>
    <r>
      <t>- Despesa de transport interurbà (</t>
    </r>
    <r>
      <rPr>
        <sz val="8"/>
        <rFont val="Arial"/>
        <family val="2"/>
      </rPr>
      <t>trajectes entre l'aeroport o port i el municipi d'origen i destí)</t>
    </r>
  </si>
  <si>
    <r>
      <t>- Despesa de transport: aeri, tren o vaixell (</t>
    </r>
    <r>
      <rPr>
        <sz val="8"/>
        <rFont val="Arial"/>
        <family val="2"/>
      </rPr>
      <t>no s'accepten bitllets de classes preferents)</t>
    </r>
  </si>
  <si>
    <r>
      <t xml:space="preserve">- Despesa de quilometratge si es tracta de vehicle propi </t>
    </r>
    <r>
      <rPr>
        <sz val="8"/>
        <rFont val="Arial"/>
        <family val="2"/>
      </rPr>
      <t>(núm. quilòmetres x 0,30 euros). Per justificar l'import cal acreditar la consulta al web del Servei Català de Trànsit o anàleg. El combustible està inclós en el preu de quilometratge. 
                                                             L'import màxim a imputar és de 1.200 euros.</t>
    </r>
  </si>
  <si>
    <t>- Peatges</t>
  </si>
  <si>
    <r>
      <t xml:space="preserve">- Lloguer de vehicles </t>
    </r>
    <r>
      <rPr>
        <sz val="8"/>
        <rFont val="Arial"/>
        <family val="2"/>
      </rPr>
      <t>(només s'accepta la factura del lloguer, en aquest cas no s'accepten despeses de peatges ni de combustible)</t>
    </r>
  </si>
  <si>
    <r>
      <t xml:space="preserve">- Proves diagnòstiques de la covid-19, </t>
    </r>
    <r>
      <rPr>
        <sz val="8"/>
        <rFont val="Arial"/>
        <family val="2"/>
      </rPr>
      <t>només si s'exigeix al pais de destinació i d'orígen durant les dates de la prospecció</t>
    </r>
  </si>
  <si>
    <t>Viatge 2:</t>
  </si>
  <si>
    <t>lloc i data:</t>
  </si>
  <si>
    <r>
      <t xml:space="preserve">- Despesa de quilometratge si es tracta de vehicle propi </t>
    </r>
    <r>
      <rPr>
        <sz val="8"/>
        <rFont val="Arial"/>
        <family val="2"/>
      </rPr>
      <t>(núm. quilometres x 0,30 euros). Per justificar l'import cal acreditar la consulta al web del Servei Català de Trànsit o anàleg. El combustible està inclós en el preu de quilometratge. 
                                                             L'import màxim a imputar és de 1.200 euros.</t>
    </r>
  </si>
  <si>
    <t>Viatge 3:</t>
  </si>
  <si>
    <t>Viatge 4:</t>
  </si>
  <si>
    <t>Viatge 5:</t>
  </si>
  <si>
    <t>Viatge 6:</t>
  </si>
  <si>
    <t xml:space="preserve">Total A: </t>
  </si>
  <si>
    <r>
      <t xml:space="preserve">B. DESPESES DE VIATGES PER ASSISTIR A FIRES INTERNACIONALS, MERCATS I ESDEVENIMENTS PROFESSIONALS </t>
    </r>
    <r>
      <rPr>
        <i/>
        <sz val="10"/>
        <color rgb="FF0000CC"/>
        <rFont val="Arial"/>
        <family val="2"/>
      </rPr>
      <t>(màxim 2 persones)</t>
    </r>
  </si>
  <si>
    <t>(Cal presentar l'acreditació de l'entrada a la fira corresponent)</t>
  </si>
  <si>
    <t>Fira 1 (nom):</t>
  </si>
  <si>
    <r>
      <t xml:space="preserve">- Despesa de quilometratge si es tracta de vehicle propi </t>
    </r>
    <r>
      <rPr>
        <sz val="8"/>
        <rFont val="Arial"/>
        <family val="2"/>
      </rPr>
      <t>(núm. quilometres x 0,30 euros)Per justificar l'import cal acreditar la consulta al web del Servei Català de Trànsit o anàleg. El combustible està inclós en el preu de quilometratge.</t>
    </r>
  </si>
  <si>
    <r>
      <t xml:space="preserve">- Proves diagnòstiques de la covid-19, </t>
    </r>
    <r>
      <rPr>
        <sz val="8"/>
        <rFont val="Arial"/>
        <family val="2"/>
      </rPr>
      <t>només si s'exigeix al pais de destinació i d'orígen durant les dates de la fira o mercat</t>
    </r>
  </si>
  <si>
    <t>Fira 2 (nom):</t>
  </si>
  <si>
    <t>Fira 3 (nom):</t>
  </si>
  <si>
    <t>Fira 4 (nom):</t>
  </si>
  <si>
    <t>Fira 5 (nom):</t>
  </si>
  <si>
    <t>Fira 6 (nom):</t>
  </si>
  <si>
    <t xml:space="preserve">Total B: </t>
  </si>
  <si>
    <t>C. DESPESES DEL COST DE LLOGUER D'ESTANDS I DE LES ACREDITACIONS A FIRES INTERNACIONALS</t>
  </si>
  <si>
    <t>Lloguer d'estand</t>
  </si>
  <si>
    <t>Acreditacions (màxim 2 persones)</t>
  </si>
  <si>
    <t>Presencial o virtual?</t>
  </si>
  <si>
    <t xml:space="preserve">Total C: </t>
  </si>
  <si>
    <r>
      <t xml:space="preserve">D. DESPESES PER A LA PRODUCCIÓ DEL MATERIAL PROMOCIONAL COMERCIAL I PER LA CONTRACTACIÓ DE PUBLICITAT FORA DE CATALUNYA
</t>
    </r>
    <r>
      <rPr>
        <sz val="10"/>
        <rFont val="Arial"/>
        <family val="2"/>
      </rPr>
      <t>Màxim 3.000€</t>
    </r>
    <r>
      <rPr>
        <sz val="9"/>
        <rFont val="Arial"/>
        <family val="2"/>
      </rPr>
      <t xml:space="preserve">  </t>
    </r>
  </si>
  <si>
    <t>indicar el cost total del periode subvencionable</t>
  </si>
  <si>
    <t>Material físic o digital</t>
  </si>
  <si>
    <t>Despesa PREVISTA</t>
  </si>
  <si>
    <t>Despesa EXECUTADA</t>
  </si>
  <si>
    <t>(indicar tipus de material, a quina acció d'internacionalització es refereix i ha d'estar almenys amb una llegua diferent al català)</t>
  </si>
  <si>
    <t>- Creació</t>
  </si>
  <si>
    <t>- Edició</t>
  </si>
  <si>
    <t>- Producció</t>
  </si>
  <si>
    <t>Contractació de Publicitat a empreses de fora de Catalunya</t>
  </si>
  <si>
    <t>(indicar el format de la publicitat contractada)</t>
  </si>
  <si>
    <t xml:space="preserve">Total D:  </t>
  </si>
  <si>
    <r>
      <t xml:space="preserve">E. DESPESES D'ACCIONS PROMOCIONALS EN XARXES SOCIALS
</t>
    </r>
    <r>
      <rPr>
        <sz val="10"/>
        <rFont val="Arial"/>
        <family val="2"/>
      </rPr>
      <t xml:space="preserve">Màxim 2.000€       </t>
    </r>
    <r>
      <rPr>
        <b/>
        <sz val="10"/>
        <rFont val="Arial"/>
        <family val="2"/>
      </rPr>
      <t xml:space="preserve">                   </t>
    </r>
  </si>
  <si>
    <t>- Quota xarxa social</t>
  </si>
  <si>
    <t>- Servei extern</t>
  </si>
  <si>
    <t xml:space="preserve">Total E: </t>
  </si>
  <si>
    <r>
      <t xml:space="preserve">F.1 DESPESA DE PERSONAL CONTRACTAT PER DESENVOLUPAR EXCLUSIVAMENT TASQUES D'INTERNACIONALITZACIÓ I COMUNICACIÓ I MÀRQUETING </t>
    </r>
    <r>
      <rPr>
        <sz val="10"/>
        <rFont val="Arial"/>
        <family val="2"/>
      </rPr>
      <t xml:space="preserve"> (40% de la despesa d'una persona durant el període subvencionable amb un màxim de 6.000 euros bruts)</t>
    </r>
    <r>
      <rPr>
        <i/>
        <sz val="10"/>
        <rFont val="Arial"/>
        <family val="2"/>
      </rPr>
      <t xml:space="preserve">        </t>
    </r>
  </si>
  <si>
    <t>(NO EMPLENAR EN EL CAS D'HAVER-HO FET AL PUNT F.2)</t>
  </si>
  <si>
    <t>Cost total dins el periode subvencionable</t>
  </si>
  <si>
    <r>
      <t>Imputar el 40% del cost total</t>
    </r>
    <r>
      <rPr>
        <sz val="10"/>
        <color rgb="FFFF0000"/>
        <rFont val="Arial"/>
        <family val="2"/>
      </rPr>
      <t xml:space="preserve"> (Màxim 6.000 €)</t>
    </r>
  </si>
  <si>
    <t>40% de la despesa acreditada</t>
  </si>
  <si>
    <t>Nom i Cognoms:</t>
  </si>
  <si>
    <t xml:space="preserve">Total F.1:  </t>
  </si>
  <si>
    <r>
      <t>F.2 DESPESA DE PERSONAL DEL SOL·LICITANT QUE FACI PARCIALMENT TASQUES D'INTERNACIONALITZACIÓ I COMUNICACIÓ I MÀRQUETING</t>
    </r>
    <r>
      <rPr>
        <sz val="10"/>
        <rFont val="Arial"/>
        <family val="2"/>
      </rPr>
      <t xml:space="preserve"> 
(fins 30% de la despesa d'una persona durant el període subvencionable amb un màxim de 6.000 euros bruts)     </t>
    </r>
    <r>
      <rPr>
        <b/>
        <sz val="10"/>
        <rFont val="Arial"/>
        <family val="2"/>
      </rPr>
      <t xml:space="preserve">  </t>
    </r>
    <r>
      <rPr>
        <i/>
        <sz val="10"/>
        <rFont val="Arial"/>
        <family val="2"/>
      </rPr>
      <t xml:space="preserve">     </t>
    </r>
  </si>
  <si>
    <t>(NO EMPLENAR EN EL CAS D'HAVER-HO FET AL PUNT F.1)</t>
  </si>
  <si>
    <r>
      <t>Imputar el 30% del cost total</t>
    </r>
    <r>
      <rPr>
        <sz val="10"/>
        <color rgb="FFFF0000"/>
        <rFont val="Arial"/>
        <family val="2"/>
      </rPr>
      <t xml:space="preserve"> (Màxim 6.000 €)</t>
    </r>
  </si>
  <si>
    <t>30% de la despesa acreditada</t>
  </si>
  <si>
    <t xml:space="preserve">Total F.2:  </t>
  </si>
  <si>
    <r>
      <t xml:space="preserve">G. DESPESA DE CONTRACTACIÓ D'EMPRESA/ES DE SERVEIS PER DESENVOLUPAR TASQUES D'INTERNACIONALITZACIÓ, I COMUNICACIÓ I MARKETING </t>
    </r>
    <r>
      <rPr>
        <sz val="10"/>
        <rFont val="Arial"/>
        <family val="2"/>
      </rPr>
      <t xml:space="preserve">(fins 50% de la despesa feta dins el perídode subvencionable)      </t>
    </r>
  </si>
  <si>
    <t>Nom empresa:</t>
  </si>
  <si>
    <t>Imputar el 50% del cost total</t>
  </si>
  <si>
    <t>50% de la despesa acreditada</t>
  </si>
  <si>
    <t xml:space="preserve">Total G:  </t>
  </si>
  <si>
    <t xml:space="preserve">TOTAL  DESPESA  DIRECTA : </t>
  </si>
  <si>
    <r>
      <t>TOTAL  DESPESA  INDIRECTA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: </t>
    </r>
  </si>
  <si>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 xml:space="preserve">Només es pot imputar com a </t>
    </r>
    <r>
      <rPr>
        <u/>
        <sz val="8"/>
        <rFont val="Arial"/>
        <family val="2"/>
      </rPr>
      <t>màxim el 10%</t>
    </r>
    <r>
      <rPr>
        <sz val="8"/>
        <rFont val="Arial"/>
        <family val="2"/>
      </rPr>
      <t xml:space="preserve"> de la Despesa Directa</t>
    </r>
  </si>
  <si>
    <t xml:space="preserve">PRESSUPOST/COST DEL PROJECTE: </t>
  </si>
  <si>
    <t xml:space="preserve"> INGRESSOS  PREVISTOS</t>
  </si>
  <si>
    <t>- Recursos propis: (import que cobreixi el cost sense comptar amb altres ajuts)</t>
  </si>
  <si>
    <t xml:space="preserve">- Altres ingressos: </t>
  </si>
  <si>
    <t>- Altres subvencions: (si és el cas caldrà indicar-les)</t>
  </si>
  <si>
    <r>
      <t>Subvenció sol·licitada a l'ICEC</t>
    </r>
    <r>
      <rPr>
        <b/>
        <sz val="14"/>
        <color rgb="FFFF0000"/>
        <rFont val="Arial"/>
        <family val="2"/>
      </rPr>
      <t>*</t>
    </r>
  </si>
  <si>
    <r>
      <t>(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>) import mínim 1.000€ i màxim 10.000€ amb el topall del 60% del Cost del projecte</t>
    </r>
  </si>
  <si>
    <t xml:space="preserve">TOTAL INGRESSOS:   </t>
  </si>
  <si>
    <t>DECRET 138/2008, de 8 de juliol, d'indemnitzacions per raó del servei.</t>
  </si>
  <si>
    <t>DOGC núm. 5170, 10/07/2008</t>
  </si>
  <si>
    <t xml:space="preserve">Vigència 10/08/2008 </t>
  </si>
  <si>
    <r>
      <t xml:space="preserve">Annex 1 - Quanties de les dietes en </t>
    </r>
    <r>
      <rPr>
        <b/>
        <u/>
        <sz val="10"/>
        <rFont val="Arial"/>
        <family val="2"/>
      </rPr>
      <t>territori espanyol</t>
    </r>
  </si>
  <si>
    <t>Allotjament, import justificat documentalment amb un màxim de: 120 euros.</t>
  </si>
  <si>
    <r>
      <t xml:space="preserve">Annex 2 - Quanties de les dietes en </t>
    </r>
    <r>
      <rPr>
        <b/>
        <u/>
        <sz val="10"/>
        <rFont val="Arial"/>
        <family val="2"/>
      </rPr>
      <t>territori estranger</t>
    </r>
  </si>
  <si>
    <t>Àfrica</t>
  </si>
  <si>
    <t>Allotjament, import justificat documentalment amb un màxim de: 175 euros.</t>
  </si>
  <si>
    <t>Amèrica del Nord</t>
  </si>
  <si>
    <t>Allotjament, import justificat documentalment amb un màxim de: 399 euros.</t>
  </si>
  <si>
    <t>Amèrica Central i Amèrica del Sud</t>
  </si>
  <si>
    <t>Allotjament, import justificat documentalment amb un màxim de: 294 euros.</t>
  </si>
  <si>
    <t>Àsia</t>
  </si>
  <si>
    <t>Allotjament, import justificat documentalment amb un màxim de: 250 euros.</t>
  </si>
  <si>
    <t>Europa</t>
  </si>
  <si>
    <t>Allotjament, import justificat documentalment amb un màxim de: 303 euros.</t>
  </si>
  <si>
    <t>Oceania</t>
  </si>
  <si>
    <t>Allotjament, import justificat documentalment amb un màxim de: 397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</si>
</sst>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0000CC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u/>
      <sz val="11"/>
      <color indexed="81"/>
      <name val="Tahoma"/>
      <family val="2"/>
    </font>
    <font>
      <b/>
      <sz val="9"/>
      <name val="Arial"/>
      <family val="2"/>
    </font>
    <font>
      <i/>
      <sz val="10"/>
      <color rgb="FF0000CC"/>
      <name val="Arial"/>
      <family val="2"/>
    </font>
    <font>
      <sz val="10"/>
      <color rgb="FF0000CC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4" borderId="20" xfId="0" quotePrefix="1" applyFont="1" applyFill="1" applyBorder="1" applyAlignment="1" applyProtection="1">
      <alignment horizontal="left" vertical="center"/>
      <protection locked="0"/>
    </xf>
    <xf numFmtId="0" fontId="1" fillId="4" borderId="23" xfId="0" quotePrefix="1" applyFont="1" applyFill="1" applyBorder="1" applyAlignment="1" applyProtection="1">
      <alignment horizontal="left" vertical="center" wrapText="1"/>
      <protection locked="0"/>
    </xf>
    <xf numFmtId="0" fontId="1" fillId="4" borderId="23" xfId="0" quotePrefix="1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4" fontId="1" fillId="6" borderId="23" xfId="0" applyNumberFormat="1" applyFont="1" applyFill="1" applyBorder="1" applyAlignment="1" applyProtection="1">
      <alignment horizontal="right" vertical="center"/>
      <protection locked="0"/>
    </xf>
    <xf numFmtId="0" fontId="1" fillId="4" borderId="16" xfId="0" quotePrefix="1" applyFont="1" applyFill="1" applyBorder="1" applyAlignment="1" applyProtection="1">
      <alignment horizontal="left" vertical="center" wrapText="1"/>
      <protection locked="0"/>
    </xf>
    <xf numFmtId="4" fontId="1" fillId="6" borderId="16" xfId="0" applyNumberFormat="1" applyFont="1" applyFill="1" applyBorder="1" applyAlignment="1" applyProtection="1">
      <alignment horizontal="right" vertical="center"/>
      <protection locked="0"/>
    </xf>
    <xf numFmtId="0" fontId="1" fillId="4" borderId="25" xfId="0" quotePrefix="1" applyFont="1" applyFill="1" applyBorder="1" applyAlignment="1" applyProtection="1">
      <alignment horizontal="left" vertical="center" wrapText="1"/>
      <protection locked="0"/>
    </xf>
    <xf numFmtId="4" fontId="1" fillId="6" borderId="21" xfId="0" applyNumberFormat="1" applyFont="1" applyFill="1" applyBorder="1" applyAlignment="1" applyProtection="1">
      <alignment horizontal="right" vertical="center"/>
      <protection locked="0"/>
    </xf>
    <xf numFmtId="0" fontId="1" fillId="4" borderId="21" xfId="0" applyFont="1" applyFill="1" applyBorder="1" applyAlignment="1" applyProtection="1">
      <alignment horizontal="left" vertical="center"/>
      <protection locked="0"/>
    </xf>
    <xf numFmtId="4" fontId="1" fillId="4" borderId="21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4" fontId="1" fillId="6" borderId="17" xfId="0" applyNumberFormat="1" applyFont="1" applyFill="1" applyBorder="1" applyAlignment="1" applyProtection="1">
      <alignment horizontal="right" vertical="center"/>
      <protection locked="0"/>
    </xf>
    <xf numFmtId="4" fontId="1" fillId="6" borderId="18" xfId="0" applyNumberFormat="1" applyFont="1" applyFill="1" applyBorder="1" applyAlignment="1" applyProtection="1">
      <alignment horizontal="righ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4" fontId="1" fillId="6" borderId="15" xfId="0" applyNumberFormat="1" applyFont="1" applyFill="1" applyBorder="1" applyAlignment="1" applyProtection="1">
      <alignment horizontal="right" vertical="center"/>
      <protection locked="0"/>
    </xf>
    <xf numFmtId="2" fontId="1" fillId="6" borderId="16" xfId="0" applyNumberFormat="1" applyFont="1" applyFill="1" applyBorder="1" applyAlignment="1" applyProtection="1">
      <alignment vertical="center"/>
      <protection locked="0"/>
    </xf>
    <xf numFmtId="4" fontId="1" fillId="6" borderId="22" xfId="0" applyNumberFormat="1" applyFont="1" applyFill="1" applyBorder="1" applyAlignment="1" applyProtection="1">
      <alignment horizontal="right" vertical="center"/>
      <protection locked="0"/>
    </xf>
    <xf numFmtId="0" fontId="1" fillId="4" borderId="24" xfId="0" applyFont="1" applyFill="1" applyBorder="1" applyAlignment="1" applyProtection="1">
      <alignment horizontal="left" vertical="center"/>
      <protection locked="0"/>
    </xf>
    <xf numFmtId="4" fontId="1" fillId="6" borderId="24" xfId="0" applyNumberFormat="1" applyFont="1" applyFill="1" applyBorder="1" applyAlignment="1" applyProtection="1">
      <alignment horizontal="right" vertical="center"/>
      <protection locked="0"/>
    </xf>
    <xf numFmtId="4" fontId="1" fillId="6" borderId="2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22" fillId="0" borderId="0" xfId="0" applyFont="1"/>
    <xf numFmtId="4" fontId="5" fillId="6" borderId="3" xfId="0" applyNumberFormat="1" applyFont="1" applyFill="1" applyBorder="1" applyAlignment="1" applyProtection="1">
      <alignment horizontal="right" vertical="center"/>
      <protection locked="0"/>
    </xf>
    <xf numFmtId="0" fontId="11" fillId="6" borderId="16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1" fillId="4" borderId="1" xfId="0" quotePrefix="1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horizontal="right" vertical="center"/>
      <protection locked="0"/>
    </xf>
    <xf numFmtId="4" fontId="3" fillId="6" borderId="1" xfId="0" applyNumberFormat="1" applyFont="1" applyFill="1" applyBorder="1" applyAlignment="1" applyProtection="1">
      <alignment horizontal="center" vertical="center"/>
      <protection locked="0"/>
    </xf>
    <xf numFmtId="4" fontId="1" fillId="4" borderId="26" xfId="0" applyNumberFormat="1" applyFont="1" applyFill="1" applyBorder="1" applyAlignment="1" applyProtection="1">
      <alignment horizontal="right" vertical="center"/>
      <protection locked="0"/>
    </xf>
    <xf numFmtId="4" fontId="27" fillId="12" borderId="21" xfId="0" applyNumberFormat="1" applyFont="1" applyFill="1" applyBorder="1" applyAlignment="1" applyProtection="1">
      <alignment horizontal="center" vertical="center"/>
      <protection locked="0"/>
    </xf>
    <xf numFmtId="4" fontId="27" fillId="12" borderId="23" xfId="0" applyNumberFormat="1" applyFont="1" applyFill="1" applyBorder="1" applyAlignment="1" applyProtection="1">
      <alignment horizontal="center" vertical="center"/>
      <protection locked="0"/>
    </xf>
    <xf numFmtId="4" fontId="27" fillId="12" borderId="17" xfId="0" applyNumberFormat="1" applyFont="1" applyFill="1" applyBorder="1" applyAlignment="1" applyProtection="1">
      <alignment horizontal="center" vertical="center"/>
      <protection locked="0"/>
    </xf>
    <xf numFmtId="4" fontId="27" fillId="12" borderId="18" xfId="0" applyNumberFormat="1" applyFont="1" applyFill="1" applyBorder="1" applyAlignment="1" applyProtection="1">
      <alignment horizontal="center" vertical="center"/>
      <protection locked="0"/>
    </xf>
    <xf numFmtId="4" fontId="27" fillId="12" borderId="25" xfId="0" applyNumberFormat="1" applyFont="1" applyFill="1" applyBorder="1" applyAlignment="1" applyProtection="1">
      <alignment horizontal="center" vertical="center"/>
      <protection locked="0"/>
    </xf>
    <xf numFmtId="4" fontId="27" fillId="12" borderId="26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justify" vertical="center" wrapText="1"/>
    </xf>
    <xf numFmtId="0" fontId="27" fillId="12" borderId="28" xfId="0" applyFont="1" applyFill="1" applyBorder="1" applyAlignment="1">
      <alignment horizontal="left" vertical="center"/>
    </xf>
    <xf numFmtId="0" fontId="6" fillId="1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8" borderId="12" xfId="0" applyFont="1" applyFill="1" applyBorder="1" applyAlignment="1">
      <alignment horizontal="center" vertical="center" wrapText="1"/>
    </xf>
    <xf numFmtId="4" fontId="31" fillId="12" borderId="29" xfId="0" applyNumberFormat="1" applyFont="1" applyFill="1" applyBorder="1" applyAlignment="1">
      <alignment horizontal="center" textRotation="90" wrapText="1"/>
    </xf>
    <xf numFmtId="0" fontId="3" fillId="7" borderId="19" xfId="0" applyFont="1" applyFill="1" applyBorder="1" applyAlignment="1">
      <alignment horizontal="center" vertical="center" wrapText="1"/>
    </xf>
    <xf numFmtId="0" fontId="19" fillId="11" borderId="31" xfId="0" applyFont="1" applyFill="1" applyBorder="1" applyAlignment="1">
      <alignment horizontal="left" vertical="center"/>
    </xf>
    <xf numFmtId="0" fontId="5" fillId="11" borderId="32" xfId="0" applyFont="1" applyFill="1" applyBorder="1" applyAlignment="1">
      <alignment horizontal="left" vertical="center"/>
    </xf>
    <xf numFmtId="4" fontId="15" fillId="4" borderId="33" xfId="0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left" vertical="center"/>
    </xf>
    <xf numFmtId="0" fontId="9" fillId="4" borderId="25" xfId="0" quotePrefix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1" fillId="12" borderId="21" xfId="0" applyNumberFormat="1" applyFont="1" applyFill="1" applyBorder="1" applyAlignment="1" applyProtection="1">
      <alignment horizontal="right" vertical="center"/>
      <protection locked="0"/>
    </xf>
    <xf numFmtId="0" fontId="3" fillId="12" borderId="17" xfId="0" applyFont="1" applyFill="1" applyBorder="1" applyAlignment="1" applyProtection="1">
      <alignment horizontal="center" vertical="center"/>
      <protection locked="0"/>
    </xf>
    <xf numFmtId="4" fontId="3" fillId="12" borderId="37" xfId="0" applyNumberFormat="1" applyFont="1" applyFill="1" applyBorder="1" applyAlignment="1">
      <alignment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4" fontId="1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right" vertical="center"/>
    </xf>
    <xf numFmtId="4" fontId="5" fillId="11" borderId="3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3" borderId="27" xfId="0" applyFont="1" applyFill="1" applyBorder="1" applyAlignment="1">
      <alignment vertical="center"/>
    </xf>
    <xf numFmtId="4" fontId="1" fillId="4" borderId="6" xfId="0" applyNumberFormat="1" applyFont="1" applyFill="1" applyBorder="1" applyAlignment="1">
      <alignment horizontal="right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/>
    <xf numFmtId="4" fontId="22" fillId="4" borderId="10" xfId="0" quotePrefix="1" applyNumberFormat="1" applyFont="1" applyFill="1" applyBorder="1" applyAlignment="1">
      <alignment horizontal="left" vertical="center"/>
    </xf>
    <xf numFmtId="4" fontId="21" fillId="4" borderId="0" xfId="0" quotePrefix="1" applyNumberFormat="1" applyFont="1" applyFill="1" applyAlignment="1">
      <alignment horizontal="left" vertical="center"/>
    </xf>
    <xf numFmtId="4" fontId="1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4" fontId="3" fillId="8" borderId="1" xfId="0" applyNumberFormat="1" applyFont="1" applyFill="1" applyBorder="1" applyAlignment="1">
      <alignment horizontal="center" vertical="center" wrapText="1"/>
    </xf>
    <xf numFmtId="0" fontId="27" fillId="12" borderId="2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4" fontId="1" fillId="4" borderId="6" xfId="0" applyNumberFormat="1" applyFont="1" applyFill="1" applyBorder="1" applyAlignment="1">
      <alignment horizontal="right" vertical="center"/>
    </xf>
    <xf numFmtId="4" fontId="1" fillId="4" borderId="19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9" fillId="4" borderId="21" xfId="0" applyFont="1" applyFill="1" applyBorder="1" applyAlignment="1">
      <alignment vertical="center"/>
    </xf>
    <xf numFmtId="0" fontId="1" fillId="4" borderId="21" xfId="0" quotePrefix="1" applyFont="1" applyFill="1" applyBorder="1" applyAlignment="1">
      <alignment horizontal="left" vertical="center"/>
    </xf>
    <xf numFmtId="0" fontId="1" fillId="4" borderId="21" xfId="0" quotePrefix="1" applyFont="1" applyFill="1" applyBorder="1" applyAlignment="1">
      <alignment vertical="center" wrapText="1"/>
    </xf>
    <xf numFmtId="0" fontId="1" fillId="4" borderId="21" xfId="0" quotePrefix="1" applyFont="1" applyFill="1" applyBorder="1" applyAlignment="1">
      <alignment horizontal="left" vertical="center" wrapText="1"/>
    </xf>
    <xf numFmtId="0" fontId="1" fillId="4" borderId="17" xfId="0" quotePrefix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1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33" fillId="4" borderId="0" xfId="0" applyFont="1" applyFill="1" applyAlignment="1">
      <alignment vertical="center" wrapText="1"/>
    </xf>
    <xf numFmtId="0" fontId="20" fillId="0" borderId="0" xfId="0" applyFont="1" applyAlignment="1">
      <alignment horizontal="left" vertical="center"/>
    </xf>
    <xf numFmtId="4" fontId="13" fillId="4" borderId="0" xfId="0" applyNumberFormat="1" applyFont="1" applyFill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18" xfId="0" quotePrefix="1" applyFont="1" applyFill="1" applyBorder="1" applyAlignment="1">
      <alignment vertical="center" wrapText="1"/>
    </xf>
    <xf numFmtId="0" fontId="1" fillId="4" borderId="6" xfId="0" quotePrefix="1" applyFont="1" applyFill="1" applyBorder="1" applyAlignment="1">
      <alignment vertical="center" wrapText="1"/>
    </xf>
    <xf numFmtId="0" fontId="1" fillId="4" borderId="0" xfId="0" quotePrefix="1" applyFont="1" applyFill="1" applyAlignment="1">
      <alignment vertical="center" wrapText="1"/>
    </xf>
    <xf numFmtId="0" fontId="3" fillId="4" borderId="7" xfId="0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 wrapText="1"/>
    </xf>
    <xf numFmtId="4" fontId="3" fillId="12" borderId="1" xfId="0" applyNumberFormat="1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9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" fillId="4" borderId="12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1" fillId="4" borderId="0" xfId="0" applyNumberFormat="1" applyFont="1" applyFill="1" applyAlignment="1">
      <alignment vertical="center"/>
    </xf>
    <xf numFmtId="4" fontId="3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4" fontId="1" fillId="4" borderId="1" xfId="0" quotePrefix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33" fillId="12" borderId="21" xfId="0" applyFont="1" applyFill="1" applyBorder="1" applyAlignment="1" applyProtection="1">
      <alignment horizontal="center" vertical="center"/>
      <protection locked="0"/>
    </xf>
    <xf numFmtId="0" fontId="33" fillId="12" borderId="17" xfId="0" applyFont="1" applyFill="1" applyBorder="1" applyAlignment="1" applyProtection="1">
      <alignment horizontal="center" vertical="center"/>
      <protection locked="0"/>
    </xf>
    <xf numFmtId="0" fontId="1" fillId="12" borderId="17" xfId="0" applyFont="1" applyFill="1" applyBorder="1" applyAlignment="1" applyProtection="1">
      <alignment horizontal="center" vertical="center"/>
      <protection locked="0"/>
    </xf>
    <xf numFmtId="4" fontId="33" fillId="12" borderId="21" xfId="0" applyNumberFormat="1" applyFont="1" applyFill="1" applyBorder="1" applyAlignment="1" applyProtection="1">
      <alignment horizontal="center" vertical="center"/>
      <protection locked="0"/>
    </xf>
    <xf numFmtId="4" fontId="33" fillId="12" borderId="23" xfId="0" applyNumberFormat="1" applyFont="1" applyFill="1" applyBorder="1" applyAlignment="1" applyProtection="1">
      <alignment horizontal="center" vertical="center"/>
      <protection locked="0"/>
    </xf>
    <xf numFmtId="4" fontId="33" fillId="12" borderId="17" xfId="0" applyNumberFormat="1" applyFont="1" applyFill="1" applyBorder="1" applyAlignment="1" applyProtection="1">
      <alignment horizontal="center" vertical="center"/>
      <protection locked="0"/>
    </xf>
    <xf numFmtId="4" fontId="33" fillId="12" borderId="18" xfId="0" applyNumberFormat="1" applyFont="1" applyFill="1" applyBorder="1" applyAlignment="1" applyProtection="1">
      <alignment horizontal="center" vertical="center"/>
      <protection locked="0"/>
    </xf>
    <xf numFmtId="4" fontId="33" fillId="12" borderId="14" xfId="0" applyNumberFormat="1" applyFont="1" applyFill="1" applyBorder="1" applyAlignment="1" applyProtection="1">
      <alignment horizontal="center" vertical="center"/>
      <protection locked="0"/>
    </xf>
    <xf numFmtId="4" fontId="33" fillId="12" borderId="16" xfId="0" applyNumberFormat="1" applyFont="1" applyFill="1" applyBorder="1" applyAlignment="1" applyProtection="1">
      <alignment horizontal="center" vertical="center"/>
      <protection locked="0"/>
    </xf>
    <xf numFmtId="4" fontId="1" fillId="12" borderId="1" xfId="0" applyNumberFormat="1" applyFont="1" applyFill="1" applyBorder="1" applyAlignment="1" applyProtection="1">
      <alignment vertical="center" wrapText="1"/>
      <protection locked="0"/>
    </xf>
    <xf numFmtId="0" fontId="9" fillId="4" borderId="34" xfId="0" quotePrefix="1" applyFont="1" applyFill="1" applyBorder="1" applyAlignment="1" applyProtection="1">
      <alignment horizontal="left" vertical="center" wrapText="1"/>
      <protection locked="0"/>
    </xf>
    <xf numFmtId="0" fontId="9" fillId="4" borderId="35" xfId="0" quotePrefix="1" applyFont="1" applyFill="1" applyBorder="1" applyAlignment="1" applyProtection="1">
      <alignment horizontal="left" vertical="center" wrapText="1"/>
      <protection locked="0"/>
    </xf>
    <xf numFmtId="0" fontId="33" fillId="4" borderId="8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 applyProtection="1">
      <alignment horizontal="left" vertical="center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21" xfId="0" applyFont="1" applyFill="1" applyBorder="1" applyAlignment="1" applyProtection="1">
      <alignment horizontal="left" vertical="center"/>
      <protection locked="0"/>
    </xf>
    <xf numFmtId="0" fontId="9" fillId="4" borderId="22" xfId="0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4" borderId="0" xfId="0" quotePrefix="1" applyFont="1" applyFill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4" borderId="12" xfId="0" quotePrefix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4" borderId="1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8" borderId="13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13" borderId="11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9" fillId="4" borderId="0" xfId="0" applyFont="1" applyFill="1" applyAlignment="1">
      <alignment horizontal="right" vertical="center"/>
    </xf>
    <xf numFmtId="0" fontId="18" fillId="4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 wrapText="1"/>
    </xf>
    <xf numFmtId="4" fontId="3" fillId="8" borderId="12" xfId="0" applyNumberFormat="1" applyFont="1" applyFill="1" applyBorder="1" applyAlignment="1">
      <alignment horizontal="center" vertical="center" wrapText="1"/>
    </xf>
    <xf numFmtId="4" fontId="3" fillId="8" borderId="28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9" fillId="4" borderId="10" xfId="0" quotePrefix="1" applyFont="1" applyFill="1" applyBorder="1" applyAlignment="1">
      <alignment horizontal="right" vertical="center"/>
    </xf>
    <xf numFmtId="0" fontId="18" fillId="4" borderId="0" xfId="0" applyFont="1" applyFill="1" applyAlignment="1">
      <alignment horizontal="right" vertical="center"/>
    </xf>
  </cellXfs>
  <cellStyles count="1">
    <cellStyle name="Normal" xfId="0" builtinId="0"/>
  </cellStyles>
  <dxfs count="16">
    <dxf>
      <font>
        <color rgb="FF9C0006"/>
      </font>
    </dxf>
    <dxf>
      <font>
        <color rgb="FF9C0006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  <color rgb="FFFCD5B4"/>
      <color rgb="FFFFD1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299</xdr:row>
      <xdr:rowOff>0</xdr:rowOff>
    </xdr:from>
    <xdr:to>
      <xdr:col>1</xdr:col>
      <xdr:colOff>342900</xdr:colOff>
      <xdr:row>300</xdr:row>
      <xdr:rowOff>40638</xdr:rowOff>
    </xdr:to>
    <xdr:sp macro="" textlink="">
      <xdr:nvSpPr>
        <xdr:cNvPr id="1076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299</xdr:row>
      <xdr:rowOff>0</xdr:rowOff>
    </xdr:from>
    <xdr:to>
      <xdr:col>1</xdr:col>
      <xdr:colOff>355092</xdr:colOff>
      <xdr:row>300</xdr:row>
      <xdr:rowOff>40954</xdr:rowOff>
    </xdr:to>
    <xdr:sp macro="" textlink="">
      <xdr:nvSpPr>
        <xdr:cNvPr id="1077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301</xdr:row>
      <xdr:rowOff>63571</xdr:rowOff>
    </xdr:to>
    <xdr:sp macro="" textlink="">
      <xdr:nvSpPr>
        <xdr:cNvPr id="12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06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370967</xdr:colOff>
      <xdr:row>301</xdr:row>
      <xdr:rowOff>63571</xdr:rowOff>
    </xdr:to>
    <xdr:sp macro="" textlink="">
      <xdr:nvSpPr>
        <xdr:cNvPr id="13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33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299</xdr:row>
      <xdr:rowOff>86995</xdr:rowOff>
    </xdr:to>
    <xdr:sp macro="" textlink="">
      <xdr:nvSpPr>
        <xdr:cNvPr id="24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370459</xdr:colOff>
      <xdr:row>299</xdr:row>
      <xdr:rowOff>86995</xdr:rowOff>
    </xdr:to>
    <xdr:sp macro="" textlink="">
      <xdr:nvSpPr>
        <xdr:cNvPr id="25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299</xdr:row>
      <xdr:rowOff>86995</xdr:rowOff>
    </xdr:to>
    <xdr:sp macro="" textlink="">
      <xdr:nvSpPr>
        <xdr:cNvPr id="34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370967</xdr:colOff>
      <xdr:row>299</xdr:row>
      <xdr:rowOff>86995</xdr:rowOff>
    </xdr:to>
    <xdr:sp macro="" textlink="">
      <xdr:nvSpPr>
        <xdr:cNvPr id="35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301</xdr:row>
      <xdr:rowOff>95246</xdr:rowOff>
    </xdr:to>
    <xdr:sp macro="" textlink="">
      <xdr:nvSpPr>
        <xdr:cNvPr id="44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371475</xdr:colOff>
      <xdr:row>301</xdr:row>
      <xdr:rowOff>95246</xdr:rowOff>
    </xdr:to>
    <xdr:sp macro="" textlink="">
      <xdr:nvSpPr>
        <xdr:cNvPr id="45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301</xdr:row>
      <xdr:rowOff>63571</xdr:rowOff>
    </xdr:to>
    <xdr:sp macro="" textlink="">
      <xdr:nvSpPr>
        <xdr:cNvPr id="54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370967</xdr:colOff>
      <xdr:row>301</xdr:row>
      <xdr:rowOff>63571</xdr:rowOff>
    </xdr:to>
    <xdr:sp macro="" textlink="">
      <xdr:nvSpPr>
        <xdr:cNvPr id="55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299</xdr:row>
      <xdr:rowOff>86995</xdr:rowOff>
    </xdr:to>
    <xdr:sp macro="" textlink="">
      <xdr:nvSpPr>
        <xdr:cNvPr id="62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370459</xdr:colOff>
      <xdr:row>299</xdr:row>
      <xdr:rowOff>86995</xdr:rowOff>
    </xdr:to>
    <xdr:sp macro="" textlink="">
      <xdr:nvSpPr>
        <xdr:cNvPr id="63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299</xdr:row>
      <xdr:rowOff>86995</xdr:rowOff>
    </xdr:to>
    <xdr:sp macro="" textlink="">
      <xdr:nvSpPr>
        <xdr:cNvPr id="70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370967</xdr:colOff>
      <xdr:row>299</xdr:row>
      <xdr:rowOff>86995</xdr:rowOff>
    </xdr:to>
    <xdr:sp macro="" textlink="">
      <xdr:nvSpPr>
        <xdr:cNvPr id="71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301</xdr:row>
      <xdr:rowOff>95246</xdr:rowOff>
    </xdr:to>
    <xdr:sp macro="" textlink="">
      <xdr:nvSpPr>
        <xdr:cNvPr id="78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371475</xdr:colOff>
      <xdr:row>301</xdr:row>
      <xdr:rowOff>95246</xdr:rowOff>
    </xdr:to>
    <xdr:sp macro="" textlink="">
      <xdr:nvSpPr>
        <xdr:cNvPr id="79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301</xdr:row>
      <xdr:rowOff>63571</xdr:rowOff>
    </xdr:to>
    <xdr:sp macro="" textlink="">
      <xdr:nvSpPr>
        <xdr:cNvPr id="86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370967</xdr:colOff>
      <xdr:row>301</xdr:row>
      <xdr:rowOff>63571</xdr:rowOff>
    </xdr:to>
    <xdr:sp macro="" textlink="">
      <xdr:nvSpPr>
        <xdr:cNvPr id="87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299</xdr:row>
      <xdr:rowOff>0</xdr:rowOff>
    </xdr:from>
    <xdr:to>
      <xdr:col>1</xdr:col>
      <xdr:colOff>352425</xdr:colOff>
      <xdr:row>299</xdr:row>
      <xdr:rowOff>86995</xdr:rowOff>
    </xdr:to>
    <xdr:sp macro="" textlink="">
      <xdr:nvSpPr>
        <xdr:cNvPr id="93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299</xdr:row>
      <xdr:rowOff>0</xdr:rowOff>
    </xdr:from>
    <xdr:to>
      <xdr:col>1</xdr:col>
      <xdr:colOff>370459</xdr:colOff>
      <xdr:row>299</xdr:row>
      <xdr:rowOff>86995</xdr:rowOff>
    </xdr:to>
    <xdr:sp macro="" textlink="">
      <xdr:nvSpPr>
        <xdr:cNvPr id="94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245783</xdr:colOff>
      <xdr:row>282</xdr:row>
      <xdr:rowOff>143435</xdr:rowOff>
    </xdr:from>
    <xdr:to>
      <xdr:col>11</xdr:col>
      <xdr:colOff>161364</xdr:colOff>
      <xdr:row>287</xdr:row>
      <xdr:rowOff>39162</xdr:rowOff>
    </xdr:to>
    <xdr:sp macro="" textlink="">
      <xdr:nvSpPr>
        <xdr:cNvPr id="26" name="AutoShape 16" descr="image00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869843" y="100376915"/>
          <a:ext cx="1195742" cy="993007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9</xdr:col>
      <xdr:colOff>174065</xdr:colOff>
      <xdr:row>283</xdr:row>
      <xdr:rowOff>170329</xdr:rowOff>
    </xdr:from>
    <xdr:to>
      <xdr:col>9</xdr:col>
      <xdr:colOff>361062</xdr:colOff>
      <xdr:row>284</xdr:row>
      <xdr:rowOff>74891</xdr:rowOff>
    </xdr:to>
    <xdr:sp macro="" textlink="">
      <xdr:nvSpPr>
        <xdr:cNvPr id="27" name="AutoShape 16" descr="image00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798125" y="100594309"/>
          <a:ext cx="186997" cy="156022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9</xdr:col>
      <xdr:colOff>48559</xdr:colOff>
      <xdr:row>283</xdr:row>
      <xdr:rowOff>107577</xdr:rowOff>
    </xdr:from>
    <xdr:to>
      <xdr:col>9</xdr:col>
      <xdr:colOff>239366</xdr:colOff>
      <xdr:row>284</xdr:row>
      <xdr:rowOff>11507</xdr:rowOff>
    </xdr:to>
    <xdr:sp macro="" textlink="">
      <xdr:nvSpPr>
        <xdr:cNvPr id="28" name="AutoShape 16" descr="image00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672619" y="100531557"/>
          <a:ext cx="190807" cy="15539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autoPageBreaks="0"/>
  </sheetPr>
  <dimension ref="A1:H300"/>
  <sheetViews>
    <sheetView showGridLines="0" tabSelected="1" showWhiteSpace="0" zoomScaleNormal="100" zoomScalePageLayoutView="25" workbookViewId="0">
      <pane xSplit="1" ySplit="5" topLeftCell="B6" activePane="bottomRight" state="frozen"/>
      <selection pane="bottomRight" activeCell="C3" sqref="C3:G3"/>
      <selection pane="bottomLeft" activeCell="A7" sqref="A7"/>
      <selection pane="topRight" activeCell="B1" sqref="B1"/>
    </sheetView>
  </sheetViews>
  <sheetFormatPr defaultColWidth="9.28515625" defaultRowHeight="13.15"/>
  <cols>
    <col min="1" max="1" width="0.42578125" style="72" customWidth="1"/>
    <col min="2" max="2" width="58.7109375" style="72" customWidth="1"/>
    <col min="3" max="3" width="16.140625" style="72" customWidth="1"/>
    <col min="4" max="4" width="14" style="134" customWidth="1"/>
    <col min="5" max="5" width="5.140625" style="134" customWidth="1"/>
    <col min="6" max="6" width="6.140625" style="134" customWidth="1"/>
    <col min="7" max="7" width="13.7109375" style="72" customWidth="1"/>
    <col min="8" max="8" width="1.140625" style="72" customWidth="1"/>
    <col min="9" max="16384" width="9.28515625" style="72"/>
  </cols>
  <sheetData>
    <row r="1" spans="1:7" ht="35.65" customHeight="1">
      <c r="A1" s="59"/>
      <c r="B1" s="172" t="s">
        <v>0</v>
      </c>
      <c r="C1" s="173"/>
      <c r="D1" s="173"/>
      <c r="E1" s="173"/>
      <c r="F1" s="173"/>
      <c r="G1" s="173"/>
    </row>
    <row r="2" spans="1:7" ht="21" customHeight="1">
      <c r="A2" s="59"/>
      <c r="B2" s="174" t="s">
        <v>1</v>
      </c>
      <c r="C2" s="175"/>
      <c r="D2" s="175"/>
      <c r="E2" s="175"/>
      <c r="F2" s="175"/>
      <c r="G2" s="175"/>
    </row>
    <row r="3" spans="1:7" ht="23.25" customHeight="1">
      <c r="A3" s="59"/>
      <c r="B3" s="73" t="s">
        <v>2</v>
      </c>
      <c r="C3" s="176"/>
      <c r="D3" s="177"/>
      <c r="E3" s="177"/>
      <c r="F3" s="177"/>
      <c r="G3" s="178"/>
    </row>
    <row r="4" spans="1:7" s="74" customFormat="1" ht="19.149999999999999" customHeight="1">
      <c r="B4" s="38"/>
      <c r="C4" s="39"/>
      <c r="D4" s="39"/>
      <c r="E4" s="40" t="s">
        <v>3</v>
      </c>
      <c r="F4" s="41"/>
      <c r="G4" s="42"/>
    </row>
    <row r="5" spans="1:7" s="74" customFormat="1" ht="76.900000000000006" customHeight="1" thickBot="1">
      <c r="B5" s="58" t="s">
        <v>4</v>
      </c>
      <c r="C5" s="137" t="s">
        <v>5</v>
      </c>
      <c r="D5" s="43" t="s">
        <v>6</v>
      </c>
      <c r="E5" s="44" t="s">
        <v>7</v>
      </c>
      <c r="F5" s="44" t="s">
        <v>8</v>
      </c>
      <c r="G5" s="45" t="s">
        <v>9</v>
      </c>
    </row>
    <row r="6" spans="1:7" s="74" customFormat="1" ht="19.149999999999999" customHeight="1">
      <c r="B6" s="46" t="s">
        <v>10</v>
      </c>
      <c r="C6" s="47"/>
      <c r="D6" s="48" t="s">
        <v>11</v>
      </c>
      <c r="E6" s="49"/>
      <c r="F6" s="49"/>
      <c r="G6" s="48" t="s">
        <v>11</v>
      </c>
    </row>
    <row r="7" spans="1:7" ht="27" customHeight="1">
      <c r="A7" s="67"/>
      <c r="B7" s="181" t="s">
        <v>12</v>
      </c>
      <c r="C7" s="182" t="s">
        <v>13</v>
      </c>
      <c r="D7" s="75"/>
      <c r="E7" s="76"/>
      <c r="F7" s="76"/>
      <c r="G7" s="77"/>
    </row>
    <row r="8" spans="1:7" s="82" customFormat="1" ht="26.45">
      <c r="A8" s="78"/>
      <c r="B8" s="150" t="s">
        <v>14</v>
      </c>
      <c r="C8" s="151"/>
      <c r="D8" s="79" t="s">
        <v>15</v>
      </c>
      <c r="E8" s="80"/>
      <c r="F8" s="80"/>
      <c r="G8" s="81" t="s">
        <v>16</v>
      </c>
    </row>
    <row r="9" spans="1:7">
      <c r="A9" s="59"/>
      <c r="B9" s="153" t="s">
        <v>17</v>
      </c>
      <c r="C9" s="154"/>
      <c r="D9" s="83" t="s">
        <v>18</v>
      </c>
      <c r="E9" s="83"/>
      <c r="F9" s="83"/>
      <c r="G9" s="84"/>
    </row>
    <row r="10" spans="1:7">
      <c r="A10" s="59"/>
      <c r="B10" s="155" t="s">
        <v>19</v>
      </c>
      <c r="C10" s="156"/>
      <c r="D10" s="77"/>
      <c r="E10" s="77"/>
      <c r="F10" s="77"/>
      <c r="G10" s="85"/>
    </row>
    <row r="11" spans="1:7">
      <c r="A11" s="59"/>
      <c r="B11" s="157" t="s">
        <v>20</v>
      </c>
      <c r="C11" s="158"/>
      <c r="D11" s="77"/>
      <c r="E11" s="77"/>
      <c r="F11" s="77"/>
      <c r="G11" s="85"/>
    </row>
    <row r="12" spans="1:7">
      <c r="A12" s="59"/>
      <c r="B12" s="157" t="s">
        <v>21</v>
      </c>
      <c r="C12" s="158"/>
      <c r="D12" s="77"/>
      <c r="E12" s="77"/>
      <c r="F12" s="77"/>
      <c r="G12" s="85"/>
    </row>
    <row r="13" spans="1:7">
      <c r="A13" s="59"/>
      <c r="B13" s="157" t="s">
        <v>22</v>
      </c>
      <c r="C13" s="158"/>
      <c r="D13" s="77"/>
      <c r="E13" s="77"/>
      <c r="F13" s="77"/>
      <c r="G13" s="85"/>
    </row>
    <row r="14" spans="1:7">
      <c r="A14" s="59"/>
      <c r="B14" s="157" t="s">
        <v>21</v>
      </c>
      <c r="C14" s="158"/>
      <c r="D14" s="77"/>
      <c r="E14" s="77"/>
      <c r="F14" s="77"/>
      <c r="G14" s="85"/>
    </row>
    <row r="15" spans="1:7">
      <c r="A15" s="59"/>
      <c r="B15" s="86"/>
      <c r="C15" s="51" t="s">
        <v>13</v>
      </c>
      <c r="D15" s="77"/>
      <c r="E15" s="77"/>
      <c r="F15" s="77"/>
      <c r="G15" s="85"/>
    </row>
    <row r="16" spans="1:7">
      <c r="A16" s="59"/>
      <c r="B16" s="87" t="s">
        <v>23</v>
      </c>
      <c r="C16" s="11"/>
      <c r="D16" s="10"/>
      <c r="E16" s="138"/>
      <c r="F16" s="138"/>
      <c r="G16" s="6"/>
    </row>
    <row r="17" spans="2:7" s="59" customFormat="1" ht="23.45">
      <c r="B17" s="88" t="s">
        <v>24</v>
      </c>
      <c r="C17" s="11"/>
      <c r="D17" s="10"/>
      <c r="E17" s="138"/>
      <c r="F17" s="138"/>
      <c r="G17" s="6"/>
    </row>
    <row r="18" spans="2:7" s="59" customFormat="1" ht="23.45">
      <c r="B18" s="88" t="s">
        <v>25</v>
      </c>
      <c r="C18" s="11"/>
      <c r="D18" s="10"/>
      <c r="E18" s="138"/>
      <c r="F18" s="138"/>
      <c r="G18" s="6"/>
    </row>
    <row r="19" spans="2:7" s="59" customFormat="1" ht="52.15" customHeight="1">
      <c r="B19" s="89" t="s">
        <v>26</v>
      </c>
      <c r="C19" s="11"/>
      <c r="D19" s="10"/>
      <c r="E19" s="138"/>
      <c r="F19" s="138"/>
      <c r="G19" s="6"/>
    </row>
    <row r="20" spans="2:7" s="59" customFormat="1">
      <c r="B20" s="87" t="s">
        <v>27</v>
      </c>
      <c r="C20" s="11"/>
      <c r="D20" s="10"/>
      <c r="E20" s="138"/>
      <c r="F20" s="138"/>
      <c r="G20" s="6"/>
    </row>
    <row r="21" spans="2:7" s="59" customFormat="1" ht="23.45">
      <c r="B21" s="89" t="s">
        <v>28</v>
      </c>
      <c r="C21" s="11"/>
      <c r="D21" s="10"/>
      <c r="E21" s="138"/>
      <c r="F21" s="138"/>
      <c r="G21" s="6"/>
    </row>
    <row r="22" spans="2:7" s="59" customFormat="1" ht="23.45">
      <c r="B22" s="90" t="s">
        <v>29</v>
      </c>
      <c r="C22" s="13"/>
      <c r="D22" s="14"/>
      <c r="E22" s="139"/>
      <c r="F22" s="139"/>
      <c r="G22" s="15"/>
    </row>
    <row r="23" spans="2:7" ht="9.9499999999999993" customHeight="1">
      <c r="B23" s="91"/>
      <c r="C23" s="91"/>
      <c r="D23" s="92"/>
      <c r="E23" s="93"/>
      <c r="F23" s="93"/>
      <c r="G23" s="77"/>
    </row>
    <row r="24" spans="2:7">
      <c r="B24" s="153" t="s">
        <v>30</v>
      </c>
      <c r="C24" s="154"/>
      <c r="D24" s="83"/>
      <c r="E24" s="83"/>
      <c r="F24" s="83"/>
      <c r="G24" s="84"/>
    </row>
    <row r="25" spans="2:7">
      <c r="B25" s="155" t="s">
        <v>31</v>
      </c>
      <c r="C25" s="156"/>
      <c r="D25" s="77"/>
      <c r="E25" s="77"/>
      <c r="F25" s="77"/>
      <c r="G25" s="85"/>
    </row>
    <row r="26" spans="2:7">
      <c r="B26" s="157" t="s">
        <v>20</v>
      </c>
      <c r="C26" s="158"/>
      <c r="D26" s="77"/>
      <c r="E26" s="77"/>
      <c r="F26" s="77"/>
      <c r="G26" s="85"/>
    </row>
    <row r="27" spans="2:7">
      <c r="B27" s="157" t="s">
        <v>21</v>
      </c>
      <c r="C27" s="158"/>
      <c r="D27" s="77"/>
      <c r="E27" s="77"/>
      <c r="F27" s="77"/>
      <c r="G27" s="85"/>
    </row>
    <row r="28" spans="2:7">
      <c r="B28" s="157" t="s">
        <v>22</v>
      </c>
      <c r="C28" s="158"/>
      <c r="D28" s="77"/>
      <c r="E28" s="77"/>
      <c r="F28" s="77"/>
      <c r="G28" s="85"/>
    </row>
    <row r="29" spans="2:7">
      <c r="B29" s="157" t="s">
        <v>21</v>
      </c>
      <c r="C29" s="158"/>
      <c r="D29" s="77"/>
      <c r="E29" s="77"/>
      <c r="F29" s="77"/>
      <c r="G29" s="85"/>
    </row>
    <row r="30" spans="2:7">
      <c r="B30" s="86"/>
      <c r="C30" s="51" t="s">
        <v>13</v>
      </c>
      <c r="D30" s="77"/>
      <c r="E30" s="77"/>
      <c r="F30" s="77"/>
      <c r="G30" s="85"/>
    </row>
    <row r="31" spans="2:7">
      <c r="B31" s="87" t="s">
        <v>23</v>
      </c>
      <c r="C31" s="11"/>
      <c r="D31" s="10"/>
      <c r="E31" s="138"/>
      <c r="F31" s="138"/>
      <c r="G31" s="6"/>
    </row>
    <row r="32" spans="2:7" s="59" customFormat="1" ht="23.45">
      <c r="B32" s="88" t="s">
        <v>24</v>
      </c>
      <c r="C32" s="11"/>
      <c r="D32" s="10"/>
      <c r="E32" s="138"/>
      <c r="F32" s="138"/>
      <c r="G32" s="6"/>
    </row>
    <row r="33" spans="2:7" s="59" customFormat="1" ht="23.45">
      <c r="B33" s="88" t="s">
        <v>25</v>
      </c>
      <c r="C33" s="11"/>
      <c r="D33" s="10"/>
      <c r="E33" s="138"/>
      <c r="F33" s="138"/>
      <c r="G33" s="6"/>
    </row>
    <row r="34" spans="2:7" s="59" customFormat="1" ht="52.9" customHeight="1">
      <c r="B34" s="89" t="s">
        <v>32</v>
      </c>
      <c r="C34" s="11"/>
      <c r="D34" s="10"/>
      <c r="E34" s="138"/>
      <c r="F34" s="138"/>
      <c r="G34" s="6"/>
    </row>
    <row r="35" spans="2:7" s="59" customFormat="1">
      <c r="B35" s="87" t="s">
        <v>27</v>
      </c>
      <c r="C35" s="11"/>
      <c r="D35" s="10"/>
      <c r="E35" s="138"/>
      <c r="F35" s="138"/>
      <c r="G35" s="6"/>
    </row>
    <row r="36" spans="2:7" s="59" customFormat="1" ht="23.45">
      <c r="B36" s="89" t="s">
        <v>28</v>
      </c>
      <c r="C36" s="11"/>
      <c r="D36" s="10"/>
      <c r="E36" s="138"/>
      <c r="F36" s="138"/>
      <c r="G36" s="6"/>
    </row>
    <row r="37" spans="2:7" s="59" customFormat="1" ht="23.45">
      <c r="B37" s="90" t="s">
        <v>29</v>
      </c>
      <c r="C37" s="13"/>
      <c r="D37" s="14"/>
      <c r="E37" s="139"/>
      <c r="F37" s="139"/>
      <c r="G37" s="15"/>
    </row>
    <row r="38" spans="2:7" ht="9.9499999999999993" customHeight="1">
      <c r="B38" s="91"/>
      <c r="C38" s="91"/>
      <c r="D38" s="92"/>
      <c r="E38" s="93"/>
      <c r="F38" s="93"/>
      <c r="G38" s="77"/>
    </row>
    <row r="39" spans="2:7">
      <c r="B39" s="153" t="s">
        <v>33</v>
      </c>
      <c r="C39" s="154"/>
      <c r="D39" s="83"/>
      <c r="E39" s="83"/>
      <c r="F39" s="83"/>
      <c r="G39" s="84"/>
    </row>
    <row r="40" spans="2:7">
      <c r="B40" s="155" t="s">
        <v>31</v>
      </c>
      <c r="C40" s="156"/>
      <c r="D40" s="77"/>
      <c r="E40" s="77"/>
      <c r="F40" s="77"/>
      <c r="G40" s="85"/>
    </row>
    <row r="41" spans="2:7">
      <c r="B41" s="157" t="s">
        <v>20</v>
      </c>
      <c r="C41" s="158"/>
      <c r="D41" s="77"/>
      <c r="E41" s="77"/>
      <c r="F41" s="77"/>
      <c r="G41" s="85"/>
    </row>
    <row r="42" spans="2:7">
      <c r="B42" s="157" t="s">
        <v>21</v>
      </c>
      <c r="C42" s="158"/>
      <c r="D42" s="77"/>
      <c r="E42" s="77"/>
      <c r="F42" s="77"/>
      <c r="G42" s="85"/>
    </row>
    <row r="43" spans="2:7">
      <c r="B43" s="157" t="s">
        <v>22</v>
      </c>
      <c r="C43" s="158"/>
      <c r="D43" s="77"/>
      <c r="E43" s="77"/>
      <c r="F43" s="77"/>
      <c r="G43" s="85"/>
    </row>
    <row r="44" spans="2:7">
      <c r="B44" s="157" t="s">
        <v>21</v>
      </c>
      <c r="C44" s="158"/>
      <c r="D44" s="77"/>
      <c r="E44" s="77"/>
      <c r="F44" s="77"/>
      <c r="G44" s="85"/>
    </row>
    <row r="45" spans="2:7">
      <c r="B45" s="86"/>
      <c r="C45" s="51" t="s">
        <v>13</v>
      </c>
      <c r="D45" s="77"/>
      <c r="E45" s="77"/>
      <c r="F45" s="77"/>
      <c r="G45" s="85"/>
    </row>
    <row r="46" spans="2:7">
      <c r="B46" s="87" t="s">
        <v>23</v>
      </c>
      <c r="C46" s="11"/>
      <c r="D46" s="10"/>
      <c r="E46" s="138"/>
      <c r="F46" s="138"/>
      <c r="G46" s="6"/>
    </row>
    <row r="47" spans="2:7" s="59" customFormat="1" ht="23.45">
      <c r="B47" s="88" t="s">
        <v>24</v>
      </c>
      <c r="C47" s="11"/>
      <c r="D47" s="10"/>
      <c r="E47" s="138"/>
      <c r="F47" s="138"/>
      <c r="G47" s="6"/>
    </row>
    <row r="48" spans="2:7" s="59" customFormat="1" ht="23.45">
      <c r="B48" s="88" t="s">
        <v>25</v>
      </c>
      <c r="C48" s="11"/>
      <c r="D48" s="10"/>
      <c r="E48" s="138"/>
      <c r="F48" s="138"/>
      <c r="G48" s="6"/>
    </row>
    <row r="49" spans="2:7" s="59" customFormat="1" ht="52.9" customHeight="1">
      <c r="B49" s="89" t="s">
        <v>32</v>
      </c>
      <c r="C49" s="11"/>
      <c r="D49" s="10"/>
      <c r="E49" s="138"/>
      <c r="F49" s="138"/>
      <c r="G49" s="6"/>
    </row>
    <row r="50" spans="2:7" s="59" customFormat="1">
      <c r="B50" s="87" t="s">
        <v>27</v>
      </c>
      <c r="C50" s="11"/>
      <c r="D50" s="10"/>
      <c r="E50" s="138"/>
      <c r="F50" s="138"/>
      <c r="G50" s="6"/>
    </row>
    <row r="51" spans="2:7" s="59" customFormat="1" ht="23.45">
      <c r="B51" s="89" t="s">
        <v>28</v>
      </c>
      <c r="C51" s="11"/>
      <c r="D51" s="10"/>
      <c r="E51" s="138"/>
      <c r="F51" s="138"/>
      <c r="G51" s="6"/>
    </row>
    <row r="52" spans="2:7" s="59" customFormat="1" ht="23.45">
      <c r="B52" s="90" t="s">
        <v>29</v>
      </c>
      <c r="C52" s="13"/>
      <c r="D52" s="14"/>
      <c r="E52" s="139"/>
      <c r="F52" s="139"/>
      <c r="G52" s="15"/>
    </row>
    <row r="53" spans="2:7" ht="9.9499999999999993" customHeight="1">
      <c r="B53" s="91"/>
      <c r="C53" s="91"/>
      <c r="D53" s="92"/>
      <c r="E53" s="93"/>
      <c r="F53" s="93"/>
      <c r="G53" s="77"/>
    </row>
    <row r="54" spans="2:7">
      <c r="B54" s="153" t="s">
        <v>34</v>
      </c>
      <c r="C54" s="154"/>
      <c r="D54" s="83"/>
      <c r="E54" s="83"/>
      <c r="F54" s="83"/>
      <c r="G54" s="84"/>
    </row>
    <row r="55" spans="2:7">
      <c r="B55" s="155" t="s">
        <v>19</v>
      </c>
      <c r="C55" s="156"/>
      <c r="D55" s="77"/>
      <c r="E55" s="77"/>
      <c r="F55" s="77"/>
      <c r="G55" s="85"/>
    </row>
    <row r="56" spans="2:7">
      <c r="B56" s="157" t="s">
        <v>20</v>
      </c>
      <c r="C56" s="158"/>
      <c r="D56" s="77"/>
      <c r="E56" s="77"/>
      <c r="F56" s="77"/>
      <c r="G56" s="85"/>
    </row>
    <row r="57" spans="2:7">
      <c r="B57" s="157" t="s">
        <v>21</v>
      </c>
      <c r="C57" s="158"/>
      <c r="D57" s="77"/>
      <c r="E57" s="77"/>
      <c r="F57" s="77"/>
      <c r="G57" s="85"/>
    </row>
    <row r="58" spans="2:7">
      <c r="B58" s="157" t="s">
        <v>22</v>
      </c>
      <c r="C58" s="158"/>
      <c r="D58" s="77"/>
      <c r="E58" s="77"/>
      <c r="F58" s="77"/>
      <c r="G58" s="85"/>
    </row>
    <row r="59" spans="2:7">
      <c r="B59" s="157" t="s">
        <v>21</v>
      </c>
      <c r="C59" s="158"/>
      <c r="D59" s="77"/>
      <c r="E59" s="77"/>
      <c r="F59" s="77"/>
      <c r="G59" s="85"/>
    </row>
    <row r="60" spans="2:7">
      <c r="B60" s="86"/>
      <c r="C60" s="51" t="s">
        <v>13</v>
      </c>
      <c r="D60" s="77"/>
      <c r="E60" s="77"/>
      <c r="F60" s="77"/>
      <c r="G60" s="85"/>
    </row>
    <row r="61" spans="2:7">
      <c r="B61" s="87" t="s">
        <v>23</v>
      </c>
      <c r="C61" s="11"/>
      <c r="D61" s="10"/>
      <c r="E61" s="138"/>
      <c r="F61" s="138"/>
      <c r="G61" s="6"/>
    </row>
    <row r="62" spans="2:7" s="59" customFormat="1" ht="23.45">
      <c r="B62" s="88" t="s">
        <v>24</v>
      </c>
      <c r="C62" s="11"/>
      <c r="D62" s="10"/>
      <c r="E62" s="138"/>
      <c r="F62" s="138"/>
      <c r="G62" s="6"/>
    </row>
    <row r="63" spans="2:7" s="59" customFormat="1" ht="23.45">
      <c r="B63" s="88" t="s">
        <v>25</v>
      </c>
      <c r="C63" s="11"/>
      <c r="D63" s="10"/>
      <c r="E63" s="138"/>
      <c r="F63" s="138"/>
      <c r="G63" s="6"/>
    </row>
    <row r="64" spans="2:7" s="59" customFormat="1" ht="52.9" customHeight="1">
      <c r="B64" s="89" t="s">
        <v>32</v>
      </c>
      <c r="C64" s="11"/>
      <c r="D64" s="10"/>
      <c r="E64" s="138"/>
      <c r="F64" s="138"/>
      <c r="G64" s="6"/>
    </row>
    <row r="65" spans="2:7" s="59" customFormat="1">
      <c r="B65" s="87" t="s">
        <v>27</v>
      </c>
      <c r="C65" s="11"/>
      <c r="D65" s="10"/>
      <c r="E65" s="138"/>
      <c r="F65" s="138"/>
      <c r="G65" s="6"/>
    </row>
    <row r="66" spans="2:7" s="59" customFormat="1" ht="23.45">
      <c r="B66" s="89" t="s">
        <v>28</v>
      </c>
      <c r="C66" s="11"/>
      <c r="D66" s="10"/>
      <c r="E66" s="138"/>
      <c r="F66" s="138"/>
      <c r="G66" s="6"/>
    </row>
    <row r="67" spans="2:7" s="59" customFormat="1" ht="23.45">
      <c r="B67" s="90" t="s">
        <v>29</v>
      </c>
      <c r="C67" s="13"/>
      <c r="D67" s="14"/>
      <c r="E67" s="139"/>
      <c r="F67" s="139"/>
      <c r="G67" s="15"/>
    </row>
    <row r="68" spans="2:7" ht="9.9499999999999993" customHeight="1">
      <c r="B68" s="91"/>
      <c r="C68" s="91"/>
      <c r="D68" s="92"/>
      <c r="E68" s="93"/>
      <c r="F68" s="93"/>
      <c r="G68" s="77"/>
    </row>
    <row r="69" spans="2:7">
      <c r="B69" s="153" t="s">
        <v>35</v>
      </c>
      <c r="C69" s="154"/>
      <c r="D69" s="83"/>
      <c r="E69" s="83"/>
      <c r="F69" s="83"/>
      <c r="G69" s="84"/>
    </row>
    <row r="70" spans="2:7">
      <c r="B70" s="155" t="s">
        <v>31</v>
      </c>
      <c r="C70" s="156"/>
      <c r="D70" s="77"/>
      <c r="E70" s="77"/>
      <c r="F70" s="77"/>
      <c r="G70" s="85"/>
    </row>
    <row r="71" spans="2:7">
      <c r="B71" s="157" t="s">
        <v>20</v>
      </c>
      <c r="C71" s="158"/>
      <c r="D71" s="77"/>
      <c r="E71" s="77"/>
      <c r="F71" s="77"/>
      <c r="G71" s="85"/>
    </row>
    <row r="72" spans="2:7">
      <c r="B72" s="157" t="s">
        <v>21</v>
      </c>
      <c r="C72" s="158"/>
      <c r="D72" s="77"/>
      <c r="E72" s="77"/>
      <c r="F72" s="77"/>
      <c r="G72" s="85"/>
    </row>
    <row r="73" spans="2:7">
      <c r="B73" s="157" t="s">
        <v>22</v>
      </c>
      <c r="C73" s="158"/>
      <c r="D73" s="77"/>
      <c r="E73" s="77"/>
      <c r="F73" s="77"/>
      <c r="G73" s="85"/>
    </row>
    <row r="74" spans="2:7">
      <c r="B74" s="157" t="s">
        <v>21</v>
      </c>
      <c r="C74" s="158"/>
      <c r="D74" s="77"/>
      <c r="E74" s="77"/>
      <c r="F74" s="77"/>
      <c r="G74" s="85"/>
    </row>
    <row r="75" spans="2:7">
      <c r="B75" s="86"/>
      <c r="C75" s="51" t="s">
        <v>13</v>
      </c>
      <c r="D75" s="77"/>
      <c r="E75" s="77"/>
      <c r="F75" s="77"/>
      <c r="G75" s="85"/>
    </row>
    <row r="76" spans="2:7">
      <c r="B76" s="87" t="s">
        <v>23</v>
      </c>
      <c r="C76" s="11"/>
      <c r="D76" s="10"/>
      <c r="E76" s="138"/>
      <c r="F76" s="138"/>
      <c r="G76" s="6"/>
    </row>
    <row r="77" spans="2:7" s="59" customFormat="1" ht="23.45">
      <c r="B77" s="88" t="s">
        <v>24</v>
      </c>
      <c r="C77" s="11"/>
      <c r="D77" s="10"/>
      <c r="E77" s="138"/>
      <c r="F77" s="138"/>
      <c r="G77" s="6"/>
    </row>
    <row r="78" spans="2:7" s="59" customFormat="1" ht="23.45">
      <c r="B78" s="88" t="s">
        <v>25</v>
      </c>
      <c r="C78" s="11"/>
      <c r="D78" s="10"/>
      <c r="E78" s="138"/>
      <c r="F78" s="138"/>
      <c r="G78" s="6"/>
    </row>
    <row r="79" spans="2:7" s="59" customFormat="1" ht="52.9" customHeight="1">
      <c r="B79" s="89" t="s">
        <v>32</v>
      </c>
      <c r="C79" s="11"/>
      <c r="D79" s="10"/>
      <c r="E79" s="138"/>
      <c r="F79" s="138"/>
      <c r="G79" s="6"/>
    </row>
    <row r="80" spans="2:7" s="59" customFormat="1">
      <c r="B80" s="87" t="s">
        <v>27</v>
      </c>
      <c r="C80" s="11"/>
      <c r="D80" s="10"/>
      <c r="E80" s="138"/>
      <c r="F80" s="138"/>
      <c r="G80" s="6"/>
    </row>
    <row r="81" spans="2:7" s="59" customFormat="1" ht="23.45">
      <c r="B81" s="89" t="s">
        <v>28</v>
      </c>
      <c r="C81" s="11"/>
      <c r="D81" s="10"/>
      <c r="E81" s="138"/>
      <c r="F81" s="138"/>
      <c r="G81" s="6"/>
    </row>
    <row r="82" spans="2:7" s="59" customFormat="1" ht="23.45">
      <c r="B82" s="90" t="s">
        <v>29</v>
      </c>
      <c r="C82" s="13"/>
      <c r="D82" s="14"/>
      <c r="E82" s="139"/>
      <c r="F82" s="139"/>
      <c r="G82" s="15"/>
    </row>
    <row r="83" spans="2:7" ht="9.9499999999999993" customHeight="1">
      <c r="B83" s="91"/>
      <c r="C83" s="91"/>
      <c r="D83" s="92"/>
      <c r="E83" s="93"/>
      <c r="F83" s="93"/>
      <c r="G83" s="77"/>
    </row>
    <row r="84" spans="2:7">
      <c r="B84" s="153" t="s">
        <v>36</v>
      </c>
      <c r="C84" s="154"/>
      <c r="D84" s="83"/>
      <c r="E84" s="83"/>
      <c r="F84" s="83"/>
      <c r="G84" s="84"/>
    </row>
    <row r="85" spans="2:7">
      <c r="B85" s="155" t="s">
        <v>31</v>
      </c>
      <c r="C85" s="156"/>
      <c r="D85" s="77"/>
      <c r="E85" s="77"/>
      <c r="F85" s="77"/>
      <c r="G85" s="85"/>
    </row>
    <row r="86" spans="2:7">
      <c r="B86" s="157" t="s">
        <v>20</v>
      </c>
      <c r="C86" s="158"/>
      <c r="D86" s="77"/>
      <c r="E86" s="77"/>
      <c r="F86" s="77"/>
      <c r="G86" s="85"/>
    </row>
    <row r="87" spans="2:7">
      <c r="B87" s="157" t="s">
        <v>21</v>
      </c>
      <c r="C87" s="158"/>
      <c r="D87" s="77"/>
      <c r="E87" s="77"/>
      <c r="F87" s="77"/>
      <c r="G87" s="85"/>
    </row>
    <row r="88" spans="2:7">
      <c r="B88" s="157" t="s">
        <v>22</v>
      </c>
      <c r="C88" s="158"/>
      <c r="D88" s="77"/>
      <c r="E88" s="77"/>
      <c r="F88" s="77"/>
      <c r="G88" s="85"/>
    </row>
    <row r="89" spans="2:7">
      <c r="B89" s="157" t="s">
        <v>21</v>
      </c>
      <c r="C89" s="158"/>
      <c r="D89" s="77"/>
      <c r="E89" s="77"/>
      <c r="F89" s="77"/>
      <c r="G89" s="85"/>
    </row>
    <row r="90" spans="2:7">
      <c r="B90" s="86"/>
      <c r="C90" s="51" t="s">
        <v>13</v>
      </c>
      <c r="D90" s="77"/>
      <c r="E90" s="77"/>
      <c r="F90" s="77"/>
      <c r="G90" s="85"/>
    </row>
    <row r="91" spans="2:7">
      <c r="B91" s="87" t="s">
        <v>23</v>
      </c>
      <c r="C91" s="11"/>
      <c r="D91" s="10"/>
      <c r="E91" s="138"/>
      <c r="F91" s="138"/>
      <c r="G91" s="6"/>
    </row>
    <row r="92" spans="2:7" s="59" customFormat="1" ht="23.45">
      <c r="B92" s="88" t="s">
        <v>24</v>
      </c>
      <c r="C92" s="11"/>
      <c r="D92" s="10"/>
      <c r="E92" s="138"/>
      <c r="F92" s="138"/>
      <c r="G92" s="6"/>
    </row>
    <row r="93" spans="2:7" s="59" customFormat="1" ht="23.45">
      <c r="B93" s="88" t="s">
        <v>25</v>
      </c>
      <c r="C93" s="11"/>
      <c r="D93" s="10"/>
      <c r="E93" s="138"/>
      <c r="F93" s="138"/>
      <c r="G93" s="6"/>
    </row>
    <row r="94" spans="2:7" s="59" customFormat="1" ht="52.9" customHeight="1">
      <c r="B94" s="89" t="s">
        <v>32</v>
      </c>
      <c r="C94" s="11"/>
      <c r="D94" s="10"/>
      <c r="E94" s="138"/>
      <c r="F94" s="138"/>
      <c r="G94" s="6"/>
    </row>
    <row r="95" spans="2:7" s="59" customFormat="1">
      <c r="B95" s="87" t="s">
        <v>27</v>
      </c>
      <c r="C95" s="11"/>
      <c r="D95" s="10"/>
      <c r="E95" s="138"/>
      <c r="F95" s="138"/>
      <c r="G95" s="6"/>
    </row>
    <row r="96" spans="2:7" s="59" customFormat="1" ht="23.45">
      <c r="B96" s="89" t="s">
        <v>28</v>
      </c>
      <c r="C96" s="11"/>
      <c r="D96" s="10"/>
      <c r="E96" s="138"/>
      <c r="F96" s="138"/>
      <c r="G96" s="6"/>
    </row>
    <row r="97" spans="1:7" s="59" customFormat="1" ht="23.45">
      <c r="B97" s="90" t="s">
        <v>29</v>
      </c>
      <c r="C97" s="13"/>
      <c r="D97" s="14"/>
      <c r="E97" s="139"/>
      <c r="F97" s="139"/>
      <c r="G97" s="15"/>
    </row>
    <row r="98" spans="1:7" ht="9.9499999999999993" customHeight="1">
      <c r="A98" s="59"/>
      <c r="B98" s="94"/>
      <c r="C98" s="95"/>
      <c r="D98" s="92"/>
      <c r="E98" s="93"/>
      <c r="F98" s="93"/>
      <c r="G98" s="77"/>
    </row>
    <row r="99" spans="1:7" ht="15.75" customHeight="1">
      <c r="A99" s="59"/>
      <c r="B99" s="96"/>
      <c r="C99" s="97" t="s">
        <v>37</v>
      </c>
      <c r="D99" s="98">
        <f>SUM(D16:D22)+SUM(D31:D37)+SUM(D46:D52)+SUM(D61:D67)+SUM(D76:D82)+SUM(D91:D97)</f>
        <v>0</v>
      </c>
      <c r="E99" s="99"/>
      <c r="F99" s="99"/>
      <c r="G99" s="98">
        <f>SUM(G16:G22)+SUM(G31:G37)+SUM(G46:G52)+SUM(G61:G67)+SUM(G76:G82)+SUM(G91:G97)</f>
        <v>0</v>
      </c>
    </row>
    <row r="100" spans="1:7">
      <c r="A100" s="59"/>
      <c r="B100" s="100"/>
      <c r="C100" s="94"/>
      <c r="D100" s="101"/>
      <c r="E100" s="102"/>
      <c r="F100" s="102"/>
      <c r="G100" s="102"/>
    </row>
    <row r="101" spans="1:7" ht="25.5" customHeight="1">
      <c r="A101" s="67"/>
      <c r="B101" s="179" t="s">
        <v>38</v>
      </c>
      <c r="C101" s="180" t="s">
        <v>13</v>
      </c>
      <c r="D101" s="186" t="s">
        <v>15</v>
      </c>
      <c r="E101" s="152"/>
      <c r="F101" s="152"/>
      <c r="G101" s="188" t="s">
        <v>16</v>
      </c>
    </row>
    <row r="102" spans="1:7" ht="16.899999999999999" customHeight="1">
      <c r="A102" s="59"/>
      <c r="B102" s="103" t="s">
        <v>39</v>
      </c>
      <c r="C102" s="59"/>
      <c r="D102" s="187"/>
      <c r="E102" s="152"/>
      <c r="F102" s="152"/>
      <c r="G102" s="188"/>
    </row>
    <row r="103" spans="1:7">
      <c r="A103" s="59"/>
      <c r="B103" s="153" t="s">
        <v>40</v>
      </c>
      <c r="C103" s="154"/>
      <c r="D103" s="83" t="s">
        <v>18</v>
      </c>
      <c r="E103" s="77"/>
      <c r="F103" s="77"/>
      <c r="G103" s="84" t="s">
        <v>18</v>
      </c>
    </row>
    <row r="104" spans="1:7">
      <c r="A104" s="59"/>
      <c r="B104" s="155" t="s">
        <v>19</v>
      </c>
      <c r="C104" s="156"/>
      <c r="D104" s="77"/>
      <c r="E104" s="77"/>
      <c r="F104" s="77"/>
      <c r="G104" s="85"/>
    </row>
    <row r="105" spans="1:7">
      <c r="A105" s="59"/>
      <c r="B105" s="157" t="s">
        <v>20</v>
      </c>
      <c r="C105" s="158"/>
      <c r="D105" s="77"/>
      <c r="E105" s="77"/>
      <c r="F105" s="77"/>
      <c r="G105" s="85"/>
    </row>
    <row r="106" spans="1:7">
      <c r="A106" s="59"/>
      <c r="B106" s="157" t="s">
        <v>21</v>
      </c>
      <c r="C106" s="158"/>
      <c r="D106" s="77"/>
      <c r="E106" s="77"/>
      <c r="F106" s="77"/>
      <c r="G106" s="85"/>
    </row>
    <row r="107" spans="1:7">
      <c r="A107" s="59"/>
      <c r="B107" s="157" t="s">
        <v>22</v>
      </c>
      <c r="C107" s="158"/>
      <c r="D107" s="77"/>
      <c r="E107" s="77"/>
      <c r="F107" s="77"/>
      <c r="G107" s="85"/>
    </row>
    <row r="108" spans="1:7">
      <c r="A108" s="59"/>
      <c r="B108" s="157" t="s">
        <v>21</v>
      </c>
      <c r="C108" s="158"/>
      <c r="D108" s="77"/>
      <c r="E108" s="77"/>
      <c r="F108" s="77"/>
      <c r="G108" s="85"/>
    </row>
    <row r="109" spans="1:7">
      <c r="A109" s="59"/>
      <c r="B109" s="86"/>
      <c r="C109" s="51" t="s">
        <v>13</v>
      </c>
      <c r="D109" s="77"/>
      <c r="E109" s="77"/>
      <c r="F109" s="77"/>
      <c r="G109" s="85"/>
    </row>
    <row r="110" spans="1:7">
      <c r="A110" s="59"/>
      <c r="B110" s="87" t="s">
        <v>23</v>
      </c>
      <c r="C110" s="11"/>
      <c r="D110" s="10"/>
      <c r="E110" s="138"/>
      <c r="F110" s="138"/>
      <c r="G110" s="6"/>
    </row>
    <row r="111" spans="1:7" s="59" customFormat="1" ht="23.45">
      <c r="B111" s="88" t="s">
        <v>24</v>
      </c>
      <c r="C111" s="11"/>
      <c r="D111" s="10"/>
      <c r="E111" s="138"/>
      <c r="F111" s="138"/>
      <c r="G111" s="6"/>
    </row>
    <row r="112" spans="1:7" s="59" customFormat="1" ht="23.45">
      <c r="B112" s="88" t="s">
        <v>25</v>
      </c>
      <c r="C112" s="11"/>
      <c r="D112" s="10"/>
      <c r="E112" s="138"/>
      <c r="F112" s="138"/>
      <c r="G112" s="6"/>
    </row>
    <row r="113" spans="2:7" s="59" customFormat="1" ht="40.9" customHeight="1">
      <c r="B113" s="89" t="s">
        <v>41</v>
      </c>
      <c r="C113" s="11"/>
      <c r="D113" s="10"/>
      <c r="E113" s="138"/>
      <c r="F113" s="138"/>
      <c r="G113" s="6"/>
    </row>
    <row r="114" spans="2:7" s="59" customFormat="1">
      <c r="B114" s="87" t="s">
        <v>27</v>
      </c>
      <c r="C114" s="11"/>
      <c r="D114" s="10"/>
      <c r="E114" s="138"/>
      <c r="F114" s="138"/>
      <c r="G114" s="6"/>
    </row>
    <row r="115" spans="2:7" s="59" customFormat="1" ht="23.45">
      <c r="B115" s="89" t="s">
        <v>28</v>
      </c>
      <c r="C115" s="11"/>
      <c r="D115" s="10"/>
      <c r="E115" s="138"/>
      <c r="F115" s="138"/>
      <c r="G115" s="6"/>
    </row>
    <row r="116" spans="2:7" s="59" customFormat="1" ht="23.45">
      <c r="B116" s="90" t="s">
        <v>42</v>
      </c>
      <c r="C116" s="13"/>
      <c r="D116" s="14"/>
      <c r="E116" s="139"/>
      <c r="F116" s="139"/>
      <c r="G116" s="15"/>
    </row>
    <row r="117" spans="2:7" ht="14.25" customHeight="1">
      <c r="B117" s="91"/>
      <c r="C117" s="91"/>
      <c r="D117" s="93"/>
      <c r="E117" s="93"/>
      <c r="F117" s="93"/>
      <c r="G117" s="77"/>
    </row>
    <row r="118" spans="2:7" ht="12" customHeight="1">
      <c r="B118" s="153" t="s">
        <v>43</v>
      </c>
      <c r="C118" s="154"/>
      <c r="D118" s="83" t="s">
        <v>18</v>
      </c>
      <c r="E118" s="83"/>
      <c r="F118" s="83"/>
      <c r="G118" s="84" t="s">
        <v>18</v>
      </c>
    </row>
    <row r="119" spans="2:7" ht="12" customHeight="1">
      <c r="B119" s="155" t="s">
        <v>19</v>
      </c>
      <c r="C119" s="156"/>
      <c r="D119" s="77"/>
      <c r="E119" s="77"/>
      <c r="F119" s="77"/>
      <c r="G119" s="85"/>
    </row>
    <row r="120" spans="2:7" ht="12" customHeight="1">
      <c r="B120" s="157" t="s">
        <v>20</v>
      </c>
      <c r="C120" s="158"/>
      <c r="D120" s="77"/>
      <c r="E120" s="77"/>
      <c r="F120" s="77"/>
      <c r="G120" s="85"/>
    </row>
    <row r="121" spans="2:7" ht="12" customHeight="1">
      <c r="B121" s="157" t="s">
        <v>21</v>
      </c>
      <c r="C121" s="158"/>
      <c r="D121" s="77"/>
      <c r="E121" s="77"/>
      <c r="F121" s="77"/>
      <c r="G121" s="85"/>
    </row>
    <row r="122" spans="2:7" ht="12" customHeight="1">
      <c r="B122" s="157" t="s">
        <v>22</v>
      </c>
      <c r="C122" s="158"/>
      <c r="D122" s="77"/>
      <c r="E122" s="77"/>
      <c r="F122" s="77"/>
      <c r="G122" s="85"/>
    </row>
    <row r="123" spans="2:7" ht="12" customHeight="1">
      <c r="B123" s="157" t="s">
        <v>21</v>
      </c>
      <c r="C123" s="158"/>
      <c r="D123" s="77"/>
      <c r="E123" s="77"/>
      <c r="F123" s="77"/>
      <c r="G123" s="85"/>
    </row>
    <row r="124" spans="2:7">
      <c r="B124" s="86"/>
      <c r="C124" s="51" t="s">
        <v>13</v>
      </c>
      <c r="D124" s="77"/>
      <c r="E124" s="77"/>
      <c r="F124" s="77"/>
      <c r="G124" s="85"/>
    </row>
    <row r="125" spans="2:7">
      <c r="B125" s="87" t="s">
        <v>23</v>
      </c>
      <c r="C125" s="11"/>
      <c r="D125" s="10"/>
      <c r="E125" s="138"/>
      <c r="F125" s="138"/>
      <c r="G125" s="6"/>
    </row>
    <row r="126" spans="2:7" s="59" customFormat="1" ht="23.45">
      <c r="B126" s="88" t="s">
        <v>24</v>
      </c>
      <c r="C126" s="11"/>
      <c r="D126" s="10"/>
      <c r="E126" s="138"/>
      <c r="F126" s="138"/>
      <c r="G126" s="6"/>
    </row>
    <row r="127" spans="2:7" s="59" customFormat="1" ht="23.45">
      <c r="B127" s="88" t="s">
        <v>25</v>
      </c>
      <c r="C127" s="11"/>
      <c r="D127" s="10"/>
      <c r="E127" s="138"/>
      <c r="F127" s="138"/>
      <c r="G127" s="6"/>
    </row>
    <row r="128" spans="2:7" s="59" customFormat="1" ht="40.9" customHeight="1">
      <c r="B128" s="89" t="s">
        <v>41</v>
      </c>
      <c r="C128" s="11"/>
      <c r="D128" s="10"/>
      <c r="E128" s="138"/>
      <c r="F128" s="138"/>
      <c r="G128" s="6"/>
    </row>
    <row r="129" spans="2:7" s="59" customFormat="1">
      <c r="B129" s="87" t="s">
        <v>27</v>
      </c>
      <c r="C129" s="11"/>
      <c r="D129" s="10"/>
      <c r="E129" s="138"/>
      <c r="F129" s="138"/>
      <c r="G129" s="6"/>
    </row>
    <row r="130" spans="2:7" s="59" customFormat="1" ht="23.45">
      <c r="B130" s="89" t="s">
        <v>28</v>
      </c>
      <c r="C130" s="11"/>
      <c r="D130" s="10"/>
      <c r="E130" s="138"/>
      <c r="F130" s="138"/>
      <c r="G130" s="6"/>
    </row>
    <row r="131" spans="2:7" s="59" customFormat="1" ht="23.45">
      <c r="B131" s="90" t="s">
        <v>42</v>
      </c>
      <c r="C131" s="13"/>
      <c r="D131" s="14"/>
      <c r="E131" s="139"/>
      <c r="F131" s="139"/>
      <c r="G131" s="15"/>
    </row>
    <row r="132" spans="2:7" ht="13.5" customHeight="1">
      <c r="B132" s="91"/>
      <c r="C132" s="91"/>
      <c r="D132" s="93"/>
      <c r="E132" s="93"/>
      <c r="F132" s="93"/>
      <c r="G132" s="77"/>
    </row>
    <row r="133" spans="2:7">
      <c r="B133" s="153" t="s">
        <v>44</v>
      </c>
      <c r="C133" s="154"/>
      <c r="D133" s="83" t="s">
        <v>18</v>
      </c>
      <c r="E133" s="83"/>
      <c r="F133" s="83"/>
      <c r="G133" s="84" t="s">
        <v>18</v>
      </c>
    </row>
    <row r="134" spans="2:7">
      <c r="B134" s="155" t="s">
        <v>19</v>
      </c>
      <c r="C134" s="156"/>
      <c r="D134" s="77"/>
      <c r="E134" s="77"/>
      <c r="F134" s="77"/>
      <c r="G134" s="85"/>
    </row>
    <row r="135" spans="2:7">
      <c r="B135" s="157" t="s">
        <v>20</v>
      </c>
      <c r="C135" s="158"/>
      <c r="D135" s="77"/>
      <c r="E135" s="77"/>
      <c r="F135" s="77"/>
      <c r="G135" s="85"/>
    </row>
    <row r="136" spans="2:7">
      <c r="B136" s="157" t="s">
        <v>21</v>
      </c>
      <c r="C136" s="158"/>
      <c r="D136" s="77"/>
      <c r="E136" s="77"/>
      <c r="F136" s="77"/>
      <c r="G136" s="85"/>
    </row>
    <row r="137" spans="2:7">
      <c r="B137" s="157" t="s">
        <v>22</v>
      </c>
      <c r="C137" s="158"/>
      <c r="D137" s="77"/>
      <c r="E137" s="77"/>
      <c r="F137" s="77"/>
      <c r="G137" s="85"/>
    </row>
    <row r="138" spans="2:7">
      <c r="B138" s="157" t="s">
        <v>21</v>
      </c>
      <c r="C138" s="158"/>
      <c r="D138" s="77"/>
      <c r="E138" s="77"/>
      <c r="F138" s="77"/>
      <c r="G138" s="85"/>
    </row>
    <row r="139" spans="2:7">
      <c r="B139" s="86"/>
      <c r="C139" s="51" t="s">
        <v>13</v>
      </c>
      <c r="D139" s="77"/>
      <c r="E139" s="77"/>
      <c r="F139" s="77"/>
      <c r="G139" s="85"/>
    </row>
    <row r="140" spans="2:7">
      <c r="B140" s="87" t="s">
        <v>23</v>
      </c>
      <c r="C140" s="11"/>
      <c r="D140" s="10"/>
      <c r="E140" s="138"/>
      <c r="F140" s="138"/>
      <c r="G140" s="6"/>
    </row>
    <row r="141" spans="2:7" s="59" customFormat="1" ht="23.45">
      <c r="B141" s="88" t="s">
        <v>24</v>
      </c>
      <c r="C141" s="11"/>
      <c r="D141" s="10"/>
      <c r="E141" s="138"/>
      <c r="F141" s="138"/>
      <c r="G141" s="6"/>
    </row>
    <row r="142" spans="2:7" s="59" customFormat="1" ht="23.45">
      <c r="B142" s="88" t="s">
        <v>25</v>
      </c>
      <c r="C142" s="11"/>
      <c r="D142" s="10"/>
      <c r="E142" s="138"/>
      <c r="F142" s="138"/>
      <c r="G142" s="6"/>
    </row>
    <row r="143" spans="2:7" s="59" customFormat="1" ht="40.9" customHeight="1">
      <c r="B143" s="89" t="s">
        <v>41</v>
      </c>
      <c r="C143" s="11"/>
      <c r="D143" s="10"/>
      <c r="E143" s="138"/>
      <c r="F143" s="138"/>
      <c r="G143" s="6"/>
    </row>
    <row r="144" spans="2:7" s="59" customFormat="1">
      <c r="B144" s="87" t="s">
        <v>27</v>
      </c>
      <c r="C144" s="11"/>
      <c r="D144" s="10"/>
      <c r="E144" s="138"/>
      <c r="F144" s="138"/>
      <c r="G144" s="6"/>
    </row>
    <row r="145" spans="2:7" s="59" customFormat="1" ht="23.45">
      <c r="B145" s="89" t="s">
        <v>28</v>
      </c>
      <c r="C145" s="11"/>
      <c r="D145" s="10"/>
      <c r="E145" s="138"/>
      <c r="F145" s="138"/>
      <c r="G145" s="6"/>
    </row>
    <row r="146" spans="2:7" s="59" customFormat="1" ht="23.45">
      <c r="B146" s="90" t="s">
        <v>42</v>
      </c>
      <c r="C146" s="13"/>
      <c r="D146" s="14"/>
      <c r="E146" s="139"/>
      <c r="F146" s="139"/>
      <c r="G146" s="15"/>
    </row>
    <row r="147" spans="2:7" ht="12.75" customHeight="1">
      <c r="B147" s="91"/>
      <c r="C147" s="91"/>
      <c r="D147" s="93"/>
      <c r="E147" s="93"/>
      <c r="F147" s="93"/>
      <c r="G147" s="77"/>
    </row>
    <row r="148" spans="2:7" ht="12" customHeight="1">
      <c r="B148" s="153" t="s">
        <v>45</v>
      </c>
      <c r="C148" s="154"/>
      <c r="D148" s="83" t="s">
        <v>18</v>
      </c>
      <c r="E148" s="83"/>
      <c r="F148" s="83"/>
      <c r="G148" s="84" t="s">
        <v>18</v>
      </c>
    </row>
    <row r="149" spans="2:7" ht="12" customHeight="1">
      <c r="B149" s="155" t="s">
        <v>19</v>
      </c>
      <c r="C149" s="156"/>
      <c r="D149" s="77"/>
      <c r="E149" s="77"/>
      <c r="F149" s="77"/>
      <c r="G149" s="85"/>
    </row>
    <row r="150" spans="2:7" ht="12" customHeight="1">
      <c r="B150" s="157" t="s">
        <v>20</v>
      </c>
      <c r="C150" s="158"/>
      <c r="D150" s="77"/>
      <c r="E150" s="77"/>
      <c r="F150" s="77"/>
      <c r="G150" s="85"/>
    </row>
    <row r="151" spans="2:7" ht="12" customHeight="1">
      <c r="B151" s="157" t="s">
        <v>21</v>
      </c>
      <c r="C151" s="158"/>
      <c r="D151" s="77"/>
      <c r="E151" s="77"/>
      <c r="F151" s="77"/>
      <c r="G151" s="85"/>
    </row>
    <row r="152" spans="2:7" ht="12" customHeight="1">
      <c r="B152" s="157" t="s">
        <v>22</v>
      </c>
      <c r="C152" s="158"/>
      <c r="D152" s="77"/>
      <c r="E152" s="77"/>
      <c r="F152" s="77"/>
      <c r="G152" s="85"/>
    </row>
    <row r="153" spans="2:7" ht="12" customHeight="1">
      <c r="B153" s="157" t="s">
        <v>21</v>
      </c>
      <c r="C153" s="158"/>
      <c r="D153" s="77"/>
      <c r="E153" s="77"/>
      <c r="F153" s="77"/>
      <c r="G153" s="85"/>
    </row>
    <row r="154" spans="2:7">
      <c r="B154" s="86"/>
      <c r="C154" s="51" t="s">
        <v>13</v>
      </c>
      <c r="D154" s="77"/>
      <c r="E154" s="77"/>
      <c r="F154" s="77"/>
      <c r="G154" s="85"/>
    </row>
    <row r="155" spans="2:7">
      <c r="B155" s="87" t="s">
        <v>23</v>
      </c>
      <c r="C155" s="11"/>
      <c r="D155" s="10"/>
      <c r="E155" s="138"/>
      <c r="F155" s="138"/>
      <c r="G155" s="6"/>
    </row>
    <row r="156" spans="2:7" s="59" customFormat="1" ht="23.45">
      <c r="B156" s="88" t="s">
        <v>24</v>
      </c>
      <c r="C156" s="11"/>
      <c r="D156" s="10"/>
      <c r="E156" s="138"/>
      <c r="F156" s="138"/>
      <c r="G156" s="6"/>
    </row>
    <row r="157" spans="2:7" s="59" customFormat="1" ht="23.45">
      <c r="B157" s="88" t="s">
        <v>25</v>
      </c>
      <c r="C157" s="11"/>
      <c r="D157" s="10"/>
      <c r="E157" s="138"/>
      <c r="F157" s="138"/>
      <c r="G157" s="6"/>
    </row>
    <row r="158" spans="2:7" s="59" customFormat="1" ht="40.9" customHeight="1">
      <c r="B158" s="89" t="s">
        <v>41</v>
      </c>
      <c r="C158" s="11"/>
      <c r="D158" s="10"/>
      <c r="E158" s="138"/>
      <c r="F158" s="138"/>
      <c r="G158" s="6"/>
    </row>
    <row r="159" spans="2:7" s="59" customFormat="1">
      <c r="B159" s="87" t="s">
        <v>27</v>
      </c>
      <c r="C159" s="11"/>
      <c r="D159" s="10"/>
      <c r="E159" s="138"/>
      <c r="F159" s="138"/>
      <c r="G159" s="6"/>
    </row>
    <row r="160" spans="2:7" s="59" customFormat="1" ht="23.45">
      <c r="B160" s="89" t="s">
        <v>28</v>
      </c>
      <c r="C160" s="11"/>
      <c r="D160" s="10"/>
      <c r="E160" s="138"/>
      <c r="F160" s="138"/>
      <c r="G160" s="6"/>
    </row>
    <row r="161" spans="2:7" s="59" customFormat="1" ht="23.45">
      <c r="B161" s="90" t="s">
        <v>42</v>
      </c>
      <c r="C161" s="13"/>
      <c r="D161" s="14"/>
      <c r="E161" s="139"/>
      <c r="F161" s="139"/>
      <c r="G161" s="15"/>
    </row>
    <row r="162" spans="2:7" ht="12.75" customHeight="1">
      <c r="B162" s="91"/>
      <c r="C162" s="91"/>
      <c r="D162" s="93"/>
      <c r="E162" s="93"/>
      <c r="F162" s="93"/>
      <c r="G162" s="77"/>
    </row>
    <row r="163" spans="2:7" ht="12" customHeight="1">
      <c r="B163" s="153" t="s">
        <v>46</v>
      </c>
      <c r="C163" s="154"/>
      <c r="D163" s="83" t="s">
        <v>18</v>
      </c>
      <c r="E163" s="83"/>
      <c r="F163" s="83"/>
      <c r="G163" s="84" t="s">
        <v>18</v>
      </c>
    </row>
    <row r="164" spans="2:7" ht="12" customHeight="1">
      <c r="B164" s="155" t="s">
        <v>19</v>
      </c>
      <c r="C164" s="156"/>
      <c r="D164" s="77"/>
      <c r="E164" s="77"/>
      <c r="F164" s="77"/>
      <c r="G164" s="85"/>
    </row>
    <row r="165" spans="2:7" ht="12" customHeight="1">
      <c r="B165" s="157" t="s">
        <v>20</v>
      </c>
      <c r="C165" s="158"/>
      <c r="D165" s="77"/>
      <c r="E165" s="77"/>
      <c r="F165" s="77"/>
      <c r="G165" s="85"/>
    </row>
    <row r="166" spans="2:7" ht="12" customHeight="1">
      <c r="B166" s="157" t="s">
        <v>21</v>
      </c>
      <c r="C166" s="158"/>
      <c r="D166" s="77"/>
      <c r="E166" s="77"/>
      <c r="F166" s="77"/>
      <c r="G166" s="85"/>
    </row>
    <row r="167" spans="2:7" ht="12" customHeight="1">
      <c r="B167" s="157" t="s">
        <v>22</v>
      </c>
      <c r="C167" s="158"/>
      <c r="D167" s="77"/>
      <c r="E167" s="77"/>
      <c r="F167" s="77"/>
      <c r="G167" s="85"/>
    </row>
    <row r="168" spans="2:7" ht="12" customHeight="1">
      <c r="B168" s="157" t="s">
        <v>21</v>
      </c>
      <c r="C168" s="158"/>
      <c r="D168" s="77"/>
      <c r="E168" s="77"/>
      <c r="F168" s="77"/>
      <c r="G168" s="85"/>
    </row>
    <row r="169" spans="2:7">
      <c r="B169" s="86"/>
      <c r="C169" s="51" t="s">
        <v>13</v>
      </c>
      <c r="D169" s="77"/>
      <c r="E169" s="77"/>
      <c r="F169" s="77"/>
      <c r="G169" s="85"/>
    </row>
    <row r="170" spans="2:7">
      <c r="B170" s="87" t="s">
        <v>23</v>
      </c>
      <c r="C170" s="11"/>
      <c r="D170" s="10"/>
      <c r="E170" s="138"/>
      <c r="F170" s="138"/>
      <c r="G170" s="6"/>
    </row>
    <row r="171" spans="2:7" s="59" customFormat="1" ht="23.45">
      <c r="B171" s="88" t="s">
        <v>24</v>
      </c>
      <c r="C171" s="11"/>
      <c r="D171" s="10"/>
      <c r="E171" s="138"/>
      <c r="F171" s="138"/>
      <c r="G171" s="6"/>
    </row>
    <row r="172" spans="2:7" s="59" customFormat="1" ht="23.45">
      <c r="B172" s="88" t="s">
        <v>25</v>
      </c>
      <c r="C172" s="11"/>
      <c r="D172" s="10"/>
      <c r="E172" s="138"/>
      <c r="F172" s="138"/>
      <c r="G172" s="6"/>
    </row>
    <row r="173" spans="2:7" s="59" customFormat="1" ht="40.9" customHeight="1">
      <c r="B173" s="89" t="s">
        <v>41</v>
      </c>
      <c r="C173" s="11"/>
      <c r="D173" s="10"/>
      <c r="E173" s="138"/>
      <c r="F173" s="138"/>
      <c r="G173" s="6"/>
    </row>
    <row r="174" spans="2:7" s="59" customFormat="1">
      <c r="B174" s="87" t="s">
        <v>27</v>
      </c>
      <c r="C174" s="11"/>
      <c r="D174" s="10"/>
      <c r="E174" s="138"/>
      <c r="F174" s="138"/>
      <c r="G174" s="6"/>
    </row>
    <row r="175" spans="2:7" s="59" customFormat="1" ht="23.45">
      <c r="B175" s="89" t="s">
        <v>28</v>
      </c>
      <c r="C175" s="11"/>
      <c r="D175" s="10"/>
      <c r="E175" s="138"/>
      <c r="F175" s="138"/>
      <c r="G175" s="6"/>
    </row>
    <row r="176" spans="2:7" s="59" customFormat="1" ht="23.45">
      <c r="B176" s="90" t="s">
        <v>42</v>
      </c>
      <c r="C176" s="13"/>
      <c r="D176" s="14"/>
      <c r="E176" s="139"/>
      <c r="F176" s="139"/>
      <c r="G176" s="15"/>
    </row>
    <row r="177" spans="1:7" ht="13.5" customHeight="1">
      <c r="A177" s="59"/>
      <c r="B177" s="91"/>
      <c r="C177" s="91"/>
      <c r="D177" s="93"/>
      <c r="E177" s="93"/>
      <c r="F177" s="93"/>
      <c r="G177" s="77"/>
    </row>
    <row r="178" spans="1:7">
      <c r="A178" s="59"/>
      <c r="B178" s="153" t="s">
        <v>47</v>
      </c>
      <c r="C178" s="154"/>
      <c r="D178" s="83" t="s">
        <v>18</v>
      </c>
      <c r="E178" s="83"/>
      <c r="F178" s="83"/>
      <c r="G178" s="84" t="s">
        <v>18</v>
      </c>
    </row>
    <row r="179" spans="1:7">
      <c r="A179" s="59"/>
      <c r="B179" s="155" t="s">
        <v>19</v>
      </c>
      <c r="C179" s="156"/>
      <c r="D179" s="77"/>
      <c r="E179" s="77"/>
      <c r="F179" s="77"/>
      <c r="G179" s="85"/>
    </row>
    <row r="180" spans="1:7">
      <c r="A180" s="59"/>
      <c r="B180" s="157" t="s">
        <v>20</v>
      </c>
      <c r="C180" s="158"/>
      <c r="D180" s="77"/>
      <c r="E180" s="77"/>
      <c r="F180" s="77"/>
      <c r="G180" s="85"/>
    </row>
    <row r="181" spans="1:7">
      <c r="A181" s="59"/>
      <c r="B181" s="157" t="s">
        <v>21</v>
      </c>
      <c r="C181" s="158"/>
      <c r="D181" s="77"/>
      <c r="E181" s="77"/>
      <c r="F181" s="77"/>
      <c r="G181" s="85"/>
    </row>
    <row r="182" spans="1:7">
      <c r="A182" s="59"/>
      <c r="B182" s="157" t="s">
        <v>22</v>
      </c>
      <c r="C182" s="158"/>
      <c r="D182" s="77"/>
      <c r="E182" s="77"/>
      <c r="F182" s="77"/>
      <c r="G182" s="85"/>
    </row>
    <row r="183" spans="1:7">
      <c r="A183" s="59"/>
      <c r="B183" s="157" t="s">
        <v>21</v>
      </c>
      <c r="C183" s="158"/>
      <c r="D183" s="77"/>
      <c r="E183" s="77"/>
      <c r="F183" s="77"/>
      <c r="G183" s="85"/>
    </row>
    <row r="184" spans="1:7">
      <c r="A184" s="59"/>
      <c r="B184" s="86"/>
      <c r="C184" s="51" t="s">
        <v>13</v>
      </c>
      <c r="D184" s="77"/>
      <c r="E184" s="77"/>
      <c r="F184" s="77"/>
      <c r="G184" s="85"/>
    </row>
    <row r="185" spans="1:7">
      <c r="A185" s="59"/>
      <c r="B185" s="87" t="s">
        <v>23</v>
      </c>
      <c r="C185" s="11"/>
      <c r="D185" s="10"/>
      <c r="E185" s="138"/>
      <c r="F185" s="138"/>
      <c r="G185" s="6"/>
    </row>
    <row r="186" spans="1:7" s="59" customFormat="1" ht="23.45">
      <c r="B186" s="88" t="s">
        <v>24</v>
      </c>
      <c r="C186" s="11"/>
      <c r="D186" s="10"/>
      <c r="E186" s="138"/>
      <c r="F186" s="138"/>
      <c r="G186" s="6"/>
    </row>
    <row r="187" spans="1:7" s="59" customFormat="1" ht="23.45">
      <c r="B187" s="88" t="s">
        <v>25</v>
      </c>
      <c r="C187" s="11"/>
      <c r="D187" s="10"/>
      <c r="E187" s="138"/>
      <c r="F187" s="138"/>
      <c r="G187" s="6"/>
    </row>
    <row r="188" spans="1:7" s="59" customFormat="1" ht="40.9" customHeight="1">
      <c r="B188" s="89" t="s">
        <v>41</v>
      </c>
      <c r="C188" s="11"/>
      <c r="D188" s="10"/>
      <c r="E188" s="138"/>
      <c r="F188" s="138"/>
      <c r="G188" s="6"/>
    </row>
    <row r="189" spans="1:7" s="59" customFormat="1">
      <c r="B189" s="87" t="s">
        <v>27</v>
      </c>
      <c r="C189" s="11"/>
      <c r="D189" s="10"/>
      <c r="E189" s="138"/>
      <c r="F189" s="138"/>
      <c r="G189" s="6"/>
    </row>
    <row r="190" spans="1:7" s="59" customFormat="1" ht="23.45">
      <c r="B190" s="89" t="s">
        <v>28</v>
      </c>
      <c r="C190" s="11"/>
      <c r="D190" s="10"/>
      <c r="E190" s="138"/>
      <c r="F190" s="138"/>
      <c r="G190" s="6"/>
    </row>
    <row r="191" spans="1:7" s="59" customFormat="1" ht="23.45">
      <c r="B191" s="90" t="s">
        <v>42</v>
      </c>
      <c r="C191" s="13"/>
      <c r="D191" s="14"/>
      <c r="E191" s="139"/>
      <c r="F191" s="139"/>
      <c r="G191" s="15"/>
    </row>
    <row r="192" spans="1:7">
      <c r="A192" s="59"/>
      <c r="B192" s="104"/>
      <c r="C192" s="105"/>
      <c r="D192" s="77"/>
      <c r="E192" s="77"/>
      <c r="F192" s="77"/>
      <c r="G192" s="77"/>
    </row>
    <row r="193" spans="1:7" ht="16.5" customHeight="1">
      <c r="A193" s="59"/>
      <c r="B193" s="106"/>
      <c r="C193" s="97" t="s">
        <v>48</v>
      </c>
      <c r="D193" s="98">
        <f>SUM(D110:D116)+SUM(D125:D131)+SUM(D140:D146)+SUM(D155:D161)+SUM(D170:D176)+SUM(D185:D191)</f>
        <v>0</v>
      </c>
      <c r="E193" s="99"/>
      <c r="F193" s="99"/>
      <c r="G193" s="98">
        <f>SUM(G110:G116)+SUM(G125:G131)+SUM(G140:G146)+SUM(G155:G161)+SUM(G170:G176)+SUM(G185:G191)</f>
        <v>0</v>
      </c>
    </row>
    <row r="194" spans="1:7" s="82" customFormat="1" ht="16.5" customHeight="1" thickBot="1">
      <c r="A194" s="78"/>
      <c r="B194" s="38"/>
      <c r="C194" s="107"/>
      <c r="D194" s="102"/>
      <c r="E194" s="102"/>
      <c r="F194" s="102"/>
      <c r="G194" s="102"/>
    </row>
    <row r="195" spans="1:7" s="59" customFormat="1" ht="30.75" customHeight="1">
      <c r="A195" s="67"/>
      <c r="B195" s="159" t="s">
        <v>49</v>
      </c>
      <c r="C195" s="160" t="s">
        <v>13</v>
      </c>
      <c r="D195" s="57" t="s">
        <v>15</v>
      </c>
      <c r="E195" s="54"/>
      <c r="F195" s="54"/>
      <c r="G195" s="55" t="s">
        <v>16</v>
      </c>
    </row>
    <row r="196" spans="1:7" s="59" customFormat="1" ht="8.25" customHeight="1">
      <c r="B196" s="56"/>
      <c r="C196" s="56"/>
      <c r="D196" s="56"/>
      <c r="E196" s="56"/>
      <c r="F196" s="56"/>
      <c r="G196" s="56"/>
    </row>
    <row r="197" spans="1:7" s="59" customFormat="1" ht="16.5" customHeight="1">
      <c r="B197" s="148" t="s">
        <v>40</v>
      </c>
      <c r="C197" s="149"/>
      <c r="D197" s="108"/>
      <c r="E197" s="108"/>
      <c r="F197" s="108"/>
      <c r="G197" s="109"/>
    </row>
    <row r="198" spans="1:7" s="59" customFormat="1" ht="15.75" customHeight="1">
      <c r="B198" s="50" t="s">
        <v>31</v>
      </c>
      <c r="C198" s="51" t="s">
        <v>13</v>
      </c>
      <c r="D198" s="109"/>
      <c r="E198" s="108"/>
      <c r="F198" s="108"/>
      <c r="G198" s="109"/>
    </row>
    <row r="199" spans="1:7" s="59" customFormat="1" ht="17.25" customHeight="1">
      <c r="B199" s="89" t="s">
        <v>50</v>
      </c>
      <c r="C199" s="11"/>
      <c r="D199" s="6"/>
      <c r="E199" s="52"/>
      <c r="F199" s="52"/>
      <c r="G199" s="6"/>
    </row>
    <row r="200" spans="1:7" s="59" customFormat="1" ht="17.25" customHeight="1">
      <c r="B200" s="89" t="s">
        <v>51</v>
      </c>
      <c r="C200" s="13"/>
      <c r="D200" s="14"/>
      <c r="E200" s="53"/>
      <c r="F200" s="53"/>
      <c r="G200" s="15"/>
    </row>
    <row r="201" spans="1:7" s="59" customFormat="1" ht="16.5" customHeight="1">
      <c r="B201" s="110" t="s">
        <v>52</v>
      </c>
      <c r="C201" s="135"/>
      <c r="E201" s="108"/>
      <c r="F201" s="108"/>
    </row>
    <row r="202" spans="1:7" s="59" customFormat="1" ht="12" customHeight="1">
      <c r="B202" s="111"/>
      <c r="C202" s="109"/>
      <c r="D202" s="109"/>
      <c r="E202" s="108"/>
      <c r="F202" s="108"/>
      <c r="G202" s="109"/>
    </row>
    <row r="203" spans="1:7" s="59" customFormat="1" ht="16.5" customHeight="1">
      <c r="B203" s="148" t="s">
        <v>43</v>
      </c>
      <c r="C203" s="149"/>
      <c r="D203" s="108"/>
      <c r="E203" s="108"/>
      <c r="F203" s="108"/>
      <c r="G203" s="109"/>
    </row>
    <row r="204" spans="1:7" s="59" customFormat="1" ht="15.75" customHeight="1">
      <c r="B204" s="50" t="s">
        <v>31</v>
      </c>
      <c r="C204" s="51" t="s">
        <v>13</v>
      </c>
      <c r="D204" s="109"/>
      <c r="E204" s="108"/>
      <c r="F204" s="108"/>
      <c r="G204" s="109"/>
    </row>
    <row r="205" spans="1:7" s="59" customFormat="1" ht="17.25" customHeight="1">
      <c r="B205" s="89" t="s">
        <v>50</v>
      </c>
      <c r="C205" s="11"/>
      <c r="D205" s="6"/>
      <c r="E205" s="52"/>
      <c r="F205" s="52"/>
      <c r="G205" s="6"/>
    </row>
    <row r="206" spans="1:7" s="59" customFormat="1" ht="17.25" customHeight="1">
      <c r="B206" s="89" t="s">
        <v>51</v>
      </c>
      <c r="C206" s="13"/>
      <c r="D206" s="14"/>
      <c r="E206" s="140"/>
      <c r="F206" s="140"/>
      <c r="G206" s="15"/>
    </row>
    <row r="207" spans="1:7" s="59" customFormat="1" ht="16.5" customHeight="1">
      <c r="B207" s="110" t="s">
        <v>52</v>
      </c>
      <c r="C207" s="135"/>
      <c r="E207" s="108"/>
      <c r="F207" s="108"/>
    </row>
    <row r="208" spans="1:7" s="59" customFormat="1" ht="12" customHeight="1">
      <c r="B208" s="112"/>
      <c r="C208" s="112"/>
      <c r="D208" s="112"/>
      <c r="E208" s="112"/>
      <c r="F208" s="112"/>
      <c r="G208" s="112"/>
    </row>
    <row r="209" spans="2:7" s="59" customFormat="1" ht="16.5" customHeight="1">
      <c r="B209" s="148" t="s">
        <v>44</v>
      </c>
      <c r="C209" s="149"/>
      <c r="D209" s="108"/>
      <c r="E209" s="108"/>
      <c r="F209" s="108"/>
      <c r="G209" s="109"/>
    </row>
    <row r="210" spans="2:7" s="59" customFormat="1" ht="15.75" customHeight="1">
      <c r="B210" s="50" t="s">
        <v>31</v>
      </c>
      <c r="C210" s="51" t="s">
        <v>13</v>
      </c>
      <c r="D210" s="109"/>
      <c r="E210" s="108"/>
      <c r="F210" s="108"/>
      <c r="G210" s="109"/>
    </row>
    <row r="211" spans="2:7" s="59" customFormat="1" ht="17.25" customHeight="1">
      <c r="B211" s="89" t="s">
        <v>50</v>
      </c>
      <c r="C211" s="11"/>
      <c r="D211" s="6"/>
      <c r="E211" s="52"/>
      <c r="F211" s="52"/>
      <c r="G211" s="6"/>
    </row>
    <row r="212" spans="2:7" s="59" customFormat="1" ht="17.25" customHeight="1">
      <c r="B212" s="89" t="s">
        <v>51</v>
      </c>
      <c r="C212" s="13"/>
      <c r="D212" s="14"/>
      <c r="E212" s="53"/>
      <c r="F212" s="53"/>
      <c r="G212" s="15"/>
    </row>
    <row r="213" spans="2:7" s="59" customFormat="1" ht="16.5" customHeight="1">
      <c r="B213" s="110" t="s">
        <v>52</v>
      </c>
      <c r="C213" s="135"/>
      <c r="E213" s="108"/>
      <c r="F213" s="108"/>
    </row>
    <row r="214" spans="2:7" s="59" customFormat="1" ht="12" customHeight="1">
      <c r="B214" s="112"/>
      <c r="C214" s="109"/>
      <c r="D214" s="109"/>
      <c r="E214" s="108"/>
      <c r="F214" s="108"/>
      <c r="G214" s="109"/>
    </row>
    <row r="215" spans="2:7" s="59" customFormat="1" ht="16.5" customHeight="1">
      <c r="B215" s="148" t="s">
        <v>45</v>
      </c>
      <c r="C215" s="149"/>
      <c r="D215" s="108"/>
      <c r="E215" s="108"/>
      <c r="F215" s="108"/>
      <c r="G215" s="109"/>
    </row>
    <row r="216" spans="2:7" s="59" customFormat="1" ht="15.75" customHeight="1">
      <c r="B216" s="50" t="s">
        <v>31</v>
      </c>
      <c r="C216" s="51" t="s">
        <v>13</v>
      </c>
      <c r="D216" s="109"/>
      <c r="E216" s="108"/>
      <c r="F216" s="108"/>
      <c r="G216" s="109"/>
    </row>
    <row r="217" spans="2:7" s="59" customFormat="1" ht="17.25" customHeight="1">
      <c r="B217" s="89" t="s">
        <v>50</v>
      </c>
      <c r="C217" s="11"/>
      <c r="D217" s="6"/>
      <c r="E217" s="52"/>
      <c r="F217" s="52"/>
      <c r="G217" s="6"/>
    </row>
    <row r="218" spans="2:7" s="59" customFormat="1" ht="17.25" customHeight="1">
      <c r="B218" s="89" t="s">
        <v>51</v>
      </c>
      <c r="C218" s="13"/>
      <c r="D218" s="14"/>
      <c r="E218" s="53"/>
      <c r="F218" s="53"/>
      <c r="G218" s="15"/>
    </row>
    <row r="219" spans="2:7" s="59" customFormat="1" ht="16.5" customHeight="1">
      <c r="B219" s="110" t="s">
        <v>52</v>
      </c>
      <c r="C219" s="135"/>
      <c r="E219" s="108"/>
      <c r="F219" s="108"/>
    </row>
    <row r="220" spans="2:7" s="59" customFormat="1" ht="12" customHeight="1">
      <c r="B220" s="112"/>
      <c r="C220" s="109"/>
      <c r="D220" s="109"/>
      <c r="E220" s="108"/>
      <c r="F220" s="108"/>
      <c r="G220" s="109"/>
    </row>
    <row r="221" spans="2:7" s="59" customFormat="1" ht="16.5" customHeight="1">
      <c r="B221" s="148" t="s">
        <v>46</v>
      </c>
      <c r="C221" s="149"/>
      <c r="D221" s="108"/>
      <c r="E221" s="108"/>
      <c r="F221" s="108"/>
      <c r="G221" s="109"/>
    </row>
    <row r="222" spans="2:7" s="59" customFormat="1" ht="15.75" customHeight="1">
      <c r="B222" s="50" t="s">
        <v>31</v>
      </c>
      <c r="C222" s="51" t="s">
        <v>13</v>
      </c>
      <c r="D222" s="109"/>
      <c r="E222" s="108"/>
      <c r="F222" s="108"/>
      <c r="G222" s="109"/>
    </row>
    <row r="223" spans="2:7" s="59" customFormat="1" ht="17.25" customHeight="1">
      <c r="B223" s="89" t="s">
        <v>50</v>
      </c>
      <c r="C223" s="11"/>
      <c r="D223" s="6"/>
      <c r="E223" s="52"/>
      <c r="F223" s="52"/>
      <c r="G223" s="6"/>
    </row>
    <row r="224" spans="2:7" s="59" customFormat="1" ht="17.25" customHeight="1">
      <c r="B224" s="89" t="s">
        <v>51</v>
      </c>
      <c r="C224" s="13"/>
      <c r="D224" s="14"/>
      <c r="E224" s="53"/>
      <c r="F224" s="53"/>
      <c r="G224" s="15"/>
    </row>
    <row r="225" spans="1:8" s="59" customFormat="1" ht="16.5" customHeight="1">
      <c r="B225" s="110" t="s">
        <v>52</v>
      </c>
      <c r="C225" s="135"/>
      <c r="E225" s="108"/>
      <c r="F225" s="108"/>
    </row>
    <row r="226" spans="1:8" s="59" customFormat="1" ht="12" customHeight="1">
      <c r="B226" s="112"/>
      <c r="C226" s="109"/>
      <c r="D226" s="109"/>
      <c r="E226" s="109"/>
      <c r="F226" s="109"/>
      <c r="G226" s="109"/>
    </row>
    <row r="227" spans="1:8" s="59" customFormat="1" ht="16.5" customHeight="1">
      <c r="B227" s="148" t="s">
        <v>47</v>
      </c>
      <c r="C227" s="149"/>
      <c r="D227" s="108"/>
      <c r="E227" s="108"/>
      <c r="F227" s="108"/>
      <c r="G227" s="109"/>
    </row>
    <row r="228" spans="1:8" s="59" customFormat="1" ht="15.75" customHeight="1">
      <c r="B228" s="50" t="s">
        <v>31</v>
      </c>
      <c r="C228" s="51" t="s">
        <v>13</v>
      </c>
      <c r="D228" s="109"/>
      <c r="E228" s="108"/>
      <c r="F228" s="108"/>
      <c r="G228" s="109"/>
    </row>
    <row r="229" spans="1:8" s="59" customFormat="1" ht="17.25" customHeight="1">
      <c r="B229" s="89" t="s">
        <v>50</v>
      </c>
      <c r="C229" s="11"/>
      <c r="D229" s="6"/>
      <c r="E229" s="52"/>
      <c r="F229" s="52"/>
      <c r="G229" s="6"/>
    </row>
    <row r="230" spans="1:8" s="59" customFormat="1" ht="17.25" customHeight="1">
      <c r="B230" s="89" t="s">
        <v>51</v>
      </c>
      <c r="C230" s="13"/>
      <c r="D230" s="14"/>
      <c r="E230" s="53"/>
      <c r="F230" s="53"/>
      <c r="G230" s="15"/>
    </row>
    <row r="231" spans="1:8" s="59" customFormat="1" ht="16.5" customHeight="1">
      <c r="B231" s="110" t="s">
        <v>52</v>
      </c>
      <c r="C231" s="135"/>
      <c r="E231" s="108"/>
      <c r="F231" s="108"/>
    </row>
    <row r="232" spans="1:8" s="59" customFormat="1" ht="12" customHeight="1">
      <c r="B232" s="112"/>
      <c r="C232" s="109"/>
      <c r="D232" s="109"/>
      <c r="E232" s="108"/>
      <c r="F232" s="108"/>
      <c r="G232" s="109"/>
    </row>
    <row r="233" spans="1:8" s="59" customFormat="1" ht="17.25" customHeight="1">
      <c r="B233" s="106"/>
      <c r="C233" s="97" t="s">
        <v>53</v>
      </c>
      <c r="D233" s="98">
        <f>SUM(D199+D200+D205+D206+D211+D212+D217+D218+D223+D224+D229+D230)</f>
        <v>0</v>
      </c>
      <c r="E233" s="99"/>
      <c r="F233" s="99"/>
      <c r="G233" s="98">
        <f>SUM(G199+G200+G205+G206+G211+G212+G217+G218+G223+G224+G229+G230)</f>
        <v>0</v>
      </c>
    </row>
    <row r="234" spans="1:8" s="82" customFormat="1" ht="16.5" customHeight="1">
      <c r="A234" s="78"/>
      <c r="B234" s="113"/>
      <c r="C234" s="113"/>
      <c r="D234" s="102"/>
      <c r="E234" s="102"/>
      <c r="F234" s="102"/>
      <c r="G234" s="102"/>
      <c r="H234" s="78"/>
    </row>
    <row r="235" spans="1:8" ht="52.5" customHeight="1">
      <c r="A235" s="67"/>
      <c r="B235" s="179" t="s">
        <v>54</v>
      </c>
      <c r="C235" s="180" t="s">
        <v>55</v>
      </c>
      <c r="D235" s="114"/>
      <c r="E235" s="77"/>
      <c r="F235" s="77"/>
      <c r="G235" s="77"/>
      <c r="H235" s="59"/>
    </row>
    <row r="236" spans="1:8" ht="26.45">
      <c r="A236" s="59"/>
      <c r="B236" s="56" t="s">
        <v>56</v>
      </c>
      <c r="C236" s="51" t="s">
        <v>13</v>
      </c>
      <c r="D236" s="115" t="s">
        <v>57</v>
      </c>
      <c r="E236" s="116"/>
      <c r="F236" s="116"/>
      <c r="G236" s="117" t="s">
        <v>58</v>
      </c>
      <c r="H236" s="59"/>
    </row>
    <row r="237" spans="1:8" s="74" customFormat="1" ht="25.15" customHeight="1">
      <c r="B237" s="118" t="s">
        <v>59</v>
      </c>
      <c r="C237" s="59"/>
      <c r="D237" s="59"/>
      <c r="E237" s="59"/>
      <c r="F237" s="59"/>
      <c r="G237" s="59"/>
      <c r="H237" s="59"/>
    </row>
    <row r="238" spans="1:8" s="74" customFormat="1">
      <c r="B238" s="2" t="s">
        <v>60</v>
      </c>
      <c r="C238" s="16"/>
      <c r="D238" s="6"/>
      <c r="E238" s="52"/>
      <c r="F238" s="52"/>
      <c r="G238" s="6"/>
      <c r="H238" s="59"/>
    </row>
    <row r="239" spans="1:8" s="74" customFormat="1">
      <c r="B239" s="3" t="s">
        <v>61</v>
      </c>
      <c r="C239" s="16"/>
      <c r="D239" s="6"/>
      <c r="E239" s="36"/>
      <c r="F239" s="37"/>
      <c r="G239" s="6"/>
      <c r="H239" s="59"/>
    </row>
    <row r="240" spans="1:8" s="74" customFormat="1">
      <c r="B240" s="2" t="s">
        <v>62</v>
      </c>
      <c r="C240" s="16"/>
      <c r="D240" s="6"/>
      <c r="E240" s="32"/>
      <c r="F240" s="33"/>
      <c r="G240" s="6"/>
      <c r="H240" s="59"/>
    </row>
    <row r="241" spans="1:8" s="74" customFormat="1">
      <c r="B241" s="2"/>
      <c r="C241" s="16"/>
      <c r="D241" s="6"/>
      <c r="E241" s="32"/>
      <c r="F241" s="33"/>
      <c r="G241" s="6"/>
      <c r="H241" s="59"/>
    </row>
    <row r="242" spans="1:8" s="74" customFormat="1">
      <c r="B242" s="4"/>
      <c r="C242" s="16"/>
      <c r="D242" s="6"/>
      <c r="E242" s="34"/>
      <c r="F242" s="35"/>
      <c r="G242" s="6"/>
      <c r="H242" s="59"/>
    </row>
    <row r="243" spans="1:8" s="74" customFormat="1">
      <c r="B243" s="119" t="s">
        <v>63</v>
      </c>
      <c r="C243" s="59"/>
      <c r="D243" s="59"/>
      <c r="E243" s="59"/>
      <c r="F243" s="59"/>
      <c r="G243" s="59"/>
      <c r="H243" s="59"/>
    </row>
    <row r="244" spans="1:8" s="74" customFormat="1">
      <c r="B244" s="26" t="s">
        <v>64</v>
      </c>
      <c r="C244" s="59"/>
      <c r="D244" s="59"/>
      <c r="E244" s="59"/>
      <c r="F244" s="59"/>
      <c r="G244" s="59"/>
      <c r="H244" s="59"/>
    </row>
    <row r="245" spans="1:8" s="74" customFormat="1">
      <c r="B245" s="1"/>
      <c r="C245" s="20"/>
      <c r="D245" s="6"/>
      <c r="E245" s="141"/>
      <c r="F245" s="142"/>
      <c r="G245" s="6"/>
      <c r="H245" s="59"/>
    </row>
    <row r="246" spans="1:8" s="74" customFormat="1">
      <c r="B246" s="5"/>
      <c r="C246" s="13"/>
      <c r="D246" s="6"/>
      <c r="E246" s="143"/>
      <c r="F246" s="144"/>
      <c r="G246" s="6"/>
      <c r="H246" s="59"/>
    </row>
    <row r="247" spans="1:8" ht="16.5" customHeight="1">
      <c r="A247" s="59"/>
      <c r="B247" s="106"/>
      <c r="C247" s="97" t="s">
        <v>65</v>
      </c>
      <c r="D247" s="98">
        <f>SUM(D238:D242)+D245+D246</f>
        <v>0</v>
      </c>
      <c r="E247" s="99"/>
      <c r="F247" s="99"/>
      <c r="G247" s="98">
        <f>SUM(G238:G242)+G245+G246</f>
        <v>0</v>
      </c>
      <c r="H247" s="59"/>
    </row>
    <row r="248" spans="1:8" ht="17.25" customHeight="1">
      <c r="A248" s="59"/>
      <c r="B248" s="100"/>
      <c r="C248" s="100"/>
      <c r="D248" s="120"/>
      <c r="E248" s="120"/>
      <c r="F248" s="120"/>
      <c r="G248" s="120"/>
      <c r="H248" s="59"/>
    </row>
    <row r="249" spans="1:8" ht="16.5" customHeight="1">
      <c r="A249" s="59"/>
      <c r="B249" s="69"/>
      <c r="C249" s="100"/>
      <c r="D249" s="102"/>
      <c r="E249" s="102"/>
      <c r="F249" s="102"/>
      <c r="G249" s="102"/>
      <c r="H249" s="59"/>
    </row>
    <row r="250" spans="1:8" ht="29.1" customHeight="1">
      <c r="A250" s="59"/>
      <c r="B250" s="179" t="s">
        <v>66</v>
      </c>
      <c r="C250" s="180"/>
      <c r="D250" s="114"/>
      <c r="E250" s="77"/>
      <c r="F250" s="77"/>
      <c r="G250" s="77"/>
      <c r="H250" s="59"/>
    </row>
    <row r="251" spans="1:8" ht="26.45">
      <c r="A251" s="59"/>
      <c r="B251" s="121"/>
      <c r="C251" s="51" t="s">
        <v>13</v>
      </c>
      <c r="D251" s="115" t="s">
        <v>57</v>
      </c>
      <c r="E251" s="116"/>
      <c r="F251" s="116"/>
      <c r="G251" s="117" t="s">
        <v>58</v>
      </c>
      <c r="H251" s="59"/>
    </row>
    <row r="252" spans="1:8" ht="15" customHeight="1">
      <c r="A252" s="59"/>
      <c r="B252" s="7" t="s">
        <v>67</v>
      </c>
      <c r="C252" s="12"/>
      <c r="D252" s="10"/>
      <c r="E252" s="145"/>
      <c r="F252" s="146"/>
      <c r="G252" s="8"/>
      <c r="H252" s="59"/>
    </row>
    <row r="253" spans="1:8" ht="15" customHeight="1">
      <c r="A253" s="59"/>
      <c r="B253" s="9" t="s">
        <v>68</v>
      </c>
      <c r="C253" s="12"/>
      <c r="D253" s="10"/>
      <c r="E253" s="141"/>
      <c r="F253" s="142"/>
      <c r="G253" s="6"/>
      <c r="H253" s="59"/>
    </row>
    <row r="254" spans="1:8" ht="15" customHeight="1">
      <c r="A254" s="59"/>
      <c r="B254" s="9"/>
      <c r="C254" s="12"/>
      <c r="D254" s="10"/>
      <c r="E254" s="143"/>
      <c r="F254" s="144"/>
      <c r="G254" s="6"/>
      <c r="H254" s="59"/>
    </row>
    <row r="255" spans="1:8" ht="18.75" customHeight="1">
      <c r="A255" s="59"/>
      <c r="B255" s="106"/>
      <c r="C255" s="97" t="s">
        <v>69</v>
      </c>
      <c r="D255" s="98">
        <f>SUM(D252:D254)</f>
        <v>0</v>
      </c>
      <c r="E255" s="99"/>
      <c r="F255" s="99"/>
      <c r="G255" s="98">
        <f>SUM(G252:G254)</f>
        <v>0</v>
      </c>
      <c r="H255" s="59"/>
    </row>
    <row r="256" spans="1:8">
      <c r="A256" s="59"/>
      <c r="B256" s="100"/>
      <c r="C256" s="100"/>
      <c r="D256" s="102"/>
      <c r="E256" s="102"/>
      <c r="F256" s="102"/>
      <c r="G256" s="102"/>
      <c r="H256" s="59"/>
    </row>
    <row r="257" spans="1:7" ht="51.95" customHeight="1">
      <c r="A257" s="67"/>
      <c r="B257" s="179" t="s">
        <v>70</v>
      </c>
      <c r="C257" s="180" t="s">
        <v>13</v>
      </c>
      <c r="D257" s="114"/>
      <c r="E257" s="77"/>
      <c r="F257" s="77"/>
      <c r="G257" s="77"/>
    </row>
    <row r="258" spans="1:7" s="82" customFormat="1" ht="46.15" customHeight="1">
      <c r="A258" s="78"/>
      <c r="B258" s="122" t="s">
        <v>71</v>
      </c>
      <c r="C258" s="123" t="s">
        <v>72</v>
      </c>
      <c r="D258" s="124" t="s">
        <v>73</v>
      </c>
      <c r="E258" s="74"/>
      <c r="F258" s="74"/>
      <c r="G258" s="117" t="s">
        <v>74</v>
      </c>
    </row>
    <row r="259" spans="1:7" s="74" customFormat="1" ht="22.5" customHeight="1">
      <c r="B259" s="27" t="s">
        <v>75</v>
      </c>
      <c r="E259" s="147"/>
      <c r="F259" s="147"/>
    </row>
    <row r="260" spans="1:7" s="74" customFormat="1" ht="27" customHeight="1">
      <c r="B260" s="28" t="s">
        <v>21</v>
      </c>
      <c r="C260" s="136"/>
      <c r="D260" s="29"/>
      <c r="E260" s="120"/>
      <c r="F260" s="120"/>
      <c r="G260" s="29"/>
    </row>
    <row r="261" spans="1:7" ht="18.75" customHeight="1">
      <c r="A261" s="59"/>
      <c r="B261" s="91"/>
      <c r="C261" s="97" t="s">
        <v>76</v>
      </c>
      <c r="D261" s="98">
        <f>D260</f>
        <v>0</v>
      </c>
      <c r="E261" s="120"/>
      <c r="F261" s="120"/>
      <c r="G261" s="98">
        <f>G260</f>
        <v>0</v>
      </c>
    </row>
    <row r="262" spans="1:7" ht="12.75" customHeight="1">
      <c r="A262" s="59"/>
      <c r="B262" s="126"/>
      <c r="C262" s="91"/>
      <c r="D262" s="127"/>
      <c r="E262" s="77"/>
      <c r="F262" s="77"/>
      <c r="G262" s="77"/>
    </row>
    <row r="263" spans="1:7" ht="51.95" customHeight="1">
      <c r="A263" s="67"/>
      <c r="B263" s="179" t="s">
        <v>77</v>
      </c>
      <c r="C263" s="180" t="s">
        <v>13</v>
      </c>
      <c r="D263" s="114"/>
      <c r="E263" s="77"/>
      <c r="F263" s="77"/>
      <c r="G263" s="77"/>
    </row>
    <row r="264" spans="1:7" s="82" customFormat="1" ht="43.9" customHeight="1">
      <c r="A264" s="78"/>
      <c r="B264" s="122" t="s">
        <v>78</v>
      </c>
      <c r="C264" s="123" t="s">
        <v>72</v>
      </c>
      <c r="D264" s="124" t="s">
        <v>79</v>
      </c>
      <c r="E264" s="74"/>
      <c r="F264" s="74"/>
      <c r="G264" s="117" t="s">
        <v>80</v>
      </c>
    </row>
    <row r="265" spans="1:7" s="74" customFormat="1" ht="22.5" customHeight="1">
      <c r="B265" s="27" t="s">
        <v>75</v>
      </c>
      <c r="E265" s="147"/>
      <c r="F265" s="147"/>
    </row>
    <row r="266" spans="1:7" s="74" customFormat="1" ht="27" customHeight="1">
      <c r="B266" s="28" t="s">
        <v>21</v>
      </c>
      <c r="C266" s="136"/>
      <c r="D266" s="29"/>
      <c r="E266" s="120"/>
      <c r="F266" s="120"/>
      <c r="G266" s="29"/>
    </row>
    <row r="267" spans="1:7" ht="18.75" customHeight="1">
      <c r="A267" s="59"/>
      <c r="B267" s="91"/>
      <c r="C267" s="97" t="s">
        <v>81</v>
      </c>
      <c r="D267" s="98">
        <f>D266</f>
        <v>0</v>
      </c>
      <c r="E267" s="120"/>
      <c r="F267" s="120"/>
      <c r="G267" s="98">
        <f>G266</f>
        <v>0</v>
      </c>
    </row>
    <row r="268" spans="1:7" ht="17.25" customHeight="1">
      <c r="A268" s="59"/>
      <c r="B268" s="100"/>
      <c r="C268" s="100"/>
      <c r="D268" s="102"/>
      <c r="E268" s="102"/>
      <c r="F268" s="102"/>
      <c r="G268" s="102"/>
    </row>
    <row r="269" spans="1:7" ht="39" customHeight="1">
      <c r="A269" s="67"/>
      <c r="B269" s="179" t="s">
        <v>82</v>
      </c>
      <c r="C269" s="185"/>
      <c r="D269" s="114"/>
      <c r="E269" s="77"/>
      <c r="F269" s="77"/>
      <c r="G269" s="77"/>
    </row>
    <row r="270" spans="1:7" ht="39.6">
      <c r="A270" s="59"/>
      <c r="B270" s="125" t="s">
        <v>83</v>
      </c>
      <c r="C270" s="123" t="s">
        <v>72</v>
      </c>
      <c r="D270" s="124" t="s">
        <v>84</v>
      </c>
      <c r="E270" s="116"/>
      <c r="F270" s="116"/>
      <c r="G270" s="117" t="s">
        <v>85</v>
      </c>
    </row>
    <row r="271" spans="1:7" ht="12.6" customHeight="1">
      <c r="A271" s="59"/>
      <c r="B271" s="2"/>
      <c r="C271" s="31"/>
      <c r="D271" s="17"/>
      <c r="E271" s="145"/>
      <c r="F271" s="146"/>
      <c r="G271" s="18"/>
    </row>
    <row r="272" spans="1:7">
      <c r="A272" s="59"/>
      <c r="B272" s="2"/>
      <c r="C272" s="31"/>
      <c r="D272" s="19"/>
      <c r="E272" s="141"/>
      <c r="F272" s="142"/>
      <c r="G272" s="6"/>
    </row>
    <row r="273" spans="2:7">
      <c r="B273" s="3"/>
      <c r="C273" s="31"/>
      <c r="D273" s="19"/>
      <c r="E273" s="141"/>
      <c r="F273" s="142"/>
      <c r="G273" s="6"/>
    </row>
    <row r="274" spans="2:7">
      <c r="B274" s="2"/>
      <c r="C274" s="31"/>
      <c r="D274" s="19"/>
      <c r="E274" s="141"/>
      <c r="F274" s="142"/>
      <c r="G274" s="6"/>
    </row>
    <row r="275" spans="2:7" s="59" customFormat="1">
      <c r="B275" s="2"/>
      <c r="C275" s="31"/>
      <c r="D275" s="19"/>
      <c r="E275" s="141"/>
      <c r="F275" s="142"/>
      <c r="G275" s="6"/>
    </row>
    <row r="276" spans="2:7" s="59" customFormat="1">
      <c r="B276" s="4"/>
      <c r="C276" s="31"/>
      <c r="D276" s="19"/>
      <c r="E276" s="141"/>
      <c r="F276" s="142"/>
      <c r="G276" s="6"/>
    </row>
    <row r="277" spans="2:7" s="59" customFormat="1">
      <c r="B277" s="1"/>
      <c r="C277" s="31"/>
      <c r="D277" s="21"/>
      <c r="E277" s="141"/>
      <c r="F277" s="142"/>
      <c r="G277" s="22"/>
    </row>
    <row r="278" spans="2:7" s="59" customFormat="1">
      <c r="B278" s="5"/>
      <c r="C278" s="31"/>
      <c r="D278" s="14"/>
      <c r="E278" s="143"/>
      <c r="F278" s="144"/>
      <c r="G278" s="15"/>
    </row>
    <row r="279" spans="2:7" ht="16.5" customHeight="1">
      <c r="B279" s="106"/>
      <c r="C279" s="97" t="s">
        <v>86</v>
      </c>
      <c r="D279" s="98">
        <f>SUM(D271:D278)</f>
        <v>0</v>
      </c>
      <c r="E279" s="128"/>
      <c r="F279" s="128"/>
      <c r="G279" s="98">
        <f>SUM(G271:G278)</f>
        <v>0</v>
      </c>
    </row>
    <row r="280" spans="2:7">
      <c r="B280" s="129"/>
      <c r="C280" s="130"/>
      <c r="D280" s="93"/>
      <c r="E280" s="128"/>
      <c r="F280" s="128"/>
      <c r="G280" s="131"/>
    </row>
    <row r="281" spans="2:7">
      <c r="B281" s="100"/>
      <c r="C281" s="100"/>
      <c r="D281" s="120"/>
      <c r="E281" s="128"/>
      <c r="F281" s="128"/>
      <c r="G281" s="120"/>
    </row>
    <row r="282" spans="2:7" ht="20.65" customHeight="1">
      <c r="B282" s="166" t="s">
        <v>87</v>
      </c>
      <c r="C282" s="167"/>
      <c r="D282" s="132">
        <f>D99+D193+D233+D247+D255+D261+D267+D279</f>
        <v>0</v>
      </c>
      <c r="E282" s="128"/>
      <c r="F282" s="128"/>
      <c r="G282" s="132">
        <f>G99+G193+G233+G247+G255+G261+G267+G279</f>
        <v>0</v>
      </c>
    </row>
    <row r="283" spans="2:7" ht="15.4" customHeight="1">
      <c r="B283" s="59"/>
      <c r="C283" s="59"/>
      <c r="D283" s="59"/>
      <c r="E283" s="128"/>
      <c r="F283" s="128"/>
      <c r="G283" s="59"/>
    </row>
    <row r="284" spans="2:7" s="59" customFormat="1" ht="20.25" customHeight="1">
      <c r="B284" s="166" t="s">
        <v>88</v>
      </c>
      <c r="C284" s="166"/>
      <c r="D284" s="30"/>
      <c r="E284" s="60"/>
      <c r="F284" s="60"/>
      <c r="G284" s="30"/>
    </row>
    <row r="285" spans="2:7" s="59" customFormat="1">
      <c r="B285" s="163" t="s">
        <v>89</v>
      </c>
      <c r="C285" s="163"/>
      <c r="E285" s="60"/>
      <c r="F285" s="60"/>
    </row>
    <row r="286" spans="2:7" s="59" customFormat="1" ht="13.9" thickBot="1">
      <c r="B286" s="61"/>
      <c r="E286" s="60"/>
      <c r="F286" s="60"/>
    </row>
    <row r="287" spans="2:7" s="59" customFormat="1" ht="24.6" customHeight="1" thickBot="1">
      <c r="B287" s="183" t="s">
        <v>90</v>
      </c>
      <c r="C287" s="184"/>
      <c r="D287" s="62">
        <f>D282+D284</f>
        <v>0</v>
      </c>
      <c r="E287" s="60"/>
      <c r="F287" s="60"/>
      <c r="G287" s="62">
        <f>G282+G284</f>
        <v>0</v>
      </c>
    </row>
    <row r="288" spans="2:7" s="59" customFormat="1" ht="11.65" customHeight="1">
      <c r="D288" s="63"/>
      <c r="E288" s="60"/>
      <c r="F288" s="60"/>
      <c r="G288" s="63"/>
    </row>
    <row r="289" spans="2:7" s="59" customFormat="1">
      <c r="D289" s="64"/>
      <c r="E289" s="60"/>
      <c r="F289" s="60"/>
    </row>
    <row r="290" spans="2:7" s="59" customFormat="1" ht="13.5" customHeight="1">
      <c r="B290" s="38"/>
      <c r="E290" s="60"/>
      <c r="F290" s="60"/>
    </row>
    <row r="291" spans="2:7" s="59" customFormat="1" ht="18.75" customHeight="1">
      <c r="B291" s="65" t="s">
        <v>91</v>
      </c>
      <c r="E291" s="60"/>
      <c r="F291" s="60"/>
    </row>
    <row r="292" spans="2:7" s="59" customFormat="1">
      <c r="B292" s="168" t="s">
        <v>92</v>
      </c>
      <c r="C292" s="169"/>
      <c r="D292" s="8">
        <f>D287-(D293+D295)</f>
        <v>0</v>
      </c>
      <c r="E292" s="66"/>
      <c r="F292" s="66"/>
      <c r="G292" s="8">
        <f>G287-(G293+G295)</f>
        <v>0</v>
      </c>
    </row>
    <row r="293" spans="2:7" s="59" customFormat="1">
      <c r="B293" s="170" t="s">
        <v>93</v>
      </c>
      <c r="C293" s="171"/>
      <c r="D293" s="6"/>
      <c r="E293" s="60"/>
      <c r="F293" s="60"/>
      <c r="G293" s="6"/>
    </row>
    <row r="294" spans="2:7" s="59" customFormat="1" ht="13.9" thickBot="1">
      <c r="B294" s="170" t="s">
        <v>94</v>
      </c>
      <c r="C294" s="171"/>
      <c r="D294" s="22"/>
      <c r="E294" s="60"/>
      <c r="F294" s="60"/>
      <c r="G294" s="22"/>
    </row>
    <row r="295" spans="2:7" s="59" customFormat="1" ht="22.9" customHeight="1" thickBot="1">
      <c r="B295" s="189" t="s">
        <v>95</v>
      </c>
      <c r="C295" s="190"/>
      <c r="D295" s="25"/>
      <c r="E295" s="60"/>
      <c r="F295" s="60"/>
      <c r="G295" s="25"/>
    </row>
    <row r="296" spans="2:7" s="59" customFormat="1" ht="21" customHeight="1">
      <c r="B296" s="164" t="s">
        <v>96</v>
      </c>
      <c r="C296" s="165"/>
      <c r="E296" s="60"/>
      <c r="F296" s="60"/>
      <c r="G296" s="67"/>
    </row>
    <row r="297" spans="2:7" s="59" customFormat="1" ht="10.9" customHeight="1">
      <c r="B297" s="68"/>
      <c r="E297" s="60"/>
      <c r="F297" s="60"/>
      <c r="G297" s="67"/>
    </row>
    <row r="298" spans="2:7" s="59" customFormat="1" ht="19.5" customHeight="1">
      <c r="B298" s="161" t="s">
        <v>97</v>
      </c>
      <c r="C298" s="162"/>
      <c r="D298" s="70">
        <f>SUM(D292:D295)</f>
        <v>0</v>
      </c>
      <c r="E298" s="71"/>
      <c r="F298" s="71"/>
      <c r="G298" s="70">
        <f>SUM(G292:G295)</f>
        <v>0</v>
      </c>
    </row>
    <row r="299" spans="2:7" s="59" customFormat="1" ht="19.5" customHeight="1">
      <c r="B299" s="100"/>
      <c r="C299" s="38"/>
      <c r="D299" s="64"/>
      <c r="E299" s="133"/>
      <c r="F299" s="133"/>
    </row>
    <row r="300" spans="2:7">
      <c r="B300" s="59"/>
      <c r="C300" s="59"/>
      <c r="D300" s="64"/>
      <c r="E300" s="133"/>
      <c r="F300" s="133"/>
      <c r="G300" s="59"/>
    </row>
  </sheetData>
  <sheetProtection algorithmName="SHA-512" hashValue="Lu9+m2wQeVaVB7ad4bNi67P0It0K0hyONiMTChK/TpN2r+mImREUJnDhqM6wMsZXzrNmDv9zTx/FyT0rMByw1w==" saltValue="w1iBhfMvaG1ZlBtTnGMCSw==" spinCount="100000" sheet="1" insertHyperlinks="0" deleteRows="0"/>
  <mergeCells count="104">
    <mergeCell ref="B294:C294"/>
    <mergeCell ref="B295:C295"/>
    <mergeCell ref="B10:C10"/>
    <mergeCell ref="B9:C9"/>
    <mergeCell ref="B24:C24"/>
    <mergeCell ref="B25:C25"/>
    <mergeCell ref="B26:C26"/>
    <mergeCell ref="B27:C27"/>
    <mergeCell ref="B257:C257"/>
    <mergeCell ref="B250:C250"/>
    <mergeCell ref="B39:C39"/>
    <mergeCell ref="B40:C40"/>
    <mergeCell ref="B41:C41"/>
    <mergeCell ref="B42:C42"/>
    <mergeCell ref="B43:C43"/>
    <mergeCell ref="B57:C57"/>
    <mergeCell ref="B58:C58"/>
    <mergeCell ref="B103:C103"/>
    <mergeCell ref="B104:C104"/>
    <mergeCell ref="B84:C84"/>
    <mergeCell ref="B85:C85"/>
    <mergeCell ref="B86:C86"/>
    <mergeCell ref="B87:C87"/>
    <mergeCell ref="B59:C59"/>
    <mergeCell ref="B298:C298"/>
    <mergeCell ref="B285:C285"/>
    <mergeCell ref="B296:C296"/>
    <mergeCell ref="B282:C282"/>
    <mergeCell ref="B292:C292"/>
    <mergeCell ref="B293:C293"/>
    <mergeCell ref="B28:C28"/>
    <mergeCell ref="B29:C29"/>
    <mergeCell ref="B1:G1"/>
    <mergeCell ref="B2:G2"/>
    <mergeCell ref="C3:G3"/>
    <mergeCell ref="B235:C235"/>
    <mergeCell ref="B101:C101"/>
    <mergeCell ref="B7:C7"/>
    <mergeCell ref="B287:C287"/>
    <mergeCell ref="B284:C284"/>
    <mergeCell ref="B11:C11"/>
    <mergeCell ref="B13:C13"/>
    <mergeCell ref="B12:C12"/>
    <mergeCell ref="B14:C14"/>
    <mergeCell ref="B263:C263"/>
    <mergeCell ref="B269:C269"/>
    <mergeCell ref="D101:D102"/>
    <mergeCell ref="G101:G102"/>
    <mergeCell ref="B69:C69"/>
    <mergeCell ref="B44:C44"/>
    <mergeCell ref="B54:C54"/>
    <mergeCell ref="B55:C55"/>
    <mergeCell ref="B56:C56"/>
    <mergeCell ref="B70:C70"/>
    <mergeCell ref="B71:C71"/>
    <mergeCell ref="B72:C72"/>
    <mergeCell ref="F101:F102"/>
    <mergeCell ref="B135:C135"/>
    <mergeCell ref="B136:C136"/>
    <mergeCell ref="B137:C137"/>
    <mergeCell ref="B138:C138"/>
    <mergeCell ref="B197:C197"/>
    <mergeCell ref="B203:C203"/>
    <mergeCell ref="B195:C195"/>
    <mergeCell ref="B182:C182"/>
    <mergeCell ref="B183:C183"/>
    <mergeCell ref="B166:C166"/>
    <mergeCell ref="B167:C167"/>
    <mergeCell ref="B168:C168"/>
    <mergeCell ref="B178:C178"/>
    <mergeCell ref="B179:C179"/>
    <mergeCell ref="B150:C150"/>
    <mergeCell ref="B151:C151"/>
    <mergeCell ref="B152:C152"/>
    <mergeCell ref="B153:C153"/>
    <mergeCell ref="B163:C163"/>
    <mergeCell ref="B164:C164"/>
    <mergeCell ref="B165:C165"/>
    <mergeCell ref="B180:C180"/>
    <mergeCell ref="B181:C181"/>
    <mergeCell ref="B209:C209"/>
    <mergeCell ref="B215:C215"/>
    <mergeCell ref="B221:C221"/>
    <mergeCell ref="B227:C227"/>
    <mergeCell ref="B8:C8"/>
    <mergeCell ref="E101:E102"/>
    <mergeCell ref="B148:C148"/>
    <mergeCell ref="B149:C149"/>
    <mergeCell ref="B105:C105"/>
    <mergeCell ref="B106:C106"/>
    <mergeCell ref="B107:C107"/>
    <mergeCell ref="B108:C108"/>
    <mergeCell ref="B118:C118"/>
    <mergeCell ref="B119:C119"/>
    <mergeCell ref="B120:C120"/>
    <mergeCell ref="B121:C121"/>
    <mergeCell ref="B122:C122"/>
    <mergeCell ref="B73:C73"/>
    <mergeCell ref="B74:C74"/>
    <mergeCell ref="B88:C88"/>
    <mergeCell ref="B89:C89"/>
    <mergeCell ref="B123:C123"/>
    <mergeCell ref="B133:C133"/>
    <mergeCell ref="B134:C134"/>
  </mergeCells>
  <phoneticPr fontId="2" type="noConversion"/>
  <conditionalFormatting sqref="D247 G247">
    <cfRule type="cellIs" dxfId="15" priority="50" operator="greaterThan">
      <formula>3000</formula>
    </cfRule>
  </conditionalFormatting>
  <conditionalFormatting sqref="D255 G255">
    <cfRule type="cellIs" dxfId="14" priority="48" operator="greaterThan">
      <formula>2000</formula>
    </cfRule>
  </conditionalFormatting>
  <conditionalFormatting sqref="D260 G260">
    <cfRule type="cellIs" dxfId="13" priority="44" operator="greaterThan">
      <formula>6000</formula>
    </cfRule>
  </conditionalFormatting>
  <conditionalFormatting sqref="D260">
    <cfRule type="cellIs" dxfId="12" priority="47" operator="greaterThan">
      <formula>C260*40%</formula>
    </cfRule>
  </conditionalFormatting>
  <conditionalFormatting sqref="D266 G266">
    <cfRule type="cellIs" dxfId="11" priority="40" operator="greaterThan">
      <formula>6000</formula>
    </cfRule>
  </conditionalFormatting>
  <conditionalFormatting sqref="D266">
    <cfRule type="cellIs" dxfId="10" priority="43" operator="greaterThan">
      <formula>C266*30%</formula>
    </cfRule>
  </conditionalFormatting>
  <conditionalFormatting sqref="D271:D278">
    <cfRule type="cellIs" dxfId="9" priority="25" operator="greaterThan">
      <formula>C271*50%</formula>
    </cfRule>
  </conditionalFormatting>
  <conditionalFormatting sqref="G260">
    <cfRule type="cellIs" dxfId="8" priority="45" operator="greaterThan">
      <formula>C260*40%</formula>
    </cfRule>
  </conditionalFormatting>
  <conditionalFormatting sqref="G266">
    <cfRule type="cellIs" dxfId="7" priority="41" operator="greaterThan">
      <formula>C266*30%</formula>
    </cfRule>
  </conditionalFormatting>
  <conditionalFormatting sqref="G271:G278">
    <cfRule type="cellIs" dxfId="6" priority="17" operator="greaterThan">
      <formula>C271*50%</formula>
    </cfRule>
  </conditionalFormatting>
  <conditionalFormatting sqref="D284 G284">
    <cfRule type="cellIs" dxfId="5" priority="10" operator="greaterThan">
      <formula>D282*10%</formula>
    </cfRule>
  </conditionalFormatting>
  <conditionalFormatting sqref="D295 G295">
    <cfRule type="cellIs" dxfId="4" priority="7" operator="greaterThan">
      <formula>D287*60%</formula>
    </cfRule>
    <cfRule type="cellIs" dxfId="3" priority="8" operator="greaterThan">
      <formula>10000</formula>
    </cfRule>
    <cfRule type="cellIs" dxfId="2" priority="9" operator="lessThan">
      <formula>1000</formula>
    </cfRule>
  </conditionalFormatting>
  <conditionalFormatting sqref="D298">
    <cfRule type="cellIs" dxfId="1" priority="6" operator="lessThan">
      <formula>$D$384</formula>
    </cfRule>
  </conditionalFormatting>
  <conditionalFormatting sqref="G298">
    <cfRule type="cellIs" dxfId="0" priority="5" operator="lessThan">
      <formula>$D$384+$G$384</formula>
    </cfRule>
  </conditionalFormatting>
  <pageMargins left="0.15748031496062992" right="0.15748031496062992" top="0.43307086614173229" bottom="0.43307086614173229" header="0.23622047244094491" footer="0.15748031496062992"/>
  <pageSetup paperSize="9" scale="84" fitToHeight="3" orientation="portrait" r:id="rId1"/>
  <headerFooter alignWithMargins="0">
    <oddFooter>&amp;R&amp;8&amp;P/&amp;N</oddFooter>
  </headerFooter>
  <rowBreaks count="5" manualBreakCount="5">
    <brk id="47" max="6" man="1"/>
    <brk id="99" max="6" man="1"/>
    <brk id="147" max="6" man="1"/>
    <brk id="204" max="6" man="1"/>
    <brk id="256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33"/>
  <sheetViews>
    <sheetView workbookViewId="0">
      <selection activeCell="A37" sqref="A37"/>
    </sheetView>
  </sheetViews>
  <sheetFormatPr defaultRowHeight="13.15"/>
  <sheetData>
    <row r="1" spans="1:1">
      <c r="A1" s="23" t="s">
        <v>98</v>
      </c>
    </row>
    <row r="2" spans="1:1">
      <c r="A2" s="23" t="s">
        <v>99</v>
      </c>
    </row>
    <row r="3" spans="1:1">
      <c r="A3" s="23" t="s">
        <v>100</v>
      </c>
    </row>
    <row r="5" spans="1:1">
      <c r="A5" s="23" t="s">
        <v>101</v>
      </c>
    </row>
    <row r="7" spans="1:1">
      <c r="A7" t="s">
        <v>102</v>
      </c>
    </row>
    <row r="9" spans="1:1">
      <c r="A9" s="23" t="s">
        <v>103</v>
      </c>
    </row>
    <row r="11" spans="1:1">
      <c r="A11" s="24" t="s">
        <v>104</v>
      </c>
    </row>
    <row r="13" spans="1:1">
      <c r="A13" t="s">
        <v>105</v>
      </c>
    </row>
    <row r="15" spans="1:1">
      <c r="A15" s="24" t="s">
        <v>106</v>
      </c>
    </row>
    <row r="17" spans="1:1">
      <c r="A17" t="s">
        <v>107</v>
      </c>
    </row>
    <row r="19" spans="1:1">
      <c r="A19" s="24" t="s">
        <v>108</v>
      </c>
    </row>
    <row r="21" spans="1:1">
      <c r="A21" t="s">
        <v>109</v>
      </c>
    </row>
    <row r="23" spans="1:1">
      <c r="A23" s="24" t="s">
        <v>110</v>
      </c>
    </row>
    <row r="25" spans="1:1">
      <c r="A25" t="s">
        <v>111</v>
      </c>
    </row>
    <row r="27" spans="1:1">
      <c r="A27" s="24" t="s">
        <v>112</v>
      </c>
    </row>
    <row r="29" spans="1:1">
      <c r="A29" t="s">
        <v>113</v>
      </c>
    </row>
    <row r="31" spans="1:1">
      <c r="A31" s="24" t="s">
        <v>114</v>
      </c>
    </row>
    <row r="33" spans="1:1">
      <c r="A33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8728ef-15fc-4d26-85c3-a1c39defadea">
      <UserInfo>
        <DisplayName/>
        <AccountId xsi:nil="true"/>
        <AccountType/>
      </UserInfo>
    </SharedWithUsers>
    <lcf76f155ced4ddcb4097134ff3c332f xmlns="f69b56b8-898b-490f-9462-2519a8cd8150">
      <Terms xmlns="http://schemas.microsoft.com/office/infopath/2007/PartnerControls"/>
    </lcf76f155ced4ddcb4097134ff3c332f>
    <TaxCatchAll xmlns="188728ef-15fc-4d26-85c3-a1c39defad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9" ma:contentTypeDescription="Crea un document nou" ma:contentTypeScope="" ma:versionID="110128e0fc69e96399a9645cbbf0e8e9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52f3bb3efcf4cc3e16aaaccf29c580ba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e98b3c3-cbbb-4c2f-9e8c-a272a653b7bb}" ma:internalName="TaxCatchAll" ma:showField="CatchAllData" ma:web="188728ef-15fc-4d26-85c3-a1c39def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0D4F19D-3167-433A-AF3E-AB5793EAAF3A}"/>
</file>

<file path=customXml/itemProps2.xml><?xml version="1.0" encoding="utf-8"?>
<ds:datastoreItem xmlns:ds="http://schemas.openxmlformats.org/officeDocument/2006/customXml" ds:itemID="{B6538DA2-65DF-40C3-9F74-FA20944EAB64}"/>
</file>

<file path=customXml/itemProps3.xml><?xml version="1.0" encoding="utf-8"?>
<ds:datastoreItem xmlns:ds="http://schemas.openxmlformats.org/officeDocument/2006/customXml" ds:itemID="{EB382B1C-F703-4D44-8BC2-1E34B5D71DAE}"/>
</file>

<file path=customXml/itemProps4.xml><?xml version="1.0" encoding="utf-8"?>
<ds:datastoreItem xmlns:ds="http://schemas.openxmlformats.org/officeDocument/2006/customXml" ds:itemID="{C344901C-3089-49BC-A850-D4EA56A8D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Gencat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dc:description/>
  <cp:lastModifiedBy>Colom Valageas, Eva</cp:lastModifiedBy>
  <cp:revision/>
  <dcterms:created xsi:type="dcterms:W3CDTF">2007-02-07T14:55:10Z</dcterms:created>
  <dcterms:modified xsi:type="dcterms:W3CDTF">2026-04-07T06:49:48Z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Brunet Fuertes, Natalia</vt:lpwstr>
  </property>
  <property fmtid="{D5CDD505-2E9C-101B-9397-08002B2CF9AE}" pid="4" name="Order">
    <vt:lpwstr>14100.0000000000</vt:lpwstr>
  </property>
  <property fmtid="{D5CDD505-2E9C-101B-9397-08002B2CF9AE}" pid="5" name="ComplianceAssetId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Brunet Fuertes, Natalia</vt:lpwstr>
  </property>
  <property fmtid="{D5CDD505-2E9C-101B-9397-08002B2CF9AE}" pid="8" name="ContentTypeId">
    <vt:lpwstr>0x0101004755412E1CB283409421A34478DDDF97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MediaServiceImageTags">
    <vt:lpwstr/>
  </property>
</Properties>
</file>