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AquestLlibreDeTreball"/>
  <mc:AlternateContent xmlns:mc="http://schemas.openxmlformats.org/markup-compatibility/2006">
    <mc:Choice Requires="x15">
      <x15ac:absPath xmlns:x15ac="http://schemas.microsoft.com/office/spreadsheetml/2010/11/ac" url="D:\47965294J\Desktop\36.2\Ainara retocat\ENVIAT LAIA\"/>
    </mc:Choice>
  </mc:AlternateContent>
  <bookViews>
    <workbookView xWindow="-110" yWindow="-110" windowWidth="19430" windowHeight="10430" activeTab="3"/>
  </bookViews>
  <sheets>
    <sheet name="INSTRUCCIONS" sheetId="2" r:id="rId1"/>
    <sheet name="PUNTUACIÓ" sheetId="1" r:id="rId2"/>
    <sheet name="EQUIP" sheetId="3" r:id="rId3"/>
    <sheet name="RODATGE I POSTPRODUCCIÓ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G58" i="1"/>
  <c r="H73" i="1" l="1"/>
  <c r="H72" i="1"/>
  <c r="H71" i="1"/>
  <c r="H70" i="1"/>
  <c r="H69" i="1"/>
  <c r="H68" i="1"/>
  <c r="H67" i="1"/>
  <c r="H66" i="1"/>
  <c r="H64" i="1"/>
  <c r="H63" i="1"/>
  <c r="I65" i="1" l="1"/>
  <c r="G62" i="1"/>
  <c r="G61" i="1"/>
  <c r="G60" i="1"/>
  <c r="H55" i="1"/>
  <c r="H54" i="1"/>
  <c r="H53" i="1"/>
  <c r="H52" i="1"/>
  <c r="H51" i="1"/>
  <c r="H50" i="1"/>
  <c r="H49" i="1"/>
  <c r="H41" i="1"/>
  <c r="H40" i="1"/>
  <c r="H39" i="1"/>
  <c r="H38" i="1"/>
  <c r="H37" i="1"/>
  <c r="H36" i="1"/>
  <c r="H35" i="1"/>
  <c r="H34" i="1"/>
  <c r="H33" i="1"/>
  <c r="H31" i="1"/>
  <c r="H30" i="1"/>
  <c r="H29" i="1"/>
  <c r="G28" i="1"/>
  <c r="G27" i="1"/>
  <c r="G26" i="1"/>
  <c r="G25" i="1"/>
  <c r="H22" i="1"/>
  <c r="H21" i="1"/>
  <c r="H20" i="1"/>
  <c r="H19" i="1"/>
  <c r="H18" i="1"/>
  <c r="H17" i="1"/>
  <c r="H16" i="1"/>
  <c r="H15" i="1"/>
  <c r="H58" i="1" l="1"/>
  <c r="I56" i="1" s="1"/>
  <c r="I14" i="1"/>
  <c r="I48" i="1"/>
  <c r="I32" i="1"/>
  <c r="H25" i="1"/>
  <c r="I23" i="1" s="1"/>
  <c r="I74" i="1" l="1"/>
  <c r="I42" i="1"/>
</calcChain>
</file>

<file path=xl/sharedStrings.xml><?xml version="1.0" encoding="utf-8"?>
<sst xmlns="http://schemas.openxmlformats.org/spreadsheetml/2006/main" count="255" uniqueCount="180">
  <si>
    <t>I.A</t>
  </si>
  <si>
    <t>A.1</t>
  </si>
  <si>
    <t>A.2</t>
  </si>
  <si>
    <t>A.3</t>
  </si>
  <si>
    <t>A.4</t>
  </si>
  <si>
    <t>A.5</t>
  </si>
  <si>
    <t>A.6</t>
  </si>
  <si>
    <t>A.7</t>
  </si>
  <si>
    <t>A.8</t>
  </si>
  <si>
    <t>I.B</t>
  </si>
  <si>
    <t>B.1</t>
  </si>
  <si>
    <t>B.1.1</t>
  </si>
  <si>
    <t>B.1.2</t>
  </si>
  <si>
    <t>B.1.3</t>
  </si>
  <si>
    <t>B.1.4</t>
  </si>
  <si>
    <t>B.2</t>
  </si>
  <si>
    <t>B.3</t>
  </si>
  <si>
    <t>B.4</t>
  </si>
  <si>
    <t>I.C</t>
  </si>
  <si>
    <t>C.1</t>
  </si>
  <si>
    <t>C.2</t>
  </si>
  <si>
    <t>C.3</t>
  </si>
  <si>
    <t>C.4</t>
  </si>
  <si>
    <t>C.5</t>
  </si>
  <si>
    <t>C.6</t>
  </si>
  <si>
    <t>C.7</t>
  </si>
  <si>
    <t>C.8</t>
  </si>
  <si>
    <t>C.9</t>
  </si>
  <si>
    <t>II.A</t>
  </si>
  <si>
    <t>II.B</t>
  </si>
  <si>
    <t>B.1.5</t>
  </si>
  <si>
    <t>B.1.6</t>
  </si>
  <si>
    <t>II.C</t>
  </si>
  <si>
    <t>Total valoració produccions d'imatge real:</t>
  </si>
  <si>
    <t>Almenys el 50%</t>
  </si>
  <si>
    <t>Almenys el 25%</t>
  </si>
  <si>
    <t>Almenys el 33%</t>
  </si>
  <si>
    <t>Director/a</t>
  </si>
  <si>
    <t>Guionista</t>
  </si>
  <si>
    <t>Compositor/a</t>
  </si>
  <si>
    <t>Director/a de fotografia</t>
  </si>
  <si>
    <t>Productor/a executiu/va</t>
  </si>
  <si>
    <t>Actor o actriu protagonista</t>
  </si>
  <si>
    <t>Almenys el 50% de la resta del personal artístic</t>
  </si>
  <si>
    <t>Almenys el 15%</t>
  </si>
  <si>
    <t>Almenys el 10%</t>
  </si>
  <si>
    <t>Sol·licitant:</t>
  </si>
  <si>
    <t>Puntuació de l'obra</t>
  </si>
  <si>
    <t>Valor de punts</t>
  </si>
  <si>
    <t>X</t>
  </si>
  <si>
    <t>Marqueu els que apliquin a l'obra</t>
  </si>
  <si>
    <t>Puntuació màxima possible: 35</t>
  </si>
  <si>
    <t>Max. 8 punts</t>
  </si>
  <si>
    <t xml:space="preserve">Marqueu els que apliquin </t>
  </si>
  <si>
    <r>
      <t xml:space="preserve">Contingut cultural </t>
    </r>
    <r>
      <rPr>
        <i/>
        <sz val="10"/>
        <color theme="1"/>
        <rFont val="Arial"/>
        <family val="2"/>
      </rPr>
      <t>(Màxim 18 punts)</t>
    </r>
  </si>
  <si>
    <t>Puntuació Màxima Possible: 35</t>
  </si>
  <si>
    <r>
      <t xml:space="preserve">Desenvolupament dels treballs de producció </t>
    </r>
    <r>
      <rPr>
        <i/>
        <sz val="10"/>
        <color theme="1"/>
        <rFont val="Arial"/>
        <family val="2"/>
      </rPr>
      <t>(Màxim 9 punts)</t>
    </r>
  </si>
  <si>
    <r>
      <t xml:space="preserve">I. PRODUCCIONS D'IMATGE REAL                                                                                                                                                                  </t>
    </r>
    <r>
      <rPr>
        <b/>
        <sz val="10"/>
        <color theme="1"/>
        <rFont val="Arial"/>
        <family val="2"/>
      </rPr>
      <t>(Puntuació mínima requerida: 15 punts)</t>
    </r>
  </si>
  <si>
    <t>Almenys un personatge protagonista o principal és espanyol o d'un altre país del Consell d'Europa, d'un país hispanoparlant o d'una nacionalitat que no es pot determinar.</t>
  </si>
  <si>
    <t>Almenys 2 localitzacions representatives i reconeixibles com Espanya, serveixen com l'escenari d'una escena cadascuna.</t>
  </si>
  <si>
    <t>L'argument o la història està inspirat o és una adaptació d'una obra existent de ficció o de no-ficció.</t>
  </si>
  <si>
    <t>Diàleg original gravat principalment en espanyol o en alguna de les llengües oficials d'Espanya o d'altres països de l'Espai Econòmic Europeu.</t>
  </si>
  <si>
    <t>Una versió final de la producció estarà disponible doblada o subtitulada al castellà o en una altra llengua oficial espanyola.</t>
  </si>
  <si>
    <t>Almenys 5 escenes de la producció estan ambientades a Espanya, a un altre país del Consell d'Europa, a un país hispanoparlant (on el castellà és la llengua oficial) o en una localització fantàstica, imaginària o que no pugui ser determinada.</t>
  </si>
  <si>
    <t>Almenys el 50% del treball en gravació de música o postproducció d'àudio o postproducció d'imatge es realitza a Espanya.</t>
  </si>
  <si>
    <t>Almenys el 50% de les empreses proveïdores d'elements tècnics (càmera, il·luminació, so, maquinistes) del rodatge a Espanya són espanyoles.</t>
  </si>
  <si>
    <t>Percentatge del rodatge principal realitzat a Espanya per obra o per capítol.</t>
  </si>
  <si>
    <t>Almenys el 15%, o un mínim de 2 setmanes.</t>
  </si>
  <si>
    <t>Almenys el 50% dels Efectes Visuals (VFX) o Efectes Especials Pràctics (SFX) es realitzen a Espanya.</t>
  </si>
  <si>
    <r>
      <t>Personal ciutadà o resident espanyol o en un altre país de l'Espai Econòmic Europeu (Q</t>
    </r>
    <r>
      <rPr>
        <i/>
        <sz val="11"/>
        <color theme="1"/>
        <rFont val="Arial"/>
        <family val="2"/>
      </rPr>
      <t>uan el lloc que s'indica sigui ocupat per diverses persones, s'obtindrà puntuació si almenys a una d'elles compleix el requisit)</t>
    </r>
    <r>
      <rPr>
        <sz val="12"/>
        <color theme="1"/>
        <rFont val="Arial"/>
        <family val="2"/>
      </rPr>
      <t xml:space="preserve">. </t>
    </r>
    <r>
      <rPr>
        <i/>
        <sz val="10"/>
        <color theme="1"/>
        <rFont val="Arial"/>
        <family val="2"/>
      </rPr>
      <t>(Màxim 8 punts)</t>
    </r>
  </si>
  <si>
    <t>Cap d'equip (dissenyador/a de producció principal, dissenyador/a de vestuari principal, muntador/a principal, dissenyador/a de so principal, supervisor/a principal d'efectes visuals, supervisor/a principal de maquillatge i perruqueria).</t>
  </si>
  <si>
    <t>Almenys el 50% del personal tècnic i de producció, en les escenes rodades a Espanya.</t>
  </si>
  <si>
    <t>Almenys un personatge principal és espanyol o d'un altre país de l'Espai Econòmic Europeu, d'un país hispanoparlant o d'una nacionalitat que no es pot determinar.</t>
  </si>
  <si>
    <r>
      <t xml:space="preserve">II. PRODUCCIONS D'IMATGE D'ANIMACIÓ I EFECTES VISUALS I POSTPRODUCCIÓ                                                                        </t>
    </r>
    <r>
      <rPr>
        <b/>
        <sz val="10"/>
        <color theme="1"/>
        <rFont val="Arial"/>
        <family val="2"/>
      </rPr>
      <t>(puntuació mínima requerida: 15 punts)</t>
    </r>
  </si>
  <si>
    <t>Percentatge de despeses de disseny de personatges, fons, previsualització i animació/efectes visuals realitzats a Espanya per obra o per capítol.</t>
  </si>
  <si>
    <t>Almenys el 50% del treball en gravació de música o postproducció d'àudio o postproducció d'imatge es realitza a Espanya, per obra o per capítol.</t>
  </si>
  <si>
    <t>L'audiodescripció de l'obra audiovisual es realitza a Espanya.</t>
  </si>
  <si>
    <r>
      <t xml:space="preserve">Personal ciutadà o resident espanyol o en un altre país de l'Espai Econòmic Europeu. </t>
    </r>
    <r>
      <rPr>
        <i/>
        <sz val="11"/>
        <color theme="1"/>
        <rFont val="Arial"/>
        <family val="2"/>
      </rPr>
      <t>(Quan el lloc que s'indica sigui ocupat per diverses persones, s'obtindrà puntuació si almenys a una d'elles compleix el requisit).</t>
    </r>
    <r>
      <rPr>
        <i/>
        <sz val="10"/>
        <color theme="1"/>
        <rFont val="Arial"/>
        <family val="2"/>
      </rPr>
      <t>(Màxim 8 punts)</t>
    </r>
  </si>
  <si>
    <t>Productor executiu o productora executiva; o empresa responsable de tot o part del servei de producció.</t>
  </si>
  <si>
    <t>Almenys el 50% del personal tècnic i de producció de les escenes realitzades a Espanya.</t>
  </si>
  <si>
    <t>Una versió final de la producció estarà disponible doblada o subtitulada en espanyol o en una altra llengua oficial espanyola.</t>
  </si>
  <si>
    <t>Que s'inclogui en l'obra llengua de signes espanyola reconeguda a Espanya com a pròpia, realitzada a Espanya.</t>
  </si>
  <si>
    <t>Director/a d'animació/a; o supervisor/a d'efectes visuals; o supervisor/a de postproducció; o muntador/a de l'obra audiovisual.</t>
  </si>
  <si>
    <t>Dissenyador/a de personatges; o animador/a; o modelador/a; o il·luminador/a; o compositor/a o de VFX; o artista Foley; o editor/a de so; o mesclador/a  de so.</t>
  </si>
  <si>
    <r>
      <t xml:space="preserve">Cap d'equip de modelatge, o de </t>
    </r>
    <r>
      <rPr>
        <i/>
        <sz val="11"/>
        <color theme="1"/>
        <rFont val="Arial"/>
        <family val="2"/>
      </rPr>
      <t>layaut,</t>
    </r>
    <r>
      <rPr>
        <sz val="11"/>
        <color theme="1"/>
        <rFont val="Arial"/>
        <family val="2"/>
      </rPr>
      <t xml:space="preserve"> o de </t>
    </r>
    <r>
      <rPr>
        <i/>
        <sz val="11"/>
        <color theme="1"/>
        <rFont val="Arial"/>
        <family val="2"/>
      </rPr>
      <t>lightning,</t>
    </r>
    <r>
      <rPr>
        <sz val="11"/>
        <color theme="1"/>
        <rFont val="Arial"/>
        <family val="2"/>
      </rPr>
      <t xml:space="preserve"> o de FX, o de CFX, o de </t>
    </r>
    <r>
      <rPr>
        <i/>
        <sz val="11"/>
        <color theme="1"/>
        <rFont val="Arial"/>
        <family val="2"/>
      </rPr>
      <t>compositin</t>
    </r>
    <r>
      <rPr>
        <sz val="11"/>
        <color theme="1"/>
        <rFont val="Arial"/>
        <family val="2"/>
      </rPr>
      <t>g, o d'animació i so.</t>
    </r>
  </si>
  <si>
    <t>Llei 27/2014, de 27 de novembre, de l'Impost de societats.</t>
  </si>
  <si>
    <t>Total valoració produccions d'animació i efectes visuals:</t>
  </si>
  <si>
    <t>3.</t>
  </si>
  <si>
    <t xml:space="preserve">1. </t>
  </si>
  <si>
    <t xml:space="preserve">2. </t>
  </si>
  <si>
    <t>LLOCS DE RODATGE</t>
  </si>
  <si>
    <t>Exteriors:</t>
  </si>
  <si>
    <t>Nº de dies</t>
  </si>
  <si>
    <t>Interiors:</t>
  </si>
  <si>
    <t>Estudis / Plató:</t>
  </si>
  <si>
    <t>País</t>
  </si>
  <si>
    <t>Nom i Cognoms</t>
  </si>
  <si>
    <t>DNI / NIE / Passaport</t>
  </si>
  <si>
    <t>Nacionalitat</t>
  </si>
  <si>
    <t>Guionista/es</t>
  </si>
  <si>
    <t>Director/a/s/es – Realitzador/a/s/es</t>
  </si>
  <si>
    <t>Director/a/s/es de fotografia / Director/a/s/es d’animació-composició</t>
  </si>
  <si>
    <t>EQUIP CREATIU</t>
  </si>
  <si>
    <t>Càrrec</t>
  </si>
  <si>
    <t>Idea Original / Argument</t>
  </si>
  <si>
    <t>Diàlegs /Adaptació</t>
  </si>
  <si>
    <t>Ajudant de direcció</t>
  </si>
  <si>
    <t>Director/a artístic/a</t>
  </si>
  <si>
    <t>Director/a de repartiment / Director/a d'actors (veus)</t>
  </si>
  <si>
    <t>Desenvolupament de continguts</t>
  </si>
  <si>
    <t>Dissenyador/a de personatges</t>
  </si>
  <si>
    <t>Cap de documentació</t>
  </si>
  <si>
    <t>Cap de producció</t>
  </si>
  <si>
    <t>Ajudant/a de producció</t>
  </si>
  <si>
    <t>Regidor/a de producció</t>
  </si>
  <si>
    <t>Operador de càmera</t>
  </si>
  <si>
    <t>Segon operador 1ª unitat</t>
  </si>
  <si>
    <t>Segon operador 2ª unitat</t>
  </si>
  <si>
    <t xml:space="preserve">Animador/a </t>
  </si>
  <si>
    <t>Il·lustrador/a</t>
  </si>
  <si>
    <t>Cap de maquillatge</t>
  </si>
  <si>
    <t>Cap de perruqueria</t>
  </si>
  <si>
    <t>Figurinista</t>
  </si>
  <si>
    <t>Foquista</t>
  </si>
  <si>
    <t>Fotofixa</t>
  </si>
  <si>
    <t>Cap de so</t>
  </si>
  <si>
    <t>Microfonista</t>
  </si>
  <si>
    <t>Supervisor/a d'intercalació</t>
  </si>
  <si>
    <t>Cap de decoració</t>
  </si>
  <si>
    <t>Maquetista</t>
  </si>
  <si>
    <t>Ambientador/a</t>
  </si>
  <si>
    <t>Cap d'efectes especials</t>
  </si>
  <si>
    <t>Armer/a</t>
  </si>
  <si>
    <t>Assessor/a especial</t>
  </si>
  <si>
    <t>Etalonador/a</t>
  </si>
  <si>
    <t>Muntador en cap</t>
  </si>
  <si>
    <t>Ajudant de muntatge</t>
  </si>
  <si>
    <t>Supervisor/a de postproducció</t>
  </si>
  <si>
    <t>Altre..........................</t>
  </si>
  <si>
    <t>EQUIP ARTÍSTIC</t>
  </si>
  <si>
    <t>Nom del personatge</t>
  </si>
  <si>
    <t>Protagonistes</t>
  </si>
  <si>
    <t>Principals</t>
  </si>
  <si>
    <t>Secundaris</t>
  </si>
  <si>
    <t>POSTPRODUCCIÓ</t>
  </si>
  <si>
    <t>Efectes Especials Pràctics (SFX)</t>
  </si>
  <si>
    <t>Efectes Visuals (VFZ)</t>
  </si>
  <si>
    <t>Empresa/es</t>
  </si>
  <si>
    <t>País/sos</t>
  </si>
  <si>
    <t>Il·luminació</t>
  </si>
  <si>
    <t>So</t>
  </si>
  <si>
    <t>EQUIP TÈCNIC (de les escenes rodades a Espanya)</t>
  </si>
  <si>
    <t>CAPS D'EQUIP</t>
  </si>
  <si>
    <t>Dissenyador/a de vestuari principal</t>
  </si>
  <si>
    <t>Supervisor/a principal d'efectes visuals</t>
  </si>
  <si>
    <t>Maquinista</t>
  </si>
  <si>
    <t>Títol:</t>
  </si>
  <si>
    <r>
      <t xml:space="preserve">Només es poden omplir les caselles en </t>
    </r>
    <r>
      <rPr>
        <b/>
        <u/>
        <sz val="10"/>
        <color theme="1"/>
        <rFont val="Arial"/>
        <family val="2"/>
      </rPr>
      <t>BLAU</t>
    </r>
  </si>
  <si>
    <t>Postproducció d'imatge</t>
  </si>
  <si>
    <t>EMPRESES PROVEÏDORES DE MATERIALS TÈCNICS (del rodatge a Espanya)</t>
  </si>
  <si>
    <t>Càmera</t>
  </si>
  <si>
    <t>Supervisor/a principal de maquillatge i perruqueria</t>
  </si>
  <si>
    <t>Dissenyador/a de producció principal</t>
  </si>
  <si>
    <t>Muntador/a principal</t>
  </si>
  <si>
    <t>Dissenyador/a de so principal</t>
  </si>
  <si>
    <t>Director/a de producció executiva</t>
  </si>
  <si>
    <t>Coreògraf/a</t>
  </si>
  <si>
    <t>Supervisor/a storyboard</t>
  </si>
  <si>
    <t>Ajudant de maquillatge</t>
  </si>
  <si>
    <t>Ajustador/a de diàlegs</t>
  </si>
  <si>
    <t>Constructor/a de decorats</t>
  </si>
  <si>
    <t>Gravació de música</t>
  </si>
  <si>
    <t>Postproducció d'audio</t>
  </si>
  <si>
    <t>Compositor/a/s/es de la música original</t>
  </si>
  <si>
    <t>* No s'accepten arxius modificats. No modificar l'arxiu per poder mantenir actives totes les funcions establertes.</t>
  </si>
  <si>
    <t>Acreditació del caràcter cultural de l'obra que s'aculli a l'incentiu fiscal regulat a l'article 36.2 de la Llei 27/2014, de 27 de novembre, de l'Impost de societats.</t>
  </si>
  <si>
    <t xml:space="preserve">S'han d'omplir les tres pestanyes, si a la primera no s'arriba a una puntuació mínima de 15 punts, no es podrà obtenir el certificat cultural. </t>
  </si>
  <si>
    <t xml:space="preserve">Acreditació del caràcter cultural de l'obra que s'aculli a l'incentiu fiscal regulat  a l'article 36.2 de la </t>
  </si>
  <si>
    <t>La trama reflecteix el patrimoni artístic o cultural, la realitat social o un període històric rellevant, així com personatges o llocs mítics.</t>
  </si>
  <si>
    <t xml:space="preserve">S'ha de guardar i enviar en format Excel a través de l'expedient del tràmit.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</si>
</sst>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1"/>
      <color theme="1"/>
      <name val="Arial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 style="medium">
        <color theme="1"/>
      </right>
      <top style="thin">
        <color theme="0" tint="-0.249977111117893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1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2" fillId="2" borderId="1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2" fillId="3" borderId="29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7" fillId="3" borderId="2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5" fillId="2" borderId="35" xfId="0" applyFont="1" applyFill="1" applyBorder="1" applyAlignment="1">
      <alignment vertic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vertical="center"/>
    </xf>
    <xf numFmtId="0" fontId="5" fillId="2" borderId="44" xfId="0" applyFont="1" applyFill="1" applyBorder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8" fillId="0" borderId="0" xfId="0" applyFont="1"/>
    <xf numFmtId="0" fontId="2" fillId="0" borderId="0" xfId="0" applyFont="1"/>
    <xf numFmtId="0" fontId="19" fillId="0" borderId="0" xfId="0" applyFont="1"/>
    <xf numFmtId="0" fontId="20" fillId="0" borderId="0" xfId="0" applyFont="1"/>
    <xf numFmtId="0" fontId="2" fillId="4" borderId="0" xfId="0" applyFont="1" applyFill="1" applyBorder="1" applyAlignment="1">
      <alignment wrapText="1"/>
    </xf>
    <xf numFmtId="0" fontId="0" fillId="0" borderId="0" xfId="0" applyBorder="1"/>
    <xf numFmtId="0" fontId="2" fillId="2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" fillId="4" borderId="50" xfId="0" applyFont="1" applyFill="1" applyBorder="1" applyAlignment="1">
      <alignment wrapText="1"/>
    </xf>
    <xf numFmtId="0" fontId="2" fillId="2" borderId="50" xfId="0" applyFont="1" applyFill="1" applyBorder="1" applyAlignment="1">
      <alignment wrapText="1"/>
    </xf>
    <xf numFmtId="0" fontId="3" fillId="3" borderId="51" xfId="0" applyFont="1" applyFill="1" applyBorder="1" applyAlignment="1">
      <alignment wrapText="1"/>
    </xf>
    <xf numFmtId="0" fontId="2" fillId="3" borderId="52" xfId="0" applyFont="1" applyFill="1" applyBorder="1" applyAlignment="1">
      <alignment wrapText="1"/>
    </xf>
    <xf numFmtId="0" fontId="2" fillId="3" borderId="53" xfId="0" applyFont="1" applyFill="1" applyBorder="1" applyAlignment="1">
      <alignment wrapText="1"/>
    </xf>
    <xf numFmtId="0" fontId="2" fillId="4" borderId="54" xfId="0" applyFont="1" applyFill="1" applyBorder="1" applyAlignment="1">
      <alignment wrapText="1"/>
    </xf>
    <xf numFmtId="0" fontId="2" fillId="4" borderId="55" xfId="0" applyFont="1" applyFill="1" applyBorder="1" applyAlignment="1">
      <alignment wrapText="1"/>
    </xf>
    <xf numFmtId="0" fontId="3" fillId="3" borderId="51" xfId="0" applyFont="1" applyFill="1" applyBorder="1"/>
    <xf numFmtId="0" fontId="0" fillId="3" borderId="52" xfId="0" applyFill="1" applyBorder="1"/>
    <xf numFmtId="0" fontId="0" fillId="3" borderId="53" xfId="0" applyFill="1" applyBorder="1"/>
    <xf numFmtId="0" fontId="2" fillId="0" borderId="54" xfId="0" applyFont="1" applyBorder="1"/>
    <xf numFmtId="0" fontId="2" fillId="0" borderId="59" xfId="0" applyFont="1" applyBorder="1"/>
    <xf numFmtId="0" fontId="2" fillId="0" borderId="56" xfId="0" applyFont="1" applyBorder="1"/>
    <xf numFmtId="0" fontId="2" fillId="3" borderId="52" xfId="0" applyFont="1" applyFill="1" applyBorder="1"/>
    <xf numFmtId="0" fontId="2" fillId="3" borderId="53" xfId="0" applyFont="1" applyFill="1" applyBorder="1"/>
    <xf numFmtId="0" fontId="22" fillId="2" borderId="54" xfId="0" applyFont="1" applyFill="1" applyBorder="1" applyAlignment="1">
      <alignment wrapText="1"/>
    </xf>
    <xf numFmtId="0" fontId="2" fillId="2" borderId="55" xfId="0" applyFont="1" applyFill="1" applyBorder="1" applyAlignment="1">
      <alignment wrapText="1"/>
    </xf>
    <xf numFmtId="0" fontId="3" fillId="3" borderId="52" xfId="0" applyFont="1" applyFill="1" applyBorder="1" applyAlignment="1">
      <alignment wrapText="1"/>
    </xf>
    <xf numFmtId="0" fontId="0" fillId="0" borderId="59" xfId="0" applyBorder="1"/>
    <xf numFmtId="0" fontId="2" fillId="4" borderId="59" xfId="0" applyFont="1" applyFill="1" applyBorder="1" applyAlignment="1">
      <alignment wrapText="1"/>
    </xf>
    <xf numFmtId="0" fontId="2" fillId="4" borderId="60" xfId="0" applyFont="1" applyFill="1" applyBorder="1" applyAlignment="1">
      <alignment wrapText="1"/>
    </xf>
    <xf numFmtId="0" fontId="2" fillId="0" borderId="54" xfId="0" applyFont="1" applyBorder="1" applyAlignment="1">
      <alignment wrapText="1"/>
    </xf>
    <xf numFmtId="0" fontId="3" fillId="3" borderId="61" xfId="0" applyFont="1" applyFill="1" applyBorder="1" applyAlignment="1"/>
    <xf numFmtId="0" fontId="3" fillId="3" borderId="62" xfId="0" applyFont="1" applyFill="1" applyBorder="1" applyAlignment="1">
      <alignment wrapText="1"/>
    </xf>
    <xf numFmtId="0" fontId="2" fillId="3" borderId="62" xfId="0" applyFont="1" applyFill="1" applyBorder="1" applyAlignment="1">
      <alignment wrapText="1"/>
    </xf>
    <xf numFmtId="0" fontId="2" fillId="3" borderId="63" xfId="0" applyFont="1" applyFill="1" applyBorder="1" applyAlignment="1">
      <alignment wrapText="1"/>
    </xf>
    <xf numFmtId="0" fontId="2" fillId="0" borderId="54" xfId="0" applyFont="1" applyBorder="1" applyAlignment="1">
      <alignment vertical="center" wrapText="1"/>
    </xf>
    <xf numFmtId="0" fontId="3" fillId="3" borderId="64" xfId="0" applyFont="1" applyFill="1" applyBorder="1" applyAlignment="1"/>
    <xf numFmtId="0" fontId="3" fillId="3" borderId="30" xfId="0" applyFont="1" applyFill="1" applyBorder="1" applyAlignment="1">
      <alignment wrapText="1"/>
    </xf>
    <xf numFmtId="0" fontId="2" fillId="3" borderId="30" xfId="0" applyFont="1" applyFill="1" applyBorder="1" applyAlignment="1">
      <alignment wrapText="1"/>
    </xf>
    <xf numFmtId="0" fontId="2" fillId="3" borderId="65" xfId="0" applyFont="1" applyFill="1" applyBorder="1" applyAlignment="1">
      <alignment wrapText="1"/>
    </xf>
    <xf numFmtId="0" fontId="2" fillId="2" borderId="59" xfId="0" applyFont="1" applyFill="1" applyBorder="1" applyAlignment="1">
      <alignment wrapText="1"/>
    </xf>
    <xf numFmtId="0" fontId="2" fillId="2" borderId="60" xfId="0" applyFont="1" applyFill="1" applyBorder="1" applyAlignment="1">
      <alignment wrapText="1"/>
    </xf>
    <xf numFmtId="0" fontId="2" fillId="3" borderId="59" xfId="0" applyFont="1" applyFill="1" applyBorder="1" applyAlignment="1">
      <alignment wrapText="1"/>
    </xf>
    <xf numFmtId="0" fontId="2" fillId="3" borderId="60" xfId="0" applyFont="1" applyFill="1" applyBorder="1" applyAlignment="1">
      <alignment wrapText="1"/>
    </xf>
    <xf numFmtId="0" fontId="2" fillId="0" borderId="59" xfId="0" applyFont="1" applyFill="1" applyBorder="1" applyAlignment="1">
      <alignment wrapText="1"/>
    </xf>
    <xf numFmtId="0" fontId="0" fillId="0" borderId="66" xfId="0" applyBorder="1"/>
    <xf numFmtId="0" fontId="2" fillId="2" borderId="68" xfId="0" applyFont="1" applyFill="1" applyBorder="1" applyAlignment="1">
      <alignment wrapText="1"/>
    </xf>
    <xf numFmtId="0" fontId="0" fillId="4" borderId="50" xfId="0" applyFill="1" applyBorder="1"/>
    <xf numFmtId="0" fontId="0" fillId="2" borderId="50" xfId="0" applyFill="1" applyBorder="1"/>
    <xf numFmtId="0" fontId="0" fillId="2" borderId="68" xfId="0" applyFill="1" applyBorder="1"/>
    <xf numFmtId="0" fontId="22" fillId="2" borderId="69" xfId="0" applyFont="1" applyFill="1" applyBorder="1" applyAlignment="1">
      <alignment wrapText="1"/>
    </xf>
    <xf numFmtId="0" fontId="2" fillId="2" borderId="70" xfId="0" applyFont="1" applyFill="1" applyBorder="1" applyAlignment="1">
      <alignment wrapText="1"/>
    </xf>
    <xf numFmtId="0" fontId="22" fillId="2" borderId="54" xfId="0" applyFont="1" applyFill="1" applyBorder="1" applyAlignment="1"/>
    <xf numFmtId="0" fontId="2" fillId="5" borderId="54" xfId="0" applyFont="1" applyFill="1" applyBorder="1" applyAlignment="1" applyProtection="1">
      <alignment vertical="center"/>
      <protection locked="0"/>
    </xf>
    <xf numFmtId="0" fontId="2" fillId="5" borderId="50" xfId="0" applyFont="1" applyFill="1" applyBorder="1" applyAlignment="1" applyProtection="1">
      <alignment vertical="center"/>
      <protection locked="0"/>
    </xf>
    <xf numFmtId="0" fontId="2" fillId="5" borderId="55" xfId="0" applyFont="1" applyFill="1" applyBorder="1" applyAlignment="1" applyProtection="1">
      <alignment vertical="center"/>
      <protection locked="0"/>
    </xf>
    <xf numFmtId="0" fontId="0" fillId="5" borderId="59" xfId="0" applyFill="1" applyBorder="1" applyProtection="1">
      <protection locked="0"/>
    </xf>
    <xf numFmtId="0" fontId="2" fillId="5" borderId="50" xfId="0" applyFont="1" applyFill="1" applyBorder="1" applyProtection="1">
      <protection locked="0"/>
    </xf>
    <xf numFmtId="0" fontId="2" fillId="5" borderId="55" xfId="0" applyFont="1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5" borderId="60" xfId="0" applyFill="1" applyBorder="1" applyProtection="1">
      <protection locked="0"/>
    </xf>
    <xf numFmtId="0" fontId="2" fillId="5" borderId="57" xfId="0" applyFont="1" applyFill="1" applyBorder="1" applyProtection="1">
      <protection locked="0"/>
    </xf>
    <xf numFmtId="0" fontId="2" fillId="5" borderId="58" xfId="0" applyFont="1" applyFill="1" applyBorder="1" applyProtection="1">
      <protection locked="0"/>
    </xf>
    <xf numFmtId="0" fontId="0" fillId="5" borderId="67" xfId="0" applyFill="1" applyBorder="1" applyProtection="1">
      <protection locked="0"/>
    </xf>
    <xf numFmtId="0" fontId="2" fillId="5" borderId="54" xfId="0" applyFont="1" applyFill="1" applyBorder="1" applyAlignment="1" applyProtection="1">
      <alignment wrapText="1"/>
      <protection locked="0"/>
    </xf>
    <xf numFmtId="0" fontId="2" fillId="5" borderId="50" xfId="0" applyFont="1" applyFill="1" applyBorder="1" applyAlignment="1" applyProtection="1">
      <alignment wrapText="1"/>
      <protection locked="0"/>
    </xf>
    <xf numFmtId="0" fontId="2" fillId="5" borderId="55" xfId="0" applyFont="1" applyFill="1" applyBorder="1" applyAlignment="1" applyProtection="1">
      <alignment wrapText="1"/>
      <protection locked="0"/>
    </xf>
    <xf numFmtId="0" fontId="2" fillId="5" borderId="56" xfId="0" applyFont="1" applyFill="1" applyBorder="1" applyAlignment="1" applyProtection="1">
      <alignment wrapText="1"/>
      <protection locked="0"/>
    </xf>
    <xf numFmtId="0" fontId="2" fillId="5" borderId="57" xfId="0" applyFont="1" applyFill="1" applyBorder="1" applyAlignment="1" applyProtection="1">
      <alignment wrapText="1"/>
      <protection locked="0"/>
    </xf>
    <xf numFmtId="0" fontId="2" fillId="5" borderId="58" xfId="0" applyFont="1" applyFill="1" applyBorder="1" applyAlignment="1" applyProtection="1">
      <alignment wrapText="1"/>
      <protection locked="0"/>
    </xf>
    <xf numFmtId="0" fontId="2" fillId="5" borderId="54" xfId="0" applyFont="1" applyFill="1" applyBorder="1" applyProtection="1">
      <protection locked="0"/>
    </xf>
    <xf numFmtId="0" fontId="2" fillId="5" borderId="56" xfId="0" applyFont="1" applyFill="1" applyBorder="1" applyProtection="1">
      <protection locked="0"/>
    </xf>
    <xf numFmtId="0" fontId="0" fillId="5" borderId="54" xfId="0" applyFill="1" applyBorder="1" applyProtection="1">
      <protection locked="0"/>
    </xf>
    <xf numFmtId="0" fontId="0" fillId="5" borderId="50" xfId="0" applyFill="1" applyBorder="1" applyProtection="1">
      <protection locked="0"/>
    </xf>
    <xf numFmtId="0" fontId="0" fillId="5" borderId="55" xfId="0" applyFill="1" applyBorder="1" applyProtection="1">
      <protection locked="0"/>
    </xf>
    <xf numFmtId="0" fontId="0" fillId="5" borderId="56" xfId="0" applyFill="1" applyBorder="1" applyProtection="1">
      <protection locked="0"/>
    </xf>
    <xf numFmtId="0" fontId="0" fillId="5" borderId="57" xfId="0" applyFill="1" applyBorder="1" applyProtection="1">
      <protection locked="0"/>
    </xf>
    <xf numFmtId="0" fontId="0" fillId="5" borderId="58" xfId="0" applyFill="1" applyBorder="1" applyProtection="1"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0" fillId="5" borderId="32" xfId="0" applyFont="1" applyFill="1" applyBorder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 applyProtection="1">
      <alignment vertical="center"/>
    </xf>
    <xf numFmtId="0" fontId="3" fillId="0" borderId="0" xfId="0" applyFont="1"/>
    <xf numFmtId="0" fontId="2" fillId="0" borderId="0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wrapText="1"/>
      <protection locked="0"/>
    </xf>
    <xf numFmtId="0" fontId="2" fillId="0" borderId="56" xfId="0" applyFont="1" applyBorder="1" applyAlignment="1" applyProtection="1">
      <alignment wrapText="1"/>
      <protection locked="0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2" fillId="0" borderId="18" xfId="0" applyFont="1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3" borderId="30" xfId="0" applyFont="1" applyFill="1" applyBorder="1" applyAlignment="1">
      <alignment horizontal="right" vertical="center"/>
    </xf>
    <xf numFmtId="0" fontId="17" fillId="3" borderId="30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4" fillId="4" borderId="45" xfId="0" applyFont="1" applyFill="1" applyBorder="1" applyAlignment="1">
      <alignment vertical="center"/>
    </xf>
    <xf numFmtId="0" fontId="5" fillId="4" borderId="45" xfId="0" applyFont="1" applyFill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5" fillId="4" borderId="21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4" fillId="4" borderId="49" xfId="0" applyFont="1" applyFill="1" applyBorder="1" applyAlignment="1">
      <alignment horizontal="left" vertical="top" wrapText="1"/>
    </xf>
    <xf numFmtId="0" fontId="4" fillId="4" borderId="21" xfId="0" applyFont="1" applyFill="1" applyBorder="1" applyAlignment="1">
      <alignment horizontal="left" vertical="top" wrapText="1"/>
    </xf>
    <xf numFmtId="0" fontId="4" fillId="4" borderId="22" xfId="0" applyFont="1" applyFill="1" applyBorder="1" applyAlignment="1">
      <alignment horizontal="left" vertical="top" wrapText="1"/>
    </xf>
    <xf numFmtId="0" fontId="4" fillId="4" borderId="49" xfId="0" applyFont="1" applyFill="1" applyBorder="1" applyAlignment="1">
      <alignment horizontal="left" vertical="center"/>
    </xf>
    <xf numFmtId="0" fontId="4" fillId="4" borderId="21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left" vertical="center"/>
    </xf>
    <xf numFmtId="0" fontId="4" fillId="4" borderId="45" xfId="0" applyFont="1" applyFill="1" applyBorder="1" applyAlignment="1">
      <alignment horizontal="left" vertical="center"/>
    </xf>
    <xf numFmtId="0" fontId="4" fillId="4" borderId="3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82550</xdr:colOff>
      <xdr:row>2</xdr:row>
      <xdr:rowOff>57150</xdr:rowOff>
    </xdr:to>
    <xdr:pic>
      <xdr:nvPicPr>
        <xdr:cNvPr id="6" name="Imatge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5834" b="745"/>
        <a:stretch/>
      </xdr:blipFill>
      <xdr:spPr>
        <a:xfrm>
          <a:off x="19050" y="0"/>
          <a:ext cx="2501900" cy="425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962025</xdr:colOff>
      <xdr:row>2</xdr:row>
      <xdr:rowOff>76200</xdr:rowOff>
    </xdr:to>
    <xdr:pic>
      <xdr:nvPicPr>
        <xdr:cNvPr id="4" name="Imat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5834" b="745"/>
        <a:stretch/>
      </xdr:blipFill>
      <xdr:spPr>
        <a:xfrm>
          <a:off x="0" y="0"/>
          <a:ext cx="2501900" cy="425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1892300</xdr:colOff>
      <xdr:row>2</xdr:row>
      <xdr:rowOff>69850</xdr:rowOff>
    </xdr:to>
    <xdr:pic>
      <xdr:nvPicPr>
        <xdr:cNvPr id="4" name="Imat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5834" b="745"/>
        <a:stretch/>
      </xdr:blipFill>
      <xdr:spPr>
        <a:xfrm>
          <a:off x="0" y="0"/>
          <a:ext cx="2501900" cy="425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1892300</xdr:colOff>
      <xdr:row>2</xdr:row>
      <xdr:rowOff>69850</xdr:rowOff>
    </xdr:to>
    <xdr:pic>
      <xdr:nvPicPr>
        <xdr:cNvPr id="3" name="Imatg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5834" b="745"/>
        <a:stretch/>
      </xdr:blipFill>
      <xdr:spPr>
        <a:xfrm>
          <a:off x="0" y="0"/>
          <a:ext cx="2501900" cy="42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2"/>
  <dimension ref="A4:R15"/>
  <sheetViews>
    <sheetView workbookViewId="0">
      <selection activeCell="H20" sqref="H20"/>
    </sheetView>
  </sheetViews>
  <sheetFormatPr defaultRowHeight="14.5" x14ac:dyDescent="0.35"/>
  <sheetData>
    <row r="4" spans="1:18" x14ac:dyDescent="0.3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1:18" x14ac:dyDescent="0.35">
      <c r="A5" s="76"/>
      <c r="B5" s="73" t="s">
        <v>175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1:18" x14ac:dyDescent="0.3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1:18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</row>
    <row r="8" spans="1:18" x14ac:dyDescent="0.35">
      <c r="A8" s="76"/>
      <c r="B8" s="75" t="s">
        <v>174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</row>
    <row r="9" spans="1:18" x14ac:dyDescent="0.3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</row>
    <row r="10" spans="1:18" x14ac:dyDescent="0.35">
      <c r="A10" s="76" t="s">
        <v>88</v>
      </c>
      <c r="B10" s="76" t="s">
        <v>157</v>
      </c>
      <c r="C10" s="76"/>
      <c r="D10" s="76"/>
      <c r="E10" s="76"/>
      <c r="F10" s="76"/>
      <c r="G10" s="157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</row>
    <row r="11" spans="1:18" x14ac:dyDescent="0.3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</row>
    <row r="12" spans="1:18" x14ac:dyDescent="0.35">
      <c r="A12" s="76" t="s">
        <v>89</v>
      </c>
      <c r="B12" s="76" t="s">
        <v>176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</row>
    <row r="13" spans="1:18" x14ac:dyDescent="0.3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</row>
    <row r="14" spans="1:18" x14ac:dyDescent="0.35">
      <c r="A14" s="76" t="s">
        <v>87</v>
      </c>
      <c r="B14" s="76" t="s">
        <v>179</v>
      </c>
      <c r="C14" s="76"/>
      <c r="D14" s="76"/>
      <c r="E14" s="76"/>
      <c r="F14" s="76"/>
    </row>
    <row r="15" spans="1:18" x14ac:dyDescent="0.35">
      <c r="A15" s="76"/>
      <c r="B15" s="76"/>
      <c r="C15" s="76"/>
      <c r="D15" s="76"/>
      <c r="E15" s="76"/>
      <c r="F15" s="76"/>
    </row>
  </sheetData>
  <sheetProtection sheet="1" select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1">
    <tabColor theme="7" tint="0.79998168889431442"/>
  </sheetPr>
  <dimension ref="C5:M75"/>
  <sheetViews>
    <sheetView topLeftCell="A49" zoomScale="80" zoomScaleNormal="80" workbookViewId="0">
      <selection activeCell="F25" sqref="F25"/>
    </sheetView>
  </sheetViews>
  <sheetFormatPr defaultColWidth="8.7265625" defaultRowHeight="14" x14ac:dyDescent="0.35"/>
  <cols>
    <col min="1" max="1" width="5.54296875" style="2" customWidth="1"/>
    <col min="2" max="2" width="5.90625" style="2" customWidth="1"/>
    <col min="3" max="3" width="10.54296875" style="2" customWidth="1"/>
    <col min="4" max="4" width="74.26953125" style="2" customWidth="1"/>
    <col min="5" max="5" width="14.6328125" style="2" customWidth="1"/>
    <col min="6" max="8" width="9.453125" style="2" customWidth="1"/>
    <col min="9" max="9" width="9.81640625" style="3" customWidth="1"/>
    <col min="10" max="16384" width="8.7265625" style="2"/>
  </cols>
  <sheetData>
    <row r="5" spans="3:13" ht="18" x14ac:dyDescent="0.35">
      <c r="C5" s="72" t="s">
        <v>177</v>
      </c>
    </row>
    <row r="6" spans="3:13" ht="18" x14ac:dyDescent="0.35">
      <c r="C6" s="72" t="s">
        <v>85</v>
      </c>
      <c r="M6" s="17" t="s">
        <v>49</v>
      </c>
    </row>
    <row r="7" spans="3:13" ht="16.5" customHeight="1" x14ac:dyDescent="0.35">
      <c r="M7" s="17"/>
    </row>
    <row r="8" spans="3:13" ht="26.5" customHeight="1" x14ac:dyDescent="0.35">
      <c r="C8" s="156" t="s">
        <v>156</v>
      </c>
      <c r="D8" s="131"/>
      <c r="E8" s="155"/>
      <c r="F8" s="155"/>
      <c r="G8" s="155"/>
      <c r="H8" s="155"/>
      <c r="I8" s="20"/>
    </row>
    <row r="9" spans="3:13" ht="26.5" customHeight="1" x14ac:dyDescent="0.35">
      <c r="C9" s="156" t="s">
        <v>46</v>
      </c>
      <c r="D9" s="131"/>
      <c r="E9" s="155"/>
      <c r="F9" s="155"/>
      <c r="G9" s="155"/>
      <c r="H9" s="155"/>
      <c r="I9" s="20"/>
    </row>
    <row r="10" spans="3:13" ht="28" customHeight="1" x14ac:dyDescent="0.35">
      <c r="C10" s="4"/>
      <c r="D10" s="162"/>
      <c r="E10" s="4"/>
      <c r="F10" s="4"/>
      <c r="G10" s="4"/>
      <c r="H10" s="4"/>
    </row>
    <row r="11" spans="3:13" ht="14.5" thickBot="1" x14ac:dyDescent="0.4"/>
    <row r="12" spans="3:13" ht="44.5" customHeight="1" x14ac:dyDescent="0.35">
      <c r="C12" s="166" t="s">
        <v>57</v>
      </c>
      <c r="D12" s="167"/>
      <c r="E12" s="167"/>
      <c r="F12" s="167"/>
      <c r="G12" s="167"/>
      <c r="H12" s="168"/>
      <c r="I12" s="33" t="s">
        <v>55</v>
      </c>
    </row>
    <row r="13" spans="3:13" ht="34" customHeight="1" x14ac:dyDescent="0.35">
      <c r="C13" s="45"/>
      <c r="D13" s="37"/>
      <c r="E13" s="38"/>
      <c r="F13" s="39" t="s">
        <v>48</v>
      </c>
      <c r="G13" s="40" t="s">
        <v>53</v>
      </c>
      <c r="H13" s="41" t="s">
        <v>47</v>
      </c>
      <c r="I13" s="46"/>
    </row>
    <row r="14" spans="3:13" ht="23.5" customHeight="1" x14ac:dyDescent="0.35">
      <c r="C14" s="47" t="s">
        <v>0</v>
      </c>
      <c r="D14" s="213" t="s">
        <v>54</v>
      </c>
      <c r="E14" s="214"/>
      <c r="F14" s="214"/>
      <c r="G14" s="214"/>
      <c r="H14" s="215"/>
      <c r="I14" s="202">
        <f>IF(SUM(H15:H22)&gt;18,18,SUM(H15:H22))</f>
        <v>0</v>
      </c>
    </row>
    <row r="15" spans="3:13" ht="44" customHeight="1" x14ac:dyDescent="0.35">
      <c r="C15" s="42" t="s">
        <v>1</v>
      </c>
      <c r="D15" s="172" t="s">
        <v>63</v>
      </c>
      <c r="E15" s="173"/>
      <c r="F15" s="43">
        <v>6</v>
      </c>
      <c r="G15" s="81"/>
      <c r="H15" s="49" t="str">
        <f>IF(G15="X",F15,"")</f>
        <v/>
      </c>
      <c r="I15" s="170"/>
    </row>
    <row r="16" spans="3:13" ht="36" customHeight="1" x14ac:dyDescent="0.35">
      <c r="C16" s="27" t="s">
        <v>2</v>
      </c>
      <c r="D16" s="174" t="s">
        <v>58</v>
      </c>
      <c r="E16" s="175"/>
      <c r="F16" s="34">
        <v>3</v>
      </c>
      <c r="G16" s="82"/>
      <c r="H16" s="49" t="str">
        <f t="shared" ref="H16:H22" si="0">IF(G16="X",F16,"")</f>
        <v/>
      </c>
      <c r="I16" s="170"/>
    </row>
    <row r="17" spans="3:9" ht="36" customHeight="1" x14ac:dyDescent="0.35">
      <c r="C17" s="27" t="s">
        <v>3</v>
      </c>
      <c r="D17" s="174" t="s">
        <v>59</v>
      </c>
      <c r="E17" s="175"/>
      <c r="F17" s="34">
        <v>4</v>
      </c>
      <c r="G17" s="82"/>
      <c r="H17" s="49" t="str">
        <f t="shared" si="0"/>
        <v/>
      </c>
      <c r="I17" s="170"/>
    </row>
    <row r="18" spans="3:9" ht="36" customHeight="1" x14ac:dyDescent="0.35">
      <c r="C18" s="27" t="s">
        <v>4</v>
      </c>
      <c r="D18" s="174" t="s">
        <v>178</v>
      </c>
      <c r="E18" s="175"/>
      <c r="F18" s="34">
        <v>4</v>
      </c>
      <c r="G18" s="82"/>
      <c r="H18" s="49" t="str">
        <f t="shared" si="0"/>
        <v/>
      </c>
      <c r="I18" s="170"/>
    </row>
    <row r="19" spans="3:9" ht="36" customHeight="1" x14ac:dyDescent="0.35">
      <c r="C19" s="27" t="s">
        <v>5</v>
      </c>
      <c r="D19" s="174" t="s">
        <v>60</v>
      </c>
      <c r="E19" s="175"/>
      <c r="F19" s="34">
        <v>4</v>
      </c>
      <c r="G19" s="82"/>
      <c r="H19" s="49" t="str">
        <f t="shared" si="0"/>
        <v/>
      </c>
      <c r="I19" s="170"/>
    </row>
    <row r="20" spans="3:9" ht="36" customHeight="1" x14ac:dyDescent="0.35">
      <c r="C20" s="27" t="s">
        <v>6</v>
      </c>
      <c r="D20" s="174" t="s">
        <v>61</v>
      </c>
      <c r="E20" s="175"/>
      <c r="F20" s="34">
        <v>8</v>
      </c>
      <c r="G20" s="82"/>
      <c r="H20" s="49" t="str">
        <f t="shared" si="0"/>
        <v/>
      </c>
      <c r="I20" s="170"/>
    </row>
    <row r="21" spans="3:9" ht="36" customHeight="1" x14ac:dyDescent="0.35">
      <c r="C21" s="27" t="s">
        <v>7</v>
      </c>
      <c r="D21" s="174" t="s">
        <v>62</v>
      </c>
      <c r="E21" s="175"/>
      <c r="F21" s="34">
        <v>2</v>
      </c>
      <c r="G21" s="82"/>
      <c r="H21" s="49" t="str">
        <f t="shared" si="0"/>
        <v/>
      </c>
      <c r="I21" s="170"/>
    </row>
    <row r="22" spans="3:9" ht="36" customHeight="1" thickBot="1" x14ac:dyDescent="0.4">
      <c r="C22" s="28" t="s">
        <v>8</v>
      </c>
      <c r="D22" s="176" t="s">
        <v>81</v>
      </c>
      <c r="E22" s="177"/>
      <c r="F22" s="35">
        <v>1</v>
      </c>
      <c r="G22" s="83"/>
      <c r="H22" s="50" t="str">
        <f t="shared" si="0"/>
        <v/>
      </c>
      <c r="I22" s="171"/>
    </row>
    <row r="23" spans="3:9" ht="19.5" customHeight="1" x14ac:dyDescent="0.35">
      <c r="C23" s="48" t="s">
        <v>9</v>
      </c>
      <c r="D23" s="210" t="s">
        <v>56</v>
      </c>
      <c r="E23" s="211"/>
      <c r="F23" s="211"/>
      <c r="G23" s="211"/>
      <c r="H23" s="212"/>
      <c r="I23" s="169">
        <f>IF(SUM(H25:H31)&gt;9,9,SUM(H25:H31))</f>
        <v>0</v>
      </c>
    </row>
    <row r="24" spans="3:9" ht="29.5" customHeight="1" x14ac:dyDescent="0.35">
      <c r="C24" s="53" t="s">
        <v>10</v>
      </c>
      <c r="D24" s="182" t="s">
        <v>66</v>
      </c>
      <c r="E24" s="183"/>
      <c r="F24" s="51"/>
      <c r="G24" s="52" t="s">
        <v>52</v>
      </c>
      <c r="H24" s="1"/>
      <c r="I24" s="170"/>
    </row>
    <row r="25" spans="3:9" ht="21.5" customHeight="1" x14ac:dyDescent="0.35">
      <c r="C25" s="27" t="s">
        <v>11</v>
      </c>
      <c r="D25" s="36" t="s">
        <v>34</v>
      </c>
      <c r="E25" s="34">
        <v>8</v>
      </c>
      <c r="F25" s="84"/>
      <c r="G25" s="163" t="str">
        <f t="shared" ref="G25:G28" si="1">IF(F25="X",E25,"")</f>
        <v/>
      </c>
      <c r="H25" s="203" t="str">
        <f>IF(G25="",
(IF(G26="",
IF(G27="",G28,G27),G26)),G25)</f>
        <v/>
      </c>
      <c r="I25" s="170"/>
    </row>
    <row r="26" spans="3:9" ht="21.5" customHeight="1" x14ac:dyDescent="0.35">
      <c r="C26" s="27" t="s">
        <v>12</v>
      </c>
      <c r="D26" s="36" t="s">
        <v>36</v>
      </c>
      <c r="E26" s="34">
        <v>7</v>
      </c>
      <c r="F26" s="84"/>
      <c r="G26" s="163" t="str">
        <f t="shared" si="1"/>
        <v/>
      </c>
      <c r="H26" s="203"/>
      <c r="I26" s="170"/>
    </row>
    <row r="27" spans="3:9" ht="21.5" customHeight="1" x14ac:dyDescent="0.35">
      <c r="C27" s="27" t="s">
        <v>13</v>
      </c>
      <c r="D27" s="36" t="s">
        <v>35</v>
      </c>
      <c r="E27" s="34">
        <v>6</v>
      </c>
      <c r="F27" s="84"/>
      <c r="G27" s="163" t="str">
        <f t="shared" si="1"/>
        <v/>
      </c>
      <c r="H27" s="203"/>
      <c r="I27" s="170"/>
    </row>
    <row r="28" spans="3:9" ht="21.5" customHeight="1" x14ac:dyDescent="0.35">
      <c r="C28" s="27" t="s">
        <v>14</v>
      </c>
      <c r="D28" s="36" t="s">
        <v>67</v>
      </c>
      <c r="E28" s="34">
        <v>5</v>
      </c>
      <c r="F28" s="84"/>
      <c r="G28" s="163" t="str">
        <f t="shared" si="1"/>
        <v/>
      </c>
      <c r="H28" s="203"/>
      <c r="I28" s="170"/>
    </row>
    <row r="29" spans="3:9" ht="44" customHeight="1" x14ac:dyDescent="0.35">
      <c r="C29" s="54" t="s">
        <v>15</v>
      </c>
      <c r="D29" s="178" t="s">
        <v>68</v>
      </c>
      <c r="E29" s="179"/>
      <c r="F29" s="34">
        <v>4</v>
      </c>
      <c r="G29" s="82"/>
      <c r="H29" s="9" t="str">
        <f t="shared" ref="H29:H41" si="2">IF(G29="X",F29,"")</f>
        <v/>
      </c>
      <c r="I29" s="170"/>
    </row>
    <row r="30" spans="3:9" ht="44" customHeight="1" x14ac:dyDescent="0.35">
      <c r="C30" s="54" t="s">
        <v>16</v>
      </c>
      <c r="D30" s="180" t="s">
        <v>64</v>
      </c>
      <c r="E30" s="181"/>
      <c r="F30" s="34">
        <v>4</v>
      </c>
      <c r="G30" s="82"/>
      <c r="H30" s="9" t="str">
        <f t="shared" si="2"/>
        <v/>
      </c>
      <c r="I30" s="170"/>
    </row>
    <row r="31" spans="3:9" ht="44" customHeight="1" thickBot="1" x14ac:dyDescent="0.4">
      <c r="C31" s="55" t="s">
        <v>17</v>
      </c>
      <c r="D31" s="184" t="s">
        <v>65</v>
      </c>
      <c r="E31" s="185"/>
      <c r="F31" s="35">
        <v>4</v>
      </c>
      <c r="G31" s="83"/>
      <c r="H31" s="10" t="str">
        <f t="shared" si="2"/>
        <v/>
      </c>
      <c r="I31" s="171"/>
    </row>
    <row r="32" spans="3:9" ht="36.5" customHeight="1" x14ac:dyDescent="0.35">
      <c r="C32" s="48" t="s">
        <v>18</v>
      </c>
      <c r="D32" s="207" t="s">
        <v>69</v>
      </c>
      <c r="E32" s="208"/>
      <c r="F32" s="208"/>
      <c r="G32" s="208"/>
      <c r="H32" s="209"/>
      <c r="I32" s="169">
        <f>IF(SUM(H33:H41)&gt;8,8,SUM(H33:H41))</f>
        <v>0</v>
      </c>
    </row>
    <row r="33" spans="3:9" ht="28" customHeight="1" x14ac:dyDescent="0.35">
      <c r="C33" s="42" t="s">
        <v>19</v>
      </c>
      <c r="D33" s="172" t="s">
        <v>37</v>
      </c>
      <c r="E33" s="188"/>
      <c r="F33" s="43">
        <v>4</v>
      </c>
      <c r="G33" s="81"/>
      <c r="H33" s="1" t="str">
        <f t="shared" si="2"/>
        <v/>
      </c>
      <c r="I33" s="170"/>
    </row>
    <row r="34" spans="3:9" ht="28" customHeight="1" x14ac:dyDescent="0.35">
      <c r="C34" s="27" t="s">
        <v>20</v>
      </c>
      <c r="D34" s="174" t="s">
        <v>38</v>
      </c>
      <c r="E34" s="186"/>
      <c r="F34" s="34">
        <v>2</v>
      </c>
      <c r="G34" s="82"/>
      <c r="H34" s="1" t="str">
        <f t="shared" si="2"/>
        <v/>
      </c>
      <c r="I34" s="170"/>
    </row>
    <row r="35" spans="3:9" ht="28" customHeight="1" x14ac:dyDescent="0.35">
      <c r="C35" s="27" t="s">
        <v>21</v>
      </c>
      <c r="D35" s="174" t="s">
        <v>39</v>
      </c>
      <c r="E35" s="186"/>
      <c r="F35" s="34">
        <v>2</v>
      </c>
      <c r="G35" s="82"/>
      <c r="H35" s="1" t="str">
        <f t="shared" si="2"/>
        <v/>
      </c>
      <c r="I35" s="170"/>
    </row>
    <row r="36" spans="3:9" ht="28" customHeight="1" x14ac:dyDescent="0.35">
      <c r="C36" s="27" t="s">
        <v>22</v>
      </c>
      <c r="D36" s="174" t="s">
        <v>40</v>
      </c>
      <c r="E36" s="186"/>
      <c r="F36" s="34">
        <v>2</v>
      </c>
      <c r="G36" s="82"/>
      <c r="H36" s="1" t="str">
        <f t="shared" si="2"/>
        <v/>
      </c>
      <c r="I36" s="170"/>
    </row>
    <row r="37" spans="3:9" ht="28" customHeight="1" x14ac:dyDescent="0.35">
      <c r="C37" s="27" t="s">
        <v>23</v>
      </c>
      <c r="D37" s="174" t="s">
        <v>41</v>
      </c>
      <c r="E37" s="186"/>
      <c r="F37" s="34">
        <v>1</v>
      </c>
      <c r="G37" s="82"/>
      <c r="H37" s="1" t="str">
        <f t="shared" si="2"/>
        <v/>
      </c>
      <c r="I37" s="170"/>
    </row>
    <row r="38" spans="3:9" ht="28" customHeight="1" x14ac:dyDescent="0.35">
      <c r="C38" s="27" t="s">
        <v>24</v>
      </c>
      <c r="D38" s="174" t="s">
        <v>42</v>
      </c>
      <c r="E38" s="186"/>
      <c r="F38" s="34">
        <v>4</v>
      </c>
      <c r="G38" s="82"/>
      <c r="H38" s="1" t="str">
        <f t="shared" si="2"/>
        <v/>
      </c>
      <c r="I38" s="170"/>
    </row>
    <row r="39" spans="3:9" ht="28" customHeight="1" x14ac:dyDescent="0.35">
      <c r="C39" s="27" t="s">
        <v>25</v>
      </c>
      <c r="D39" s="174" t="s">
        <v>43</v>
      </c>
      <c r="E39" s="186"/>
      <c r="F39" s="34">
        <v>2</v>
      </c>
      <c r="G39" s="82"/>
      <c r="H39" s="1" t="str">
        <f t="shared" si="2"/>
        <v/>
      </c>
      <c r="I39" s="170"/>
    </row>
    <row r="40" spans="3:9" ht="56.5" customHeight="1" x14ac:dyDescent="0.35">
      <c r="C40" s="27" t="s">
        <v>26</v>
      </c>
      <c r="D40" s="174" t="s">
        <v>70</v>
      </c>
      <c r="E40" s="186"/>
      <c r="F40" s="34">
        <v>2</v>
      </c>
      <c r="G40" s="82"/>
      <c r="H40" s="1" t="str">
        <f t="shared" si="2"/>
        <v/>
      </c>
      <c r="I40" s="170"/>
    </row>
    <row r="41" spans="3:9" ht="28" customHeight="1" thickBot="1" x14ac:dyDescent="0.4">
      <c r="C41" s="28" t="s">
        <v>27</v>
      </c>
      <c r="D41" s="176" t="s">
        <v>71</v>
      </c>
      <c r="E41" s="187"/>
      <c r="F41" s="35">
        <v>4</v>
      </c>
      <c r="G41" s="83"/>
      <c r="H41" s="23" t="str">
        <f t="shared" si="2"/>
        <v/>
      </c>
      <c r="I41" s="171"/>
    </row>
    <row r="42" spans="3:9" ht="25" customHeight="1" thickBot="1" x14ac:dyDescent="0.4">
      <c r="C42" s="30"/>
      <c r="D42" s="189" t="s">
        <v>33</v>
      </c>
      <c r="E42" s="190"/>
      <c r="F42" s="190"/>
      <c r="G42" s="190"/>
      <c r="H42" s="31"/>
      <c r="I42" s="32">
        <f>SUM(I32+I23+I14)</f>
        <v>0</v>
      </c>
    </row>
    <row r="43" spans="3:9" ht="25" customHeight="1" x14ac:dyDescent="0.35">
      <c r="C43" s="19"/>
      <c r="D43" s="20"/>
      <c r="E43" s="21"/>
      <c r="F43" s="21"/>
      <c r="G43" s="21"/>
      <c r="H43" s="21"/>
      <c r="I43" s="22"/>
    </row>
    <row r="44" spans="3:9" ht="25" customHeight="1" x14ac:dyDescent="0.35">
      <c r="C44" s="19"/>
      <c r="D44" s="20"/>
      <c r="E44" s="21"/>
      <c r="F44" s="21"/>
      <c r="G44" s="21"/>
      <c r="H44" s="21"/>
      <c r="I44" s="22"/>
    </row>
    <row r="45" spans="3:9" ht="14.5" thickBot="1" x14ac:dyDescent="0.4"/>
    <row r="46" spans="3:9" ht="43" customHeight="1" x14ac:dyDescent="0.35">
      <c r="C46" s="166" t="s">
        <v>73</v>
      </c>
      <c r="D46" s="167"/>
      <c r="E46" s="167"/>
      <c r="F46" s="167"/>
      <c r="G46" s="167"/>
      <c r="H46" s="168"/>
      <c r="I46" s="33" t="s">
        <v>51</v>
      </c>
    </row>
    <row r="47" spans="3:9" ht="46" x14ac:dyDescent="0.35">
      <c r="C47" s="68"/>
      <c r="D47" s="56"/>
      <c r="E47" s="57"/>
      <c r="F47" s="58" t="s">
        <v>48</v>
      </c>
      <c r="G47" s="59" t="s">
        <v>50</v>
      </c>
      <c r="H47" s="18" t="s">
        <v>47</v>
      </c>
      <c r="I47" s="67"/>
    </row>
    <row r="48" spans="3:9" ht="19.5" customHeight="1" x14ac:dyDescent="0.35">
      <c r="C48" s="69" t="s">
        <v>28</v>
      </c>
      <c r="D48" s="193" t="s">
        <v>54</v>
      </c>
      <c r="E48" s="194"/>
      <c r="F48" s="194"/>
      <c r="G48" s="60"/>
      <c r="H48" s="44"/>
      <c r="I48" s="202">
        <f>IF(SUM(H49:H55)&gt;18,18,SUM(H49:H55))</f>
        <v>0</v>
      </c>
    </row>
    <row r="49" spans="3:9" ht="46" customHeight="1" x14ac:dyDescent="0.35">
      <c r="C49" s="42" t="s">
        <v>1</v>
      </c>
      <c r="D49" s="172" t="s">
        <v>63</v>
      </c>
      <c r="E49" s="173"/>
      <c r="F49" s="43">
        <v>6</v>
      </c>
      <c r="G49" s="81"/>
      <c r="H49" s="11" t="str">
        <f t="shared" ref="H49:H55" si="3">IF(G49="X",F49,"")</f>
        <v/>
      </c>
      <c r="I49" s="170"/>
    </row>
    <row r="50" spans="3:9" ht="41" customHeight="1" x14ac:dyDescent="0.35">
      <c r="C50" s="27" t="s">
        <v>2</v>
      </c>
      <c r="D50" s="174" t="s">
        <v>72</v>
      </c>
      <c r="E50" s="175"/>
      <c r="F50" s="34">
        <v>3</v>
      </c>
      <c r="G50" s="82"/>
      <c r="H50" s="11" t="str">
        <f t="shared" si="3"/>
        <v/>
      </c>
      <c r="I50" s="170"/>
    </row>
    <row r="51" spans="3:9" ht="41" customHeight="1" x14ac:dyDescent="0.35">
      <c r="C51" s="27" t="s">
        <v>3</v>
      </c>
      <c r="D51" s="174" t="s">
        <v>59</v>
      </c>
      <c r="E51" s="175"/>
      <c r="F51" s="34">
        <v>4</v>
      </c>
      <c r="G51" s="82"/>
      <c r="H51" s="11" t="str">
        <f t="shared" si="3"/>
        <v/>
      </c>
      <c r="I51" s="170"/>
    </row>
    <row r="52" spans="3:9" ht="41" customHeight="1" x14ac:dyDescent="0.35">
      <c r="C52" s="27" t="s">
        <v>4</v>
      </c>
      <c r="D52" s="174" t="s">
        <v>178</v>
      </c>
      <c r="E52" s="175"/>
      <c r="F52" s="34">
        <v>4</v>
      </c>
      <c r="G52" s="82"/>
      <c r="H52" s="11" t="str">
        <f t="shared" si="3"/>
        <v/>
      </c>
      <c r="I52" s="170"/>
    </row>
    <row r="53" spans="3:9" ht="41" customHeight="1" x14ac:dyDescent="0.35">
      <c r="C53" s="27" t="s">
        <v>5</v>
      </c>
      <c r="D53" s="174" t="s">
        <v>61</v>
      </c>
      <c r="E53" s="175"/>
      <c r="F53" s="34">
        <v>8</v>
      </c>
      <c r="G53" s="82"/>
      <c r="H53" s="11" t="str">
        <f t="shared" si="3"/>
        <v/>
      </c>
      <c r="I53" s="170"/>
    </row>
    <row r="54" spans="3:9" ht="41" customHeight="1" x14ac:dyDescent="0.35">
      <c r="C54" s="27" t="s">
        <v>6</v>
      </c>
      <c r="D54" s="174" t="s">
        <v>80</v>
      </c>
      <c r="E54" s="175"/>
      <c r="F54" s="34">
        <v>2</v>
      </c>
      <c r="G54" s="82"/>
      <c r="H54" s="11" t="str">
        <f t="shared" si="3"/>
        <v/>
      </c>
      <c r="I54" s="170"/>
    </row>
    <row r="55" spans="3:9" ht="41" customHeight="1" thickBot="1" x14ac:dyDescent="0.4">
      <c r="C55" s="28" t="s">
        <v>7</v>
      </c>
      <c r="D55" s="176" t="s">
        <v>81</v>
      </c>
      <c r="E55" s="177"/>
      <c r="F55" s="35">
        <v>1</v>
      </c>
      <c r="G55" s="83"/>
      <c r="H55" s="25" t="str">
        <f t="shared" si="3"/>
        <v/>
      </c>
      <c r="I55" s="171"/>
    </row>
    <row r="56" spans="3:9" ht="17.5" customHeight="1" x14ac:dyDescent="0.35">
      <c r="C56" s="70" t="s">
        <v>29</v>
      </c>
      <c r="D56" s="195" t="s">
        <v>56</v>
      </c>
      <c r="E56" s="196"/>
      <c r="F56" s="196"/>
      <c r="G56" s="65"/>
      <c r="H56" s="66"/>
      <c r="I56" s="206">
        <f>IF(SUM(H58:H64)&gt;9,9,SUM(H58:H64))</f>
        <v>0</v>
      </c>
    </row>
    <row r="57" spans="3:9" ht="36" customHeight="1" x14ac:dyDescent="0.35">
      <c r="C57" s="42" t="s">
        <v>10</v>
      </c>
      <c r="D57" s="197" t="s">
        <v>74</v>
      </c>
      <c r="E57" s="198"/>
      <c r="F57" s="51"/>
      <c r="G57" s="61" t="s">
        <v>52</v>
      </c>
      <c r="H57" s="62"/>
      <c r="I57" s="170"/>
    </row>
    <row r="58" spans="3:9" ht="25.5" customHeight="1" x14ac:dyDescent="0.35">
      <c r="C58" s="27" t="s">
        <v>12</v>
      </c>
      <c r="D58" s="36" t="s">
        <v>34</v>
      </c>
      <c r="E58" s="34">
        <v>8</v>
      </c>
      <c r="F58" s="85"/>
      <c r="G58" s="14" t="str">
        <f>IF(F58="X",E58,"")</f>
        <v/>
      </c>
      <c r="H58" s="204" t="str">
        <f>IF(G58="",
IF(G59="",
IF(G60="",
IF(G61="",G62,G61),G60),G59),G58)</f>
        <v/>
      </c>
      <c r="I58" s="170"/>
    </row>
    <row r="59" spans="3:9" ht="25.5" customHeight="1" x14ac:dyDescent="0.35">
      <c r="C59" s="27" t="s">
        <v>13</v>
      </c>
      <c r="D59" s="36" t="s">
        <v>36</v>
      </c>
      <c r="E59" s="34">
        <v>7</v>
      </c>
      <c r="F59" s="84"/>
      <c r="G59" s="15" t="str">
        <f>IF(F59="X",E59,"")</f>
        <v/>
      </c>
      <c r="H59" s="203"/>
      <c r="I59" s="170"/>
    </row>
    <row r="60" spans="3:9" ht="25.5" customHeight="1" x14ac:dyDescent="0.35">
      <c r="C60" s="27" t="s">
        <v>14</v>
      </c>
      <c r="D60" s="36" t="s">
        <v>35</v>
      </c>
      <c r="E60" s="34">
        <v>6</v>
      </c>
      <c r="F60" s="84"/>
      <c r="G60" s="15" t="str">
        <f t="shared" ref="G60:G62" si="4">IF(F60="X",E60,"")</f>
        <v/>
      </c>
      <c r="H60" s="203"/>
      <c r="I60" s="170"/>
    </row>
    <row r="61" spans="3:9" ht="25.5" customHeight="1" x14ac:dyDescent="0.35">
      <c r="C61" s="27" t="s">
        <v>30</v>
      </c>
      <c r="D61" s="36" t="s">
        <v>44</v>
      </c>
      <c r="E61" s="34">
        <v>5</v>
      </c>
      <c r="F61" s="84"/>
      <c r="G61" s="15" t="str">
        <f t="shared" si="4"/>
        <v/>
      </c>
      <c r="H61" s="203"/>
      <c r="I61" s="170"/>
    </row>
    <row r="62" spans="3:9" ht="25.5" customHeight="1" x14ac:dyDescent="0.35">
      <c r="C62" s="27" t="s">
        <v>31</v>
      </c>
      <c r="D62" s="36" t="s">
        <v>45</v>
      </c>
      <c r="E62" s="34">
        <v>4</v>
      </c>
      <c r="F62" s="84"/>
      <c r="G62" s="16" t="str">
        <f t="shared" si="4"/>
        <v/>
      </c>
      <c r="H62" s="205"/>
      <c r="I62" s="170"/>
    </row>
    <row r="63" spans="3:9" ht="29" customHeight="1" x14ac:dyDescent="0.35">
      <c r="C63" s="27" t="s">
        <v>15</v>
      </c>
      <c r="D63" s="180" t="s">
        <v>75</v>
      </c>
      <c r="E63" s="181"/>
      <c r="F63" s="34">
        <v>4</v>
      </c>
      <c r="G63" s="82"/>
      <c r="H63" s="5" t="str">
        <f t="shared" ref="H63:H73" si="5">IF(G63="X",F63,"")</f>
        <v/>
      </c>
      <c r="I63" s="170"/>
    </row>
    <row r="64" spans="3:9" ht="29" customHeight="1" thickBot="1" x14ac:dyDescent="0.4">
      <c r="C64" s="28" t="s">
        <v>16</v>
      </c>
      <c r="D64" s="184" t="s">
        <v>76</v>
      </c>
      <c r="E64" s="201"/>
      <c r="F64" s="35">
        <v>1</v>
      </c>
      <c r="G64" s="83"/>
      <c r="H64" s="26" t="str">
        <f t="shared" si="5"/>
        <v/>
      </c>
      <c r="I64" s="171"/>
    </row>
    <row r="65" spans="3:9" ht="42" customHeight="1" x14ac:dyDescent="0.35">
      <c r="C65" s="71" t="s">
        <v>32</v>
      </c>
      <c r="D65" s="199" t="s">
        <v>77</v>
      </c>
      <c r="E65" s="199"/>
      <c r="F65" s="199"/>
      <c r="G65" s="199"/>
      <c r="H65" s="200"/>
      <c r="I65" s="169">
        <f>IF(SUM(H66:H73)&gt;8,8,SUM(H66:H73))</f>
        <v>0</v>
      </c>
    </row>
    <row r="66" spans="3:9" ht="34" customHeight="1" x14ac:dyDescent="0.35">
      <c r="C66" s="42" t="s">
        <v>19</v>
      </c>
      <c r="D66" s="172" t="s">
        <v>37</v>
      </c>
      <c r="E66" s="188"/>
      <c r="F66" s="63">
        <v>4</v>
      </c>
      <c r="G66" s="81"/>
      <c r="H66" s="64" t="str">
        <f t="shared" si="5"/>
        <v/>
      </c>
      <c r="I66" s="170"/>
    </row>
    <row r="67" spans="3:9" ht="34" customHeight="1" x14ac:dyDescent="0.35">
      <c r="C67" s="27" t="s">
        <v>20</v>
      </c>
      <c r="D67" s="174" t="s">
        <v>38</v>
      </c>
      <c r="E67" s="186"/>
      <c r="F67" s="6">
        <v>2</v>
      </c>
      <c r="G67" s="82"/>
      <c r="H67" s="12" t="str">
        <f t="shared" si="5"/>
        <v/>
      </c>
      <c r="I67" s="170"/>
    </row>
    <row r="68" spans="3:9" ht="34" customHeight="1" x14ac:dyDescent="0.35">
      <c r="C68" s="27" t="s">
        <v>21</v>
      </c>
      <c r="D68" s="174" t="s">
        <v>39</v>
      </c>
      <c r="E68" s="186"/>
      <c r="F68" s="6">
        <v>2</v>
      </c>
      <c r="G68" s="82"/>
      <c r="H68" s="12" t="str">
        <f t="shared" si="5"/>
        <v/>
      </c>
      <c r="I68" s="170"/>
    </row>
    <row r="69" spans="3:9" ht="34" customHeight="1" x14ac:dyDescent="0.35">
      <c r="C69" s="27" t="s">
        <v>22</v>
      </c>
      <c r="D69" s="174" t="s">
        <v>82</v>
      </c>
      <c r="E69" s="186"/>
      <c r="F69" s="6">
        <v>2</v>
      </c>
      <c r="G69" s="82"/>
      <c r="H69" s="12" t="str">
        <f t="shared" si="5"/>
        <v/>
      </c>
      <c r="I69" s="170"/>
    </row>
    <row r="70" spans="3:9" s="8" customFormat="1" ht="34" customHeight="1" x14ac:dyDescent="0.35">
      <c r="C70" s="29" t="s">
        <v>23</v>
      </c>
      <c r="D70" s="174" t="s">
        <v>78</v>
      </c>
      <c r="E70" s="186"/>
      <c r="F70" s="7">
        <v>1</v>
      </c>
      <c r="G70" s="82"/>
      <c r="H70" s="13" t="str">
        <f t="shared" si="5"/>
        <v/>
      </c>
      <c r="I70" s="170"/>
    </row>
    <row r="71" spans="3:9" s="8" customFormat="1" ht="55.5" customHeight="1" x14ac:dyDescent="0.35">
      <c r="C71" s="29" t="s">
        <v>24</v>
      </c>
      <c r="D71" s="174" t="s">
        <v>83</v>
      </c>
      <c r="E71" s="186"/>
      <c r="F71" s="7">
        <v>2</v>
      </c>
      <c r="G71" s="82"/>
      <c r="H71" s="13" t="str">
        <f t="shared" si="5"/>
        <v/>
      </c>
      <c r="I71" s="170"/>
    </row>
    <row r="72" spans="3:9" ht="34" customHeight="1" x14ac:dyDescent="0.35">
      <c r="C72" s="27" t="s">
        <v>25</v>
      </c>
      <c r="D72" s="174" t="s">
        <v>84</v>
      </c>
      <c r="E72" s="186"/>
      <c r="F72" s="6">
        <v>2</v>
      </c>
      <c r="G72" s="82"/>
      <c r="H72" s="12" t="str">
        <f t="shared" si="5"/>
        <v/>
      </c>
      <c r="I72" s="170"/>
    </row>
    <row r="73" spans="3:9" ht="34" customHeight="1" thickBot="1" x14ac:dyDescent="0.4">
      <c r="C73" s="28" t="s">
        <v>26</v>
      </c>
      <c r="D73" s="176" t="s">
        <v>79</v>
      </c>
      <c r="E73" s="187"/>
      <c r="F73" s="24">
        <v>4</v>
      </c>
      <c r="G73" s="83"/>
      <c r="H73" s="26" t="str">
        <f t="shared" si="5"/>
        <v/>
      </c>
      <c r="I73" s="171"/>
    </row>
    <row r="74" spans="3:9" ht="25" customHeight="1" thickBot="1" x14ac:dyDescent="0.4">
      <c r="C74" s="30"/>
      <c r="D74" s="191" t="s">
        <v>86</v>
      </c>
      <c r="E74" s="192"/>
      <c r="F74" s="192"/>
      <c r="G74" s="192"/>
      <c r="H74" s="31"/>
      <c r="I74" s="32">
        <f>SUM(I48:I73)</f>
        <v>0</v>
      </c>
    </row>
    <row r="75" spans="3:9" ht="5.15" customHeight="1" x14ac:dyDescent="0.35"/>
  </sheetData>
  <sheetProtection sheet="1" selectLockedCells="1"/>
  <mergeCells count="57">
    <mergeCell ref="I23:I31"/>
    <mergeCell ref="I32:I41"/>
    <mergeCell ref="I14:I22"/>
    <mergeCell ref="H25:H28"/>
    <mergeCell ref="H58:H62"/>
    <mergeCell ref="I48:I55"/>
    <mergeCell ref="I56:I64"/>
    <mergeCell ref="D32:H32"/>
    <mergeCell ref="D23:H23"/>
    <mergeCell ref="D14:H14"/>
    <mergeCell ref="D51:E51"/>
    <mergeCell ref="D52:E52"/>
    <mergeCell ref="D53:E53"/>
    <mergeCell ref="D54:E54"/>
    <mergeCell ref="D55:E55"/>
    <mergeCell ref="D38:E38"/>
    <mergeCell ref="D73:E73"/>
    <mergeCell ref="D42:G42"/>
    <mergeCell ref="D74:G74"/>
    <mergeCell ref="D48:F48"/>
    <mergeCell ref="D56:F56"/>
    <mergeCell ref="D67:E67"/>
    <mergeCell ref="D68:E68"/>
    <mergeCell ref="D69:E69"/>
    <mergeCell ref="D70:E70"/>
    <mergeCell ref="D71:E71"/>
    <mergeCell ref="D72:E72"/>
    <mergeCell ref="D57:E57"/>
    <mergeCell ref="D65:H65"/>
    <mergeCell ref="D64:E64"/>
    <mergeCell ref="D66:E66"/>
    <mergeCell ref="D50:E50"/>
    <mergeCell ref="D40:E40"/>
    <mergeCell ref="D41:E41"/>
    <mergeCell ref="D63:E63"/>
    <mergeCell ref="D33:E33"/>
    <mergeCell ref="D34:E34"/>
    <mergeCell ref="D35:E35"/>
    <mergeCell ref="D36:E36"/>
    <mergeCell ref="D37:E37"/>
    <mergeCell ref="C46:H46"/>
    <mergeCell ref="C12:H12"/>
    <mergeCell ref="I65:I73"/>
    <mergeCell ref="D15:E15"/>
    <mergeCell ref="D16:E16"/>
    <mergeCell ref="D17:E17"/>
    <mergeCell ref="D18:E18"/>
    <mergeCell ref="D19:E19"/>
    <mergeCell ref="D20:E20"/>
    <mergeCell ref="D21:E21"/>
    <mergeCell ref="D22:E22"/>
    <mergeCell ref="D29:E29"/>
    <mergeCell ref="D30:E30"/>
    <mergeCell ref="D24:E24"/>
    <mergeCell ref="D49:E49"/>
    <mergeCell ref="D31:E31"/>
    <mergeCell ref="D39:E39"/>
  </mergeCells>
  <phoneticPr fontId="1" type="noConversion"/>
  <dataValidations count="1">
    <dataValidation type="list" allowBlank="1" showInputMessage="1" showErrorMessage="1" sqref="G15:G22 F25:F28 G29:G31 G33:G41 G49:G55 F58:F62 G63:G64 G66:G73">
      <formula1>$M$6:$M$7</formula1>
    </dataValidation>
  </dataValidations>
  <pageMargins left="0.51181102362204722" right="0.31496062992125984" top="0.55118110236220474" bottom="0.35433070866141736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3">
    <tabColor theme="7" tint="0.79998168889431442"/>
  </sheetPr>
  <dimension ref="B1:I125"/>
  <sheetViews>
    <sheetView topLeftCell="A106" zoomScale="75" zoomScaleNormal="75" workbookViewId="0">
      <selection activeCell="B122" sqref="B122"/>
    </sheetView>
  </sheetViews>
  <sheetFormatPr defaultRowHeight="14.5" x14ac:dyDescent="0.35"/>
  <cols>
    <col min="2" max="2" width="47.26953125" customWidth="1"/>
    <col min="3" max="3" width="44.1796875" customWidth="1"/>
    <col min="4" max="4" width="22.6328125" customWidth="1"/>
    <col min="5" max="5" width="17.90625" customWidth="1"/>
  </cols>
  <sheetData>
    <row r="1" spans="2:9" s="2" customFormat="1" ht="14" x14ac:dyDescent="0.35">
      <c r="I1" s="3"/>
    </row>
    <row r="2" spans="2:9" s="2" customFormat="1" ht="14" x14ac:dyDescent="0.35">
      <c r="I2" s="3"/>
    </row>
    <row r="3" spans="2:9" s="2" customFormat="1" ht="14" x14ac:dyDescent="0.35">
      <c r="I3" s="3"/>
    </row>
    <row r="4" spans="2:9" s="158" customFormat="1" x14ac:dyDescent="0.3">
      <c r="B4" s="161"/>
      <c r="E4" s="160"/>
      <c r="G4" s="159"/>
    </row>
    <row r="5" spans="2:9" ht="15" thickBot="1" x14ac:dyDescent="0.4"/>
    <row r="6" spans="2:9" x14ac:dyDescent="0.35">
      <c r="B6" s="88" t="s">
        <v>102</v>
      </c>
      <c r="C6" s="89"/>
      <c r="D6" s="89"/>
      <c r="E6" s="90"/>
    </row>
    <row r="7" spans="2:9" x14ac:dyDescent="0.35">
      <c r="B7" s="127" t="s">
        <v>100</v>
      </c>
      <c r="C7" s="126"/>
      <c r="D7" s="123"/>
      <c r="E7" s="128"/>
    </row>
    <row r="8" spans="2:9" x14ac:dyDescent="0.35">
      <c r="B8" s="91" t="s">
        <v>96</v>
      </c>
      <c r="C8" s="124"/>
      <c r="D8" s="86" t="s">
        <v>97</v>
      </c>
      <c r="E8" s="92" t="s">
        <v>98</v>
      </c>
    </row>
    <row r="9" spans="2:9" x14ac:dyDescent="0.35">
      <c r="B9" s="141"/>
      <c r="C9" s="142"/>
      <c r="D9" s="142"/>
      <c r="E9" s="143"/>
    </row>
    <row r="10" spans="2:9" x14ac:dyDescent="0.35">
      <c r="B10" s="141"/>
      <c r="C10" s="142"/>
      <c r="D10" s="142"/>
      <c r="E10" s="143"/>
    </row>
    <row r="11" spans="2:9" x14ac:dyDescent="0.35">
      <c r="B11" s="141"/>
      <c r="C11" s="142"/>
      <c r="D11" s="142"/>
      <c r="E11" s="143"/>
    </row>
    <row r="12" spans="2:9" x14ac:dyDescent="0.35">
      <c r="B12" s="141"/>
      <c r="C12" s="142"/>
      <c r="D12" s="142"/>
      <c r="E12" s="143"/>
    </row>
    <row r="13" spans="2:9" x14ac:dyDescent="0.35">
      <c r="B13" s="141"/>
      <c r="C13" s="134"/>
      <c r="D13" s="134"/>
      <c r="E13" s="135"/>
    </row>
    <row r="14" spans="2:9" x14ac:dyDescent="0.35">
      <c r="B14" s="101" t="s">
        <v>99</v>
      </c>
      <c r="C14" s="125"/>
      <c r="D14" s="87"/>
      <c r="E14" s="102"/>
    </row>
    <row r="15" spans="2:9" x14ac:dyDescent="0.35">
      <c r="B15" s="91" t="s">
        <v>96</v>
      </c>
      <c r="C15" s="124"/>
      <c r="D15" s="86" t="s">
        <v>97</v>
      </c>
      <c r="E15" s="92" t="s">
        <v>98</v>
      </c>
    </row>
    <row r="16" spans="2:9" x14ac:dyDescent="0.35">
      <c r="B16" s="141"/>
      <c r="C16" s="142"/>
      <c r="D16" s="142"/>
      <c r="E16" s="143"/>
    </row>
    <row r="17" spans="2:5" x14ac:dyDescent="0.35">
      <c r="B17" s="141"/>
      <c r="C17" s="142"/>
      <c r="D17" s="142"/>
      <c r="E17" s="143"/>
    </row>
    <row r="18" spans="2:5" x14ac:dyDescent="0.35">
      <c r="B18" s="141"/>
      <c r="C18" s="142"/>
      <c r="D18" s="142"/>
      <c r="E18" s="143"/>
    </row>
    <row r="19" spans="2:5" x14ac:dyDescent="0.35">
      <c r="B19" s="141"/>
      <c r="C19" s="142"/>
      <c r="D19" s="142"/>
      <c r="E19" s="143"/>
    </row>
    <row r="20" spans="2:5" x14ac:dyDescent="0.35">
      <c r="B20" s="141"/>
      <c r="C20" s="142"/>
      <c r="D20" s="142"/>
      <c r="E20" s="143"/>
    </row>
    <row r="21" spans="2:5" x14ac:dyDescent="0.35">
      <c r="B21" s="141"/>
      <c r="C21" s="142"/>
      <c r="D21" s="142"/>
      <c r="E21" s="143"/>
    </row>
    <row r="22" spans="2:5" x14ac:dyDescent="0.35">
      <c r="B22" s="129" t="s">
        <v>101</v>
      </c>
      <c r="C22" s="125"/>
      <c r="D22" s="87"/>
      <c r="E22" s="102"/>
    </row>
    <row r="23" spans="2:5" x14ac:dyDescent="0.35">
      <c r="B23" s="91" t="s">
        <v>96</v>
      </c>
      <c r="C23" s="124"/>
      <c r="D23" s="86" t="s">
        <v>97</v>
      </c>
      <c r="E23" s="92" t="s">
        <v>98</v>
      </c>
    </row>
    <row r="24" spans="2:5" x14ac:dyDescent="0.35">
      <c r="B24" s="141"/>
      <c r="C24" s="142"/>
      <c r="D24" s="142"/>
      <c r="E24" s="143"/>
    </row>
    <row r="25" spans="2:5" x14ac:dyDescent="0.35">
      <c r="B25" s="141"/>
      <c r="C25" s="142"/>
      <c r="D25" s="142"/>
      <c r="E25" s="143"/>
    </row>
    <row r="26" spans="2:5" x14ac:dyDescent="0.35">
      <c r="B26" s="141"/>
      <c r="C26" s="142"/>
      <c r="D26" s="142"/>
      <c r="E26" s="143"/>
    </row>
    <row r="27" spans="2:5" x14ac:dyDescent="0.35">
      <c r="B27" s="141"/>
      <c r="C27" s="142"/>
      <c r="D27" s="134"/>
      <c r="E27" s="135"/>
    </row>
    <row r="28" spans="2:5" x14ac:dyDescent="0.35">
      <c r="B28" s="141"/>
      <c r="C28" s="142"/>
      <c r="D28" s="142"/>
      <c r="E28" s="143"/>
    </row>
    <row r="29" spans="2:5" x14ac:dyDescent="0.35">
      <c r="B29" s="129" t="s">
        <v>173</v>
      </c>
      <c r="C29" s="125"/>
      <c r="D29" s="87"/>
      <c r="E29" s="102"/>
    </row>
    <row r="30" spans="2:5" x14ac:dyDescent="0.35">
      <c r="B30" s="91" t="s">
        <v>96</v>
      </c>
      <c r="C30" s="124"/>
      <c r="D30" s="86" t="s">
        <v>97</v>
      </c>
      <c r="E30" s="92" t="s">
        <v>98</v>
      </c>
    </row>
    <row r="31" spans="2:5" x14ac:dyDescent="0.35">
      <c r="B31" s="141"/>
      <c r="C31" s="142"/>
      <c r="D31" s="134"/>
      <c r="E31" s="135"/>
    </row>
    <row r="32" spans="2:5" x14ac:dyDescent="0.35">
      <c r="B32" s="141"/>
      <c r="C32" s="142"/>
      <c r="D32" s="134"/>
      <c r="E32" s="135"/>
    </row>
    <row r="33" spans="2:5" x14ac:dyDescent="0.35">
      <c r="B33" s="141"/>
      <c r="C33" s="142"/>
      <c r="D33" s="134"/>
      <c r="E33" s="135"/>
    </row>
    <row r="34" spans="2:5" x14ac:dyDescent="0.35">
      <c r="B34" s="147"/>
      <c r="C34" s="134"/>
      <c r="D34" s="134"/>
      <c r="E34" s="135"/>
    </row>
    <row r="35" spans="2:5" ht="15" thickBot="1" x14ac:dyDescent="0.4">
      <c r="B35" s="148"/>
      <c r="C35" s="138"/>
      <c r="D35" s="138"/>
      <c r="E35" s="139"/>
    </row>
    <row r="37" spans="2:5" ht="15" thickBot="1" x14ac:dyDescent="0.4"/>
    <row r="38" spans="2:5" x14ac:dyDescent="0.35">
      <c r="B38" s="88" t="s">
        <v>139</v>
      </c>
      <c r="C38" s="103"/>
      <c r="D38" s="89"/>
      <c r="E38" s="90"/>
    </row>
    <row r="39" spans="2:5" x14ac:dyDescent="0.35">
      <c r="B39" s="117" t="s">
        <v>141</v>
      </c>
      <c r="C39" s="79"/>
      <c r="D39" s="79"/>
      <c r="E39" s="118"/>
    </row>
    <row r="40" spans="2:5" x14ac:dyDescent="0.35">
      <c r="B40" s="105" t="s">
        <v>140</v>
      </c>
      <c r="C40" s="77" t="s">
        <v>96</v>
      </c>
      <c r="D40" s="77" t="s">
        <v>97</v>
      </c>
      <c r="E40" s="106" t="s">
        <v>98</v>
      </c>
    </row>
    <row r="41" spans="2:5" x14ac:dyDescent="0.35">
      <c r="B41" s="149"/>
      <c r="C41" s="150"/>
      <c r="D41" s="150"/>
      <c r="E41" s="151"/>
    </row>
    <row r="42" spans="2:5" x14ac:dyDescent="0.35">
      <c r="B42" s="149"/>
      <c r="C42" s="150"/>
      <c r="D42" s="150"/>
      <c r="E42" s="151"/>
    </row>
    <row r="43" spans="2:5" x14ac:dyDescent="0.35">
      <c r="B43" s="149"/>
      <c r="C43" s="150"/>
      <c r="D43" s="150"/>
      <c r="E43" s="151"/>
    </row>
    <row r="44" spans="2:5" x14ac:dyDescent="0.35">
      <c r="B44" s="149"/>
      <c r="C44" s="150"/>
      <c r="D44" s="150"/>
      <c r="E44" s="151"/>
    </row>
    <row r="45" spans="2:5" x14ac:dyDescent="0.35">
      <c r="B45" s="149"/>
      <c r="C45" s="150"/>
      <c r="D45" s="150"/>
      <c r="E45" s="151"/>
    </row>
    <row r="46" spans="2:5" x14ac:dyDescent="0.35">
      <c r="B46" s="149"/>
      <c r="C46" s="150"/>
      <c r="D46" s="150"/>
      <c r="E46" s="151"/>
    </row>
    <row r="47" spans="2:5" x14ac:dyDescent="0.35">
      <c r="B47" s="149"/>
      <c r="C47" s="150"/>
      <c r="D47" s="150"/>
      <c r="E47" s="151"/>
    </row>
    <row r="48" spans="2:5" x14ac:dyDescent="0.35">
      <c r="B48" s="149"/>
      <c r="C48" s="150"/>
      <c r="D48" s="150"/>
      <c r="E48" s="151"/>
    </row>
    <row r="49" spans="2:5" x14ac:dyDescent="0.35">
      <c r="B49" s="119" t="s">
        <v>142</v>
      </c>
      <c r="C49" s="80"/>
      <c r="D49" s="80"/>
      <c r="E49" s="120"/>
    </row>
    <row r="50" spans="2:5" x14ac:dyDescent="0.35">
      <c r="B50" s="105" t="s">
        <v>140</v>
      </c>
      <c r="C50" s="77" t="s">
        <v>96</v>
      </c>
      <c r="D50" s="77" t="s">
        <v>97</v>
      </c>
      <c r="E50" s="106" t="s">
        <v>98</v>
      </c>
    </row>
    <row r="51" spans="2:5" x14ac:dyDescent="0.35">
      <c r="B51" s="149"/>
      <c r="C51" s="150"/>
      <c r="D51" s="150"/>
      <c r="E51" s="151"/>
    </row>
    <row r="52" spans="2:5" x14ac:dyDescent="0.35">
      <c r="B52" s="149"/>
      <c r="C52" s="150"/>
      <c r="D52" s="150"/>
      <c r="E52" s="151"/>
    </row>
    <row r="53" spans="2:5" x14ac:dyDescent="0.35">
      <c r="B53" s="149"/>
      <c r="C53" s="150"/>
      <c r="D53" s="150"/>
      <c r="E53" s="151"/>
    </row>
    <row r="54" spans="2:5" x14ac:dyDescent="0.35">
      <c r="B54" s="149"/>
      <c r="C54" s="150"/>
      <c r="D54" s="150"/>
      <c r="E54" s="151"/>
    </row>
    <row r="55" spans="2:5" x14ac:dyDescent="0.35">
      <c r="B55" s="149"/>
      <c r="C55" s="150"/>
      <c r="D55" s="150"/>
      <c r="E55" s="151"/>
    </row>
    <row r="56" spans="2:5" x14ac:dyDescent="0.35">
      <c r="B56" s="149"/>
      <c r="C56" s="150"/>
      <c r="D56" s="150"/>
      <c r="E56" s="151"/>
    </row>
    <row r="57" spans="2:5" x14ac:dyDescent="0.35">
      <c r="B57" s="119" t="s">
        <v>143</v>
      </c>
      <c r="C57" s="80"/>
      <c r="D57" s="80"/>
      <c r="E57" s="120"/>
    </row>
    <row r="58" spans="2:5" x14ac:dyDescent="0.35">
      <c r="B58" s="105" t="s">
        <v>140</v>
      </c>
      <c r="C58" s="77" t="s">
        <v>96</v>
      </c>
      <c r="D58" s="77" t="s">
        <v>97</v>
      </c>
      <c r="E58" s="106" t="s">
        <v>98</v>
      </c>
    </row>
    <row r="59" spans="2:5" x14ac:dyDescent="0.35">
      <c r="B59" s="149"/>
      <c r="C59" s="150"/>
      <c r="D59" s="150"/>
      <c r="E59" s="151"/>
    </row>
    <row r="60" spans="2:5" x14ac:dyDescent="0.35">
      <c r="B60" s="149"/>
      <c r="C60" s="150"/>
      <c r="D60" s="150"/>
      <c r="E60" s="151"/>
    </row>
    <row r="61" spans="2:5" x14ac:dyDescent="0.35">
      <c r="B61" s="149"/>
      <c r="C61" s="150"/>
      <c r="D61" s="150"/>
      <c r="E61" s="151"/>
    </row>
    <row r="62" spans="2:5" x14ac:dyDescent="0.35">
      <c r="B62" s="149"/>
      <c r="C62" s="150"/>
      <c r="D62" s="150"/>
      <c r="E62" s="151"/>
    </row>
    <row r="63" spans="2:5" x14ac:dyDescent="0.35">
      <c r="B63" s="149"/>
      <c r="C63" s="150"/>
      <c r="D63" s="150"/>
      <c r="E63" s="151"/>
    </row>
    <row r="64" spans="2:5" x14ac:dyDescent="0.35">
      <c r="B64" s="149"/>
      <c r="C64" s="150"/>
      <c r="D64" s="150"/>
      <c r="E64" s="151"/>
    </row>
    <row r="65" spans="2:5" x14ac:dyDescent="0.35">
      <c r="B65" s="149"/>
      <c r="C65" s="150"/>
      <c r="D65" s="150"/>
      <c r="E65" s="151"/>
    </row>
    <row r="66" spans="2:5" x14ac:dyDescent="0.35">
      <c r="B66" s="149"/>
      <c r="C66" s="150"/>
      <c r="D66" s="150"/>
      <c r="E66" s="151"/>
    </row>
    <row r="67" spans="2:5" ht="15" thickBot="1" x14ac:dyDescent="0.4">
      <c r="B67" s="152"/>
      <c r="C67" s="153"/>
      <c r="D67" s="153"/>
      <c r="E67" s="154"/>
    </row>
    <row r="68" spans="2:5" x14ac:dyDescent="0.35">
      <c r="B68" s="78"/>
      <c r="C68" s="78"/>
      <c r="D68" s="78"/>
      <c r="E68" s="78"/>
    </row>
    <row r="69" spans="2:5" x14ac:dyDescent="0.35">
      <c r="B69" s="78"/>
      <c r="C69" s="78"/>
      <c r="D69" s="78"/>
      <c r="E69" s="78"/>
    </row>
    <row r="70" spans="2:5" ht="15" thickBot="1" x14ac:dyDescent="0.4">
      <c r="B70" s="113" t="s">
        <v>152</v>
      </c>
      <c r="C70" s="114"/>
      <c r="D70" s="115"/>
      <c r="E70" s="116"/>
    </row>
    <row r="71" spans="2:5" x14ac:dyDescent="0.35">
      <c r="B71" s="105" t="s">
        <v>103</v>
      </c>
      <c r="C71" s="77" t="s">
        <v>96</v>
      </c>
      <c r="D71" s="77" t="s">
        <v>97</v>
      </c>
      <c r="E71" s="106" t="s">
        <v>98</v>
      </c>
    </row>
    <row r="72" spans="2:5" x14ac:dyDescent="0.35">
      <c r="B72" s="107" t="s">
        <v>162</v>
      </c>
      <c r="C72" s="142"/>
      <c r="D72" s="142"/>
      <c r="E72" s="143"/>
    </row>
    <row r="73" spans="2:5" x14ac:dyDescent="0.35">
      <c r="B73" s="107" t="s">
        <v>153</v>
      </c>
      <c r="C73" s="142"/>
      <c r="D73" s="142"/>
      <c r="E73" s="143"/>
    </row>
    <row r="74" spans="2:5" x14ac:dyDescent="0.35">
      <c r="B74" s="96" t="s">
        <v>163</v>
      </c>
      <c r="C74" s="134"/>
      <c r="D74" s="134"/>
      <c r="E74" s="135"/>
    </row>
    <row r="75" spans="2:5" x14ac:dyDescent="0.35">
      <c r="B75" s="96" t="s">
        <v>164</v>
      </c>
      <c r="C75" s="134"/>
      <c r="D75" s="134"/>
      <c r="E75" s="135"/>
    </row>
    <row r="76" spans="2:5" x14ac:dyDescent="0.35">
      <c r="B76" s="96" t="s">
        <v>154</v>
      </c>
      <c r="C76" s="134"/>
      <c r="D76" s="134"/>
      <c r="E76" s="135"/>
    </row>
    <row r="77" spans="2:5" ht="15" thickBot="1" x14ac:dyDescent="0.4">
      <c r="B77" s="98" t="s">
        <v>161</v>
      </c>
      <c r="C77" s="138"/>
      <c r="D77" s="138"/>
      <c r="E77" s="139"/>
    </row>
    <row r="78" spans="2:5" x14ac:dyDescent="0.35">
      <c r="B78" s="74"/>
      <c r="C78" s="74"/>
      <c r="D78" s="74"/>
      <c r="E78" s="74"/>
    </row>
    <row r="79" spans="2:5" ht="15" thickBot="1" x14ac:dyDescent="0.4"/>
    <row r="80" spans="2:5" ht="15" thickBot="1" x14ac:dyDescent="0.4">
      <c r="B80" s="108" t="s">
        <v>151</v>
      </c>
      <c r="C80" s="109"/>
      <c r="D80" s="110"/>
      <c r="E80" s="111"/>
    </row>
    <row r="81" spans="2:5" x14ac:dyDescent="0.35">
      <c r="B81" s="105" t="s">
        <v>103</v>
      </c>
      <c r="C81" s="77" t="s">
        <v>96</v>
      </c>
      <c r="D81" s="77" t="s">
        <v>97</v>
      </c>
      <c r="E81" s="106" t="s">
        <v>98</v>
      </c>
    </row>
    <row r="82" spans="2:5" x14ac:dyDescent="0.35">
      <c r="B82" s="107" t="s">
        <v>104</v>
      </c>
      <c r="C82" s="142"/>
      <c r="D82" s="142"/>
      <c r="E82" s="143"/>
    </row>
    <row r="83" spans="2:5" x14ac:dyDescent="0.35">
      <c r="B83" s="107" t="s">
        <v>105</v>
      </c>
      <c r="C83" s="142"/>
      <c r="D83" s="142"/>
      <c r="E83" s="143"/>
    </row>
    <row r="84" spans="2:5" x14ac:dyDescent="0.35">
      <c r="B84" s="107" t="s">
        <v>106</v>
      </c>
      <c r="C84" s="142"/>
      <c r="D84" s="142"/>
      <c r="E84" s="143"/>
    </row>
    <row r="85" spans="2:5" x14ac:dyDescent="0.35">
      <c r="B85" s="107" t="s">
        <v>107</v>
      </c>
      <c r="C85" s="142"/>
      <c r="D85" s="142"/>
      <c r="E85" s="143"/>
    </row>
    <row r="86" spans="2:5" x14ac:dyDescent="0.35">
      <c r="B86" s="107" t="s">
        <v>108</v>
      </c>
      <c r="C86" s="142"/>
      <c r="D86" s="142"/>
      <c r="E86" s="143"/>
    </row>
    <row r="87" spans="2:5" x14ac:dyDescent="0.35">
      <c r="B87" s="107" t="s">
        <v>109</v>
      </c>
      <c r="C87" s="142"/>
      <c r="D87" s="142"/>
      <c r="E87" s="143"/>
    </row>
    <row r="88" spans="2:5" x14ac:dyDescent="0.35">
      <c r="B88" s="107" t="s">
        <v>110</v>
      </c>
      <c r="C88" s="142"/>
      <c r="D88" s="142"/>
      <c r="E88" s="143"/>
    </row>
    <row r="89" spans="2:5" x14ac:dyDescent="0.35">
      <c r="B89" s="107" t="s">
        <v>111</v>
      </c>
      <c r="C89" s="142"/>
      <c r="D89" s="142"/>
      <c r="E89" s="143"/>
    </row>
    <row r="90" spans="2:5" x14ac:dyDescent="0.35">
      <c r="B90" s="107" t="s">
        <v>165</v>
      </c>
      <c r="C90" s="142"/>
      <c r="D90" s="142"/>
      <c r="E90" s="143"/>
    </row>
    <row r="91" spans="2:5" x14ac:dyDescent="0.35">
      <c r="B91" s="107" t="s">
        <v>112</v>
      </c>
      <c r="C91" s="142"/>
      <c r="D91" s="142"/>
      <c r="E91" s="143"/>
    </row>
    <row r="92" spans="2:5" x14ac:dyDescent="0.35">
      <c r="B92" s="107" t="s">
        <v>113</v>
      </c>
      <c r="C92" s="142"/>
      <c r="D92" s="142"/>
      <c r="E92" s="143"/>
    </row>
    <row r="93" spans="2:5" x14ac:dyDescent="0.35">
      <c r="B93" s="107" t="s">
        <v>114</v>
      </c>
      <c r="C93" s="142"/>
      <c r="D93" s="142"/>
      <c r="E93" s="143"/>
    </row>
    <row r="94" spans="2:5" x14ac:dyDescent="0.35">
      <c r="B94" s="107" t="s">
        <v>166</v>
      </c>
      <c r="C94" s="142"/>
      <c r="D94" s="142"/>
      <c r="E94" s="143"/>
    </row>
    <row r="95" spans="2:5" x14ac:dyDescent="0.35">
      <c r="B95" s="107" t="s">
        <v>115</v>
      </c>
      <c r="C95" s="142"/>
      <c r="D95" s="142"/>
      <c r="E95" s="143"/>
    </row>
    <row r="96" spans="2:5" x14ac:dyDescent="0.35">
      <c r="B96" s="112" t="s">
        <v>116</v>
      </c>
      <c r="C96" s="142"/>
      <c r="D96" s="142"/>
      <c r="E96" s="143"/>
    </row>
    <row r="97" spans="2:5" x14ac:dyDescent="0.35">
      <c r="B97" s="107" t="s">
        <v>117</v>
      </c>
      <c r="C97" s="142"/>
      <c r="D97" s="142"/>
      <c r="E97" s="143"/>
    </row>
    <row r="98" spans="2:5" x14ac:dyDescent="0.35">
      <c r="B98" s="107" t="s">
        <v>118</v>
      </c>
      <c r="C98" s="142"/>
      <c r="D98" s="142"/>
      <c r="E98" s="143"/>
    </row>
    <row r="99" spans="2:5" x14ac:dyDescent="0.35">
      <c r="B99" s="107" t="s">
        <v>119</v>
      </c>
      <c r="C99" s="142"/>
      <c r="D99" s="142"/>
      <c r="E99" s="143"/>
    </row>
    <row r="100" spans="2:5" x14ac:dyDescent="0.35">
      <c r="B100" s="107" t="s">
        <v>167</v>
      </c>
      <c r="C100" s="142"/>
      <c r="D100" s="142"/>
      <c r="E100" s="143"/>
    </row>
    <row r="101" spans="2:5" x14ac:dyDescent="0.35">
      <c r="B101" s="107" t="s">
        <v>120</v>
      </c>
      <c r="C101" s="142"/>
      <c r="D101" s="142"/>
      <c r="E101" s="143"/>
    </row>
    <row r="102" spans="2:5" x14ac:dyDescent="0.35">
      <c r="B102" s="107" t="s">
        <v>168</v>
      </c>
      <c r="C102" s="142"/>
      <c r="D102" s="142"/>
      <c r="E102" s="143"/>
    </row>
    <row r="103" spans="2:5" x14ac:dyDescent="0.35">
      <c r="B103" s="112" t="s">
        <v>121</v>
      </c>
      <c r="C103" s="142"/>
      <c r="D103" s="142"/>
      <c r="E103" s="143"/>
    </row>
    <row r="104" spans="2:5" x14ac:dyDescent="0.35">
      <c r="B104" s="107" t="s">
        <v>122</v>
      </c>
      <c r="C104" s="142"/>
      <c r="D104" s="142"/>
      <c r="E104" s="143"/>
    </row>
    <row r="105" spans="2:5" x14ac:dyDescent="0.35">
      <c r="B105" s="107" t="s">
        <v>123</v>
      </c>
      <c r="C105" s="142"/>
      <c r="D105" s="142"/>
      <c r="E105" s="143"/>
    </row>
    <row r="106" spans="2:5" x14ac:dyDescent="0.35">
      <c r="B106" s="107" t="s">
        <v>124</v>
      </c>
      <c r="C106" s="142"/>
      <c r="D106" s="142"/>
      <c r="E106" s="143"/>
    </row>
    <row r="107" spans="2:5" x14ac:dyDescent="0.35">
      <c r="B107" s="107" t="s">
        <v>125</v>
      </c>
      <c r="C107" s="142"/>
      <c r="D107" s="142"/>
      <c r="E107" s="143"/>
    </row>
    <row r="108" spans="2:5" x14ac:dyDescent="0.35">
      <c r="B108" s="107" t="s">
        <v>126</v>
      </c>
      <c r="C108" s="142"/>
      <c r="D108" s="142"/>
      <c r="E108" s="143"/>
    </row>
    <row r="109" spans="2:5" x14ac:dyDescent="0.35">
      <c r="B109" s="107" t="s">
        <v>169</v>
      </c>
      <c r="C109" s="142"/>
      <c r="D109" s="142"/>
      <c r="E109" s="143"/>
    </row>
    <row r="110" spans="2:5" x14ac:dyDescent="0.35">
      <c r="B110" s="107" t="s">
        <v>127</v>
      </c>
      <c r="C110" s="142"/>
      <c r="D110" s="142"/>
      <c r="E110" s="143"/>
    </row>
    <row r="111" spans="2:5" x14ac:dyDescent="0.35">
      <c r="B111" s="107" t="s">
        <v>128</v>
      </c>
      <c r="C111" s="142"/>
      <c r="D111" s="142"/>
      <c r="E111" s="143"/>
    </row>
    <row r="112" spans="2:5" x14ac:dyDescent="0.35">
      <c r="B112" s="107" t="s">
        <v>129</v>
      </c>
      <c r="C112" s="142"/>
      <c r="D112" s="142"/>
      <c r="E112" s="143"/>
    </row>
    <row r="113" spans="2:5" x14ac:dyDescent="0.35">
      <c r="B113" s="107" t="s">
        <v>170</v>
      </c>
      <c r="C113" s="142"/>
      <c r="D113" s="142"/>
      <c r="E113" s="143"/>
    </row>
    <row r="114" spans="2:5" x14ac:dyDescent="0.35">
      <c r="B114" s="107" t="s">
        <v>130</v>
      </c>
      <c r="C114" s="142"/>
      <c r="D114" s="142"/>
      <c r="E114" s="143"/>
    </row>
    <row r="115" spans="2:5" x14ac:dyDescent="0.35">
      <c r="B115" s="107" t="s">
        <v>131</v>
      </c>
      <c r="C115" s="142"/>
      <c r="D115" s="142"/>
      <c r="E115" s="143"/>
    </row>
    <row r="116" spans="2:5" x14ac:dyDescent="0.35">
      <c r="B116" s="107" t="s">
        <v>132</v>
      </c>
      <c r="C116" s="142"/>
      <c r="D116" s="142"/>
      <c r="E116" s="143"/>
    </row>
    <row r="117" spans="2:5" x14ac:dyDescent="0.35">
      <c r="B117" s="107" t="s">
        <v>133</v>
      </c>
      <c r="C117" s="142"/>
      <c r="D117" s="142"/>
      <c r="E117" s="143"/>
    </row>
    <row r="118" spans="2:5" x14ac:dyDescent="0.35">
      <c r="B118" s="107" t="s">
        <v>134</v>
      </c>
      <c r="C118" s="142"/>
      <c r="D118" s="142"/>
      <c r="E118" s="143"/>
    </row>
    <row r="119" spans="2:5" x14ac:dyDescent="0.35">
      <c r="B119" s="107" t="s">
        <v>135</v>
      </c>
      <c r="C119" s="142"/>
      <c r="D119" s="142"/>
      <c r="E119" s="143"/>
    </row>
    <row r="120" spans="2:5" x14ac:dyDescent="0.35">
      <c r="B120" s="107" t="s">
        <v>136</v>
      </c>
      <c r="C120" s="142"/>
      <c r="D120" s="142"/>
      <c r="E120" s="143"/>
    </row>
    <row r="121" spans="2:5" x14ac:dyDescent="0.35">
      <c r="B121" s="107" t="s">
        <v>137</v>
      </c>
      <c r="C121" s="142"/>
      <c r="D121" s="142"/>
      <c r="E121" s="143"/>
    </row>
    <row r="122" spans="2:5" x14ac:dyDescent="0.35">
      <c r="B122" s="164" t="s">
        <v>138</v>
      </c>
      <c r="C122" s="142"/>
      <c r="D122" s="142"/>
      <c r="E122" s="143"/>
    </row>
    <row r="123" spans="2:5" x14ac:dyDescent="0.35">
      <c r="B123" s="164" t="s">
        <v>138</v>
      </c>
      <c r="C123" s="150"/>
      <c r="D123" s="150"/>
      <c r="E123" s="151"/>
    </row>
    <row r="124" spans="2:5" x14ac:dyDescent="0.35">
      <c r="B124" s="164" t="s">
        <v>138</v>
      </c>
      <c r="C124" s="150"/>
      <c r="D124" s="150"/>
      <c r="E124" s="151"/>
    </row>
    <row r="125" spans="2:5" ht="15" thickBot="1" x14ac:dyDescent="0.4">
      <c r="B125" s="165" t="s">
        <v>138</v>
      </c>
      <c r="C125" s="153"/>
      <c r="D125" s="153"/>
      <c r="E125" s="154"/>
    </row>
  </sheetData>
  <sheetProtection sheet="1" selectLockedCell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>
    <tabColor theme="7" tint="0.79998168889431442"/>
  </sheetPr>
  <dimension ref="B1:I29"/>
  <sheetViews>
    <sheetView tabSelected="1" zoomScale="75" zoomScaleNormal="75" workbookViewId="0">
      <selection activeCell="C21" sqref="C21"/>
    </sheetView>
  </sheetViews>
  <sheetFormatPr defaultRowHeight="14.5" x14ac:dyDescent="0.35"/>
  <cols>
    <col min="2" max="2" width="44.1796875" customWidth="1"/>
    <col min="3" max="3" width="22.6328125" customWidth="1"/>
    <col min="4" max="4" width="17.90625" customWidth="1"/>
    <col min="6" max="7" width="44.1796875" customWidth="1"/>
    <col min="8" max="8" width="22.6328125" customWidth="1"/>
    <col min="9" max="9" width="17.90625" customWidth="1"/>
  </cols>
  <sheetData>
    <row r="1" spans="2:9" s="2" customFormat="1" ht="14" x14ac:dyDescent="0.35">
      <c r="I1" s="3"/>
    </row>
    <row r="2" spans="2:9" s="2" customFormat="1" ht="14" x14ac:dyDescent="0.35">
      <c r="I2" s="3"/>
    </row>
    <row r="3" spans="2:9" s="2" customFormat="1" ht="14" x14ac:dyDescent="0.35">
      <c r="I3" s="3"/>
    </row>
    <row r="5" spans="2:9" ht="15" thickBot="1" x14ac:dyDescent="0.4"/>
    <row r="6" spans="2:9" x14ac:dyDescent="0.35">
      <c r="B6" s="88" t="s">
        <v>90</v>
      </c>
      <c r="C6" s="89"/>
      <c r="D6" s="90"/>
      <c r="E6" s="74"/>
      <c r="F6" s="93" t="s">
        <v>144</v>
      </c>
      <c r="G6" s="94"/>
      <c r="H6" s="95"/>
    </row>
    <row r="7" spans="2:9" x14ac:dyDescent="0.35">
      <c r="B7" s="91" t="s">
        <v>91</v>
      </c>
      <c r="C7" s="86" t="s">
        <v>95</v>
      </c>
      <c r="D7" s="92" t="s">
        <v>92</v>
      </c>
      <c r="E7" s="74"/>
      <c r="F7" s="91"/>
      <c r="G7" s="86" t="s">
        <v>147</v>
      </c>
      <c r="H7" s="92" t="s">
        <v>148</v>
      </c>
    </row>
    <row r="8" spans="2:9" x14ac:dyDescent="0.35">
      <c r="B8" s="130"/>
      <c r="C8" s="131"/>
      <c r="D8" s="132"/>
      <c r="E8" s="74"/>
      <c r="F8" s="96" t="s">
        <v>146</v>
      </c>
      <c r="G8" s="134"/>
      <c r="H8" s="135"/>
    </row>
    <row r="9" spans="2:9" x14ac:dyDescent="0.35">
      <c r="B9" s="130"/>
      <c r="C9" s="131"/>
      <c r="D9" s="132"/>
      <c r="E9" s="74"/>
      <c r="F9" s="96"/>
      <c r="G9" s="136"/>
      <c r="H9" s="137"/>
    </row>
    <row r="10" spans="2:9" x14ac:dyDescent="0.35">
      <c r="B10" s="130"/>
      <c r="C10" s="131"/>
      <c r="D10" s="132"/>
      <c r="E10" s="74"/>
      <c r="F10" s="96" t="s">
        <v>145</v>
      </c>
      <c r="G10" s="134"/>
      <c r="H10" s="135"/>
    </row>
    <row r="11" spans="2:9" x14ac:dyDescent="0.35">
      <c r="B11" s="130"/>
      <c r="C11" s="131"/>
      <c r="D11" s="132"/>
      <c r="E11" s="74"/>
      <c r="F11" s="96"/>
      <c r="G11" s="136"/>
      <c r="H11" s="137"/>
    </row>
    <row r="12" spans="2:9" x14ac:dyDescent="0.35">
      <c r="B12" s="133"/>
      <c r="C12" s="131"/>
      <c r="D12" s="132"/>
      <c r="E12" s="74"/>
      <c r="F12" s="91"/>
      <c r="G12" s="86" t="s">
        <v>147</v>
      </c>
      <c r="H12" s="92" t="s">
        <v>148</v>
      </c>
    </row>
    <row r="13" spans="2:9" x14ac:dyDescent="0.35">
      <c r="B13" s="130"/>
      <c r="C13" s="131"/>
      <c r="D13" s="132"/>
      <c r="E13" s="74"/>
      <c r="F13" s="96" t="s">
        <v>171</v>
      </c>
      <c r="G13" s="134"/>
      <c r="H13" s="135"/>
    </row>
    <row r="14" spans="2:9" x14ac:dyDescent="0.35">
      <c r="B14" s="130"/>
      <c r="C14" s="131"/>
      <c r="D14" s="132"/>
      <c r="E14" s="74"/>
      <c r="F14" s="104"/>
      <c r="G14" s="134"/>
      <c r="H14" s="135"/>
    </row>
    <row r="15" spans="2:9" x14ac:dyDescent="0.35">
      <c r="B15" s="91" t="s">
        <v>93</v>
      </c>
      <c r="C15" s="86" t="s">
        <v>95</v>
      </c>
      <c r="D15" s="92" t="s">
        <v>92</v>
      </c>
      <c r="E15" s="74"/>
      <c r="F15" s="96" t="s">
        <v>172</v>
      </c>
      <c r="G15" s="134"/>
      <c r="H15" s="135"/>
    </row>
    <row r="16" spans="2:9" x14ac:dyDescent="0.35">
      <c r="B16" s="141"/>
      <c r="C16" s="142"/>
      <c r="D16" s="143"/>
      <c r="E16" s="74"/>
      <c r="F16" s="104"/>
      <c r="G16" s="134"/>
      <c r="H16" s="135"/>
    </row>
    <row r="17" spans="2:8" x14ac:dyDescent="0.35">
      <c r="B17" s="141"/>
      <c r="C17" s="142"/>
      <c r="D17" s="143"/>
      <c r="E17" s="74"/>
      <c r="F17" s="121" t="s">
        <v>158</v>
      </c>
      <c r="G17" s="134"/>
      <c r="H17" s="135"/>
    </row>
    <row r="18" spans="2:8" ht="15" thickBot="1" x14ac:dyDescent="0.4">
      <c r="B18" s="141"/>
      <c r="C18" s="142"/>
      <c r="D18" s="143"/>
      <c r="E18" s="74"/>
      <c r="F18" s="122"/>
      <c r="G18" s="138"/>
      <c r="H18" s="139"/>
    </row>
    <row r="19" spans="2:8" ht="15" thickBot="1" x14ac:dyDescent="0.4">
      <c r="B19" s="141"/>
      <c r="C19" s="142"/>
      <c r="D19" s="143"/>
      <c r="E19" s="74"/>
    </row>
    <row r="20" spans="2:8" x14ac:dyDescent="0.35">
      <c r="B20" s="141"/>
      <c r="C20" s="142"/>
      <c r="D20" s="143"/>
      <c r="E20" s="74"/>
      <c r="F20" s="93" t="s">
        <v>159</v>
      </c>
      <c r="G20" s="99"/>
      <c r="H20" s="100"/>
    </row>
    <row r="21" spans="2:8" x14ac:dyDescent="0.35">
      <c r="B21" s="141"/>
      <c r="C21" s="142"/>
      <c r="D21" s="143"/>
      <c r="E21" s="74"/>
      <c r="F21" s="91"/>
      <c r="G21" s="86" t="s">
        <v>147</v>
      </c>
      <c r="H21" s="92" t="s">
        <v>148</v>
      </c>
    </row>
    <row r="22" spans="2:8" x14ac:dyDescent="0.35">
      <c r="B22" s="141"/>
      <c r="C22" s="142"/>
      <c r="D22" s="143"/>
      <c r="E22" s="74"/>
      <c r="F22" s="96" t="s">
        <v>160</v>
      </c>
      <c r="G22" s="134"/>
      <c r="H22" s="135"/>
    </row>
    <row r="23" spans="2:8" x14ac:dyDescent="0.35">
      <c r="B23" s="141"/>
      <c r="C23" s="142"/>
      <c r="D23" s="143"/>
      <c r="E23" s="74"/>
      <c r="F23" s="104"/>
      <c r="G23" s="134"/>
      <c r="H23" s="135"/>
    </row>
    <row r="24" spans="2:8" x14ac:dyDescent="0.35">
      <c r="B24" s="91" t="s">
        <v>94</v>
      </c>
      <c r="C24" s="86" t="s">
        <v>95</v>
      </c>
      <c r="D24" s="92" t="s">
        <v>92</v>
      </c>
      <c r="E24" s="74"/>
      <c r="F24" s="96" t="s">
        <v>149</v>
      </c>
      <c r="G24" s="134"/>
      <c r="H24" s="135"/>
    </row>
    <row r="25" spans="2:8" x14ac:dyDescent="0.35">
      <c r="B25" s="141"/>
      <c r="C25" s="142"/>
      <c r="D25" s="143"/>
      <c r="E25" s="74"/>
      <c r="F25" s="104"/>
      <c r="G25" s="134"/>
      <c r="H25" s="135"/>
    </row>
    <row r="26" spans="2:8" x14ac:dyDescent="0.35">
      <c r="B26" s="141"/>
      <c r="C26" s="142"/>
      <c r="D26" s="143"/>
      <c r="F26" s="96" t="s">
        <v>150</v>
      </c>
      <c r="G26" s="134"/>
      <c r="H26" s="135"/>
    </row>
    <row r="27" spans="2:8" x14ac:dyDescent="0.35">
      <c r="B27" s="141"/>
      <c r="C27" s="142"/>
      <c r="D27" s="143"/>
      <c r="F27" s="104"/>
      <c r="G27" s="134"/>
      <c r="H27" s="135"/>
    </row>
    <row r="28" spans="2:8" x14ac:dyDescent="0.35">
      <c r="B28" s="141"/>
      <c r="C28" s="142"/>
      <c r="D28" s="143"/>
      <c r="F28" s="97" t="s">
        <v>155</v>
      </c>
      <c r="G28" s="134"/>
      <c r="H28" s="135"/>
    </row>
    <row r="29" spans="2:8" ht="15" thickBot="1" x14ac:dyDescent="0.4">
      <c r="B29" s="144"/>
      <c r="C29" s="145"/>
      <c r="D29" s="146"/>
      <c r="F29" s="122"/>
      <c r="G29" s="140"/>
      <c r="H29" s="139"/>
    </row>
  </sheetData>
  <sheetProtection sheet="1" selectLockedCell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4</vt:i4>
      </vt:variant>
    </vt:vector>
  </HeadingPairs>
  <TitlesOfParts>
    <vt:vector size="4" baseType="lpstr">
      <vt:lpstr>INSTRUCCIONS</vt:lpstr>
      <vt:lpstr>PUNTUACIÓ</vt:lpstr>
      <vt:lpstr>EQUIP</vt:lpstr>
      <vt:lpstr>RODATGE I POSTPRODUCCIÓ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Llorens Caralt, Ignasi</dc:creator>
  <cp:lastModifiedBy>Puig Martinez, Adaia</cp:lastModifiedBy>
  <cp:lastPrinted>2021-05-13T14:10:14Z</cp:lastPrinted>
  <dcterms:created xsi:type="dcterms:W3CDTF">2021-05-13T08:35:11Z</dcterms:created>
  <dcterms:modified xsi:type="dcterms:W3CDTF">2024-08-05T08:21:37Z</dcterms:modified>
</cp:coreProperties>
</file>