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virtudes\Desktop\NON_revisió\"/>
    </mc:Choice>
  </mc:AlternateContent>
  <xr:revisionPtr revIDLastSave="0" documentId="8_{D5097007-1D45-4DBE-8361-3BFE7AC015F5}" xr6:coauthVersionLast="44" xr6:coauthVersionMax="44" xr10:uidLastSave="{00000000-0000-0000-0000-000000000000}"/>
  <bookViews>
    <workbookView xWindow="-110" yWindow="-110" windowWidth="19420" windowHeight="10420" tabRatio="819" xr2:uid="{6A307BBE-5743-4FF8-B0BF-7C4660DBD2BF}"/>
  </bookViews>
  <sheets>
    <sheet name="Instruccions" sheetId="23" r:id="rId1"/>
    <sheet name="NON21_DESPESES.SUB_Sol.licitant" sheetId="25" r:id="rId2"/>
    <sheet name="NON21_AVALUACIÓexpedient_" sheetId="41" state="hidden" r:id="rId3"/>
    <sheet name="Valors possibles" sheetId="42" state="hidden" r:id="rId4"/>
  </sheets>
  <definedNames>
    <definedName name="_1a">'Valors possibles'!$B$4:$B$6</definedName>
    <definedName name="_1b">'Valors possibles'!#REF!</definedName>
    <definedName name="_2a">NON21_AVALUACIÓexpedient_!$E$28</definedName>
    <definedName name="_2b">NON21_AVALUACIÓexpedient_!#REF!</definedName>
    <definedName name="_2c">NON21_AVALUACIÓexpedient_!#REF!</definedName>
    <definedName name="_3a">NON21_AVALUACIÓexpedient_!$E$30</definedName>
    <definedName name="_3b">NON21_AVALUACIÓexpedient_!#REF!</definedName>
    <definedName name="_4a">NON21_AVALUACIÓexpedient_!$E$32</definedName>
    <definedName name="_4b">NON21_AVALUACIÓexpedient_!#REF!</definedName>
    <definedName name="_5a">NON21_AVALUACIÓexpedient_!$E$34</definedName>
    <definedName name="_5b">NON21_AVALUACIÓexpedient_!#REF!</definedName>
    <definedName name="_5c">NON21_AVALUACIÓexpedient_!#REF!</definedName>
    <definedName name="_6a">NON21_AVALUACIÓexpedient_!$E$36</definedName>
    <definedName name="_6b">NON21_AVALUACIÓexpedient_!#REF!</definedName>
    <definedName name="_6c">NON21_AVALUACIÓexpedient_!#REF!</definedName>
    <definedName name="_6d">NON21_AVALUACIÓexpedient_!#REF!</definedName>
    <definedName name="_7a">NON21_AVALUACIÓexpedient_!#REF!</definedName>
    <definedName name="_xlnm.Print_Area" localSheetId="0">Instruccions!$A$1:$J$14</definedName>
    <definedName name="_xlnm.Print_Area" localSheetId="2">NON21_AVALUACIÓexpedient_!$B$1:$J$51</definedName>
    <definedName name="_xlnm.Print_Area" localSheetId="1">'NON21_DESPESES.SUB_Sol.licitant'!$A$1:$H$32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41" l="1"/>
  <c r="H52" i="41"/>
  <c r="H46" i="41"/>
  <c r="E44" i="41"/>
  <c r="C41" i="41"/>
  <c r="C37" i="41" l="1"/>
  <c r="G27" i="41"/>
  <c r="E29" i="25" l="1"/>
  <c r="C44" i="41" l="1"/>
  <c r="F12" i="25"/>
  <c r="F29" i="25"/>
  <c r="F13" i="25" l="1"/>
  <c r="H48" i="41"/>
  <c r="B5" i="41"/>
  <c r="B7" i="41"/>
  <c r="G36" i="41" l="1"/>
  <c r="G34" i="41"/>
  <c r="G32" i="41"/>
  <c r="G30" i="41"/>
  <c r="G28" i="41"/>
  <c r="G25" i="41"/>
  <c r="G20" i="41" l="1"/>
  <c r="H50" i="41" l="1"/>
</calcChain>
</file>

<file path=xl/sharedStrings.xml><?xml version="1.0" encoding="utf-8"?>
<sst xmlns="http://schemas.openxmlformats.org/spreadsheetml/2006/main" count="69" uniqueCount="67">
  <si>
    <t xml:space="preserve">TOTAL despeses de contractació de serveis a tercers i despeses externes </t>
  </si>
  <si>
    <t>Descripció despesa</t>
  </si>
  <si>
    <t>Hores de dedicació</t>
  </si>
  <si>
    <t>Títol projecte:</t>
  </si>
  <si>
    <t>Escriure títol del projecte</t>
  </si>
  <si>
    <t>Cost Subvencionable previst (€)</t>
  </si>
  <si>
    <t>TOTAL COST SUBVENCIONABLE PREVIST (€)</t>
  </si>
  <si>
    <t>Convocatòria 2021- Despeses subvencionables</t>
  </si>
  <si>
    <t>Cost Subvencionable acceptat (€)</t>
  </si>
  <si>
    <t>TOTAL COST SUBVENCIONABLE ACCEPTAT (€)</t>
  </si>
  <si>
    <t>Convocatòria 2021</t>
  </si>
  <si>
    <t>Comentaris</t>
  </si>
  <si>
    <t>Avaluador</t>
  </si>
  <si>
    <t>Data avaluació</t>
  </si>
  <si>
    <t>PUNTUACIO FINAL DE L'EXPEDIENT</t>
  </si>
  <si>
    <t>Cost Sol·licitat</t>
  </si>
  <si>
    <t>Cost acceptat</t>
  </si>
  <si>
    <t>Ajut Proposat</t>
  </si>
  <si>
    <t>INTENSITAT AJUT (%)</t>
  </si>
  <si>
    <t>(introduir data)</t>
  </si>
  <si>
    <t>AQUESTA INFORMACIÓ S'HA 
D'INTRODUIR A TAIS</t>
  </si>
  <si>
    <t>CRITERI</t>
  </si>
  <si>
    <t>VALOR SUBCRITERI</t>
  </si>
  <si>
    <t>Valor (1 - 5) VALOR ATORGAT AL CRITERI EN L'AVALUACIO</t>
  </si>
  <si>
    <t>VALOR FINAL CRITERIS - TAIS</t>
  </si>
  <si>
    <r>
      <t xml:space="preserve">JUSTIFICACIÓ PUNTUACIÓ
</t>
    </r>
    <r>
      <rPr>
        <sz val="10"/>
        <color theme="1"/>
        <rFont val="Calibri Light"/>
        <family val="2"/>
      </rPr>
      <t>(introduir justificació graella valoració)</t>
    </r>
    <r>
      <rPr>
        <b/>
        <sz val="12"/>
        <color theme="1"/>
        <rFont val="Calibri Light"/>
        <family val="2"/>
      </rPr>
      <t xml:space="preserve"> - TAIS</t>
    </r>
  </si>
  <si>
    <t>AVALUADORS</t>
  </si>
  <si>
    <t>Anna Monjo</t>
  </si>
  <si>
    <t>Encarni Avilés</t>
  </si>
  <si>
    <t>Maria Janssen</t>
  </si>
  <si>
    <t>Patricia Remiro</t>
  </si>
  <si>
    <t>Pau Virtudes</t>
  </si>
  <si>
    <t>TOTAL COST SOL.LICITAT</t>
  </si>
  <si>
    <t>TOTAL IMPORT A JUSTIFICAR</t>
  </si>
  <si>
    <t>TOTAL AJUT PROPOSAT</t>
  </si>
  <si>
    <t>Puntuació màxima convocatòria</t>
  </si>
  <si>
    <t>INSTRUCCIONS PER OMPLIR L'ANNEX DEL PRESSUPOST DE LA SOL·LICITUD</t>
  </si>
  <si>
    <t>L'arxiu està bloquejat excepte els camps que cal que el sol·licitant empleni.</t>
  </si>
  <si>
    <t>La informació que s'introdueixi en aquest formulari ha de ser coherent amb la que consta a la sol·licitud i a la memòria tècnica que es presenta conjuntament.</t>
  </si>
  <si>
    <t>El formulari permet afegir tantes files com sigui necessari per cada tipologia de despeses.</t>
  </si>
  <si>
    <t>Empresa sol·licitant:</t>
  </si>
  <si>
    <t>Escriure nom de l'empresa</t>
  </si>
  <si>
    <t>2.- Alineament del projecte de noves oportunitats de negoci amb els reptes estratègics de l’empresa i sector</t>
  </si>
  <si>
    <t>4.- Impacte en la Generació de Valor compartit</t>
  </si>
  <si>
    <t>6.- Impacte Reequilibri territorial</t>
  </si>
  <si>
    <t>Tots els camps color gris dels fulls de despeses del sol·licitant, estan bloquejats perquè seran omplerts a posterior per ACCIÓ per l'avaluació dels expedients.</t>
  </si>
  <si>
    <t>codi expedient TAIS</t>
  </si>
  <si>
    <t>CRITERIS DE VALORACIÓ - NON21</t>
  </si>
  <si>
    <t>Puntuació expedient</t>
  </si>
  <si>
    <t>Convocatòria 2021 - AVALUACIÓ</t>
  </si>
  <si>
    <t>Resum despeses expedient</t>
  </si>
  <si>
    <t xml:space="preserve">1.- Potencial impacte del projecte en l’evolució futura de l’empresa. </t>
  </si>
  <si>
    <t>2.a.- Alineament del projecte de noves oportunitats de negoci amb els reptes estratègics de l’empresa</t>
  </si>
  <si>
    <t>2.b.- Alineament del projecte de noves oportunitats de negoci amb els reptes estratègics del sector</t>
  </si>
  <si>
    <t>2a</t>
  </si>
  <si>
    <t>2b</t>
  </si>
  <si>
    <t>BESTRETA (20% PEL SOL·LICITANT PER DEFECTE)</t>
  </si>
  <si>
    <t>Ajuts per projectes de desenvolupament de noves oportunitats de negoci 2021</t>
  </si>
  <si>
    <t>Les despeses econòmiques d'aquest formulari han de coincidir amb el pressupost de les despeses de la sol·licitud i la memòria tècnica que es presenta conjuntament.</t>
  </si>
  <si>
    <t xml:space="preserve">PRESSUPOST SUBVENCIONABLE DEL PROJECTE </t>
  </si>
  <si>
    <t>DESGLOSSAMENT DE LES DESPESES DEL SERVEI D'ASSESSORAMENT PER LA REALITZACIÓ DEL PLA DE NEGOCI</t>
  </si>
  <si>
    <t>Proveïdor acrediat</t>
  </si>
  <si>
    <t>DESGLOSSAMENT PRESSUPOST SUBVENCIONABLE DEL SOL·LICITANT</t>
  </si>
  <si>
    <t>Descripció Projecte i comentaris tècnics</t>
  </si>
  <si>
    <t>3.- Cost econòmic adequat a la magnitud del projecte dels proveïdors externs</t>
  </si>
  <si>
    <t xml:space="preserve">5.-Capacitat de l’empresa per dur a terme el projecte </t>
  </si>
  <si>
    <t>Despeses del servei d'assessorament per la realització del pla de negoci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</si>
</sst>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_ ;\-#,##0.0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6"/>
      <color theme="8" tint="-0.249977111117893"/>
      <name val="Calibri"/>
      <family val="2"/>
      <scheme val="minor"/>
    </font>
    <font>
      <b/>
      <sz val="12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12"/>
      <color theme="1"/>
      <name val="Calibri Light"/>
      <family val="2"/>
    </font>
    <font>
      <b/>
      <sz val="20"/>
      <color theme="6" tint="-0.499984740745262"/>
      <name val="Calibri"/>
      <family val="2"/>
      <scheme val="minor"/>
    </font>
    <font>
      <sz val="11"/>
      <color theme="1"/>
      <name val="Calibri Light"/>
      <family val="2"/>
    </font>
    <font>
      <sz val="11"/>
      <name val="Calibri Light"/>
      <family val="2"/>
    </font>
    <font>
      <i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2F2F2"/>
        <bgColor indexed="64"/>
      </patternFill>
    </fill>
  </fills>
  <borders count="3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 tint="-4.9989318521683403E-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ck">
        <color rgb="FFC00000"/>
      </left>
      <right/>
      <top style="medium">
        <color rgb="FFC00000"/>
      </top>
      <bottom style="thick">
        <color rgb="FFC00000"/>
      </bottom>
      <diagonal/>
    </border>
    <border>
      <left/>
      <right/>
      <top style="medium">
        <color rgb="FFC00000"/>
      </top>
      <bottom style="thick">
        <color rgb="FFC00000"/>
      </bottom>
      <diagonal/>
    </border>
    <border>
      <left/>
      <right style="thick">
        <color rgb="FFC00000"/>
      </right>
      <top style="medium">
        <color rgb="FFC00000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medium">
        <color rgb="FFC00000"/>
      </bottom>
      <diagonal/>
    </border>
    <border>
      <left/>
      <right/>
      <top style="thick">
        <color rgb="FFC00000"/>
      </top>
      <bottom style="medium">
        <color rgb="FFC00000"/>
      </bottom>
      <diagonal/>
    </border>
    <border>
      <left/>
      <right style="thick">
        <color rgb="FFC00000"/>
      </right>
      <top style="thick">
        <color rgb="FFC00000"/>
      </top>
      <bottom style="medium">
        <color rgb="FFC00000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 wrapText="1" indent="2"/>
    </xf>
    <xf numFmtId="44" fontId="0" fillId="2" borderId="0" xfId="0" applyNumberFormat="1" applyFill="1" applyAlignment="1">
      <alignment vertical="center"/>
    </xf>
    <xf numFmtId="44" fontId="0" fillId="2" borderId="0" xfId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13" fillId="2" borderId="0" xfId="0" applyFont="1" applyFill="1"/>
    <xf numFmtId="0" fontId="14" fillId="2" borderId="0" xfId="0" applyFont="1" applyFill="1"/>
    <xf numFmtId="0" fontId="5" fillId="2" borderId="0" xfId="0" applyFont="1" applyFill="1" applyAlignment="1">
      <alignment horizontal="left" vertical="center"/>
    </xf>
    <xf numFmtId="0" fontId="0" fillId="0" borderId="1" xfId="0" applyBorder="1" applyAlignment="1" applyProtection="1">
      <alignment horizontal="left" vertical="center" wrapText="1" indent="2"/>
      <protection locked="0"/>
    </xf>
    <xf numFmtId="0" fontId="11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indent="1"/>
    </xf>
    <xf numFmtId="164" fontId="17" fillId="7" borderId="0" xfId="0" applyNumberFormat="1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3" fillId="5" borderId="0" xfId="0" applyFont="1" applyFill="1"/>
    <xf numFmtId="0" fontId="3" fillId="9" borderId="0" xfId="0" applyFont="1" applyFill="1"/>
    <xf numFmtId="0" fontId="0" fillId="9" borderId="0" xfId="0" applyFill="1"/>
    <xf numFmtId="0" fontId="3" fillId="2" borderId="0" xfId="0" applyFont="1" applyFill="1"/>
    <xf numFmtId="0" fontId="3" fillId="8" borderId="0" xfId="0" applyFont="1" applyFill="1"/>
    <xf numFmtId="0" fontId="0" fillId="5" borderId="0" xfId="0" applyFill="1"/>
    <xf numFmtId="0" fontId="0" fillId="9" borderId="0" xfId="0" applyFill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Protection="1"/>
    <xf numFmtId="0" fontId="11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2" borderId="0" xfId="0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8" fillId="2" borderId="0" xfId="0" applyFont="1" applyFill="1" applyProtection="1"/>
    <xf numFmtId="0" fontId="1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horizontal="center" vertical="center" wrapText="1"/>
    </xf>
    <xf numFmtId="0" fontId="19" fillId="2" borderId="0" xfId="0" applyFont="1" applyFill="1" applyAlignment="1" applyProtection="1">
      <alignment horizontal="center" vertical="center" wrapText="1"/>
    </xf>
    <xf numFmtId="0" fontId="19" fillId="2" borderId="0" xfId="0" applyFont="1" applyFill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44" fontId="0" fillId="3" borderId="2" xfId="1" applyFont="1" applyFill="1" applyBorder="1" applyAlignment="1" applyProtection="1">
      <alignment horizontal="center" vertical="center" wrapText="1"/>
    </xf>
    <xf numFmtId="0" fontId="14" fillId="2" borderId="0" xfId="0" applyFont="1" applyFill="1" applyAlignment="1"/>
    <xf numFmtId="49" fontId="0" fillId="3" borderId="2" xfId="1" applyNumberFormat="1" applyFont="1" applyFill="1" applyBorder="1" applyAlignment="1" applyProtection="1">
      <alignment horizontal="center" vertical="center" wrapText="1"/>
    </xf>
    <xf numFmtId="0" fontId="0" fillId="2" borderId="21" xfId="0" applyFill="1" applyBorder="1" applyAlignment="1" applyProtection="1">
      <alignment horizontal="left" vertical="center" wrapText="1" indent="2"/>
      <protection locked="0"/>
    </xf>
    <xf numFmtId="0" fontId="0" fillId="2" borderId="2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1" applyNumberFormat="1" applyFont="1" applyFill="1" applyBorder="1" applyAlignment="1" applyProtection="1">
      <alignment horizontal="center" vertical="center" wrapText="1"/>
      <protection locked="0"/>
    </xf>
    <xf numFmtId="44" fontId="0" fillId="2" borderId="23" xfId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left" vertical="center"/>
    </xf>
    <xf numFmtId="0" fontId="15" fillId="4" borderId="0" xfId="0" applyFont="1" applyFill="1" applyAlignment="1" applyProtection="1">
      <alignment horizontal="center" vertical="center"/>
    </xf>
    <xf numFmtId="14" fontId="16" fillId="4" borderId="0" xfId="0" applyNumberFormat="1" applyFont="1" applyFill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left" vertical="center" wrapText="1" indent="1"/>
    </xf>
    <xf numFmtId="0" fontId="24" fillId="2" borderId="6" xfId="0" applyFont="1" applyFill="1" applyBorder="1" applyAlignment="1" applyProtection="1">
      <alignment horizontal="left" vertical="center" wrapText="1" indent="1"/>
    </xf>
    <xf numFmtId="0" fontId="24" fillId="2" borderId="19" xfId="0" applyFont="1" applyFill="1" applyBorder="1" applyAlignment="1" applyProtection="1">
      <alignment horizontal="left" vertical="center" wrapText="1" indent="1"/>
    </xf>
    <xf numFmtId="0" fontId="25" fillId="2" borderId="19" xfId="0" applyFont="1" applyFill="1" applyBorder="1" applyAlignment="1" applyProtection="1">
      <alignment horizontal="left" vertical="center" wrapText="1" indent="1"/>
    </xf>
    <xf numFmtId="0" fontId="24" fillId="2" borderId="24" xfId="0" applyFont="1" applyFill="1" applyBorder="1" applyAlignment="1" applyProtection="1">
      <alignment horizontal="left" vertical="center" wrapText="1" indent="1"/>
    </xf>
    <xf numFmtId="0" fontId="0" fillId="2" borderId="25" xfId="0" applyFill="1" applyBorder="1" applyAlignment="1">
      <alignment horizontal="left"/>
    </xf>
    <xf numFmtId="0" fontId="10" fillId="4" borderId="27" xfId="0" applyFont="1" applyFill="1" applyBorder="1" applyAlignment="1">
      <alignment horizontal="left" vertical="center"/>
    </xf>
    <xf numFmtId="0" fontId="10" fillId="10" borderId="25" xfId="0" applyFont="1" applyFill="1" applyBorder="1" applyAlignment="1">
      <alignment horizontal="left" vertical="center"/>
    </xf>
    <xf numFmtId="0" fontId="7" fillId="15" borderId="0" xfId="0" applyFont="1" applyFill="1" applyAlignment="1">
      <alignment vertical="center"/>
    </xf>
    <xf numFmtId="0" fontId="2" fillId="15" borderId="0" xfId="0" applyFont="1" applyFill="1" applyAlignment="1">
      <alignment vertical="center"/>
    </xf>
    <xf numFmtId="0" fontId="3" fillId="14" borderId="0" xfId="0" applyFont="1" applyFill="1" applyAlignment="1">
      <alignment horizontal="left" vertical="center" wrapText="1" indent="2"/>
    </xf>
    <xf numFmtId="44" fontId="3" fillId="14" borderId="0" xfId="0" applyNumberFormat="1" applyFont="1" applyFill="1" applyAlignment="1">
      <alignment horizontal="center" vertical="center"/>
    </xf>
    <xf numFmtId="44" fontId="3" fillId="14" borderId="0" xfId="0" applyNumberFormat="1" applyFont="1" applyFill="1" applyAlignment="1">
      <alignment horizontal="center" vertical="center" wrapText="1"/>
    </xf>
    <xf numFmtId="0" fontId="3" fillId="14" borderId="0" xfId="0" applyFont="1" applyFill="1" applyAlignment="1">
      <alignment horizontal="right" vertical="center" wrapText="1" indent="2"/>
    </xf>
    <xf numFmtId="0" fontId="0" fillId="14" borderId="0" xfId="0" applyFill="1" applyAlignment="1">
      <alignment vertical="center"/>
    </xf>
    <xf numFmtId="44" fontId="0" fillId="14" borderId="0" xfId="1" applyFont="1" applyFill="1" applyAlignment="1">
      <alignment vertical="center"/>
    </xf>
    <xf numFmtId="0" fontId="3" fillId="14" borderId="0" xfId="0" applyFont="1" applyFill="1" applyAlignment="1" applyProtection="1">
      <alignment horizontal="center" vertical="center"/>
    </xf>
    <xf numFmtId="0" fontId="3" fillId="14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Alignment="1"/>
    <xf numFmtId="0" fontId="0" fillId="2" borderId="26" xfId="0" applyFill="1" applyBorder="1" applyAlignment="1"/>
    <xf numFmtId="0" fontId="8" fillId="4" borderId="28" xfId="0" applyFont="1" applyFill="1" applyBorder="1" applyAlignment="1">
      <alignment vertical="center"/>
    </xf>
    <xf numFmtId="0" fontId="8" fillId="4" borderId="29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left" vertical="center"/>
    </xf>
    <xf numFmtId="0" fontId="0" fillId="2" borderId="11" xfId="0" applyFill="1" applyBorder="1"/>
    <xf numFmtId="0" fontId="16" fillId="2" borderId="0" xfId="0" applyFont="1" applyFill="1" applyAlignment="1">
      <alignment vertical="center"/>
    </xf>
    <xf numFmtId="0" fontId="0" fillId="2" borderId="0" xfId="0" applyFill="1" applyBorder="1" applyProtection="1"/>
    <xf numFmtId="44" fontId="3" fillId="2" borderId="0" xfId="0" applyNumberFormat="1" applyFont="1" applyFill="1" applyBorder="1" applyAlignment="1">
      <alignment vertical="center"/>
    </xf>
    <xf numFmtId="44" fontId="0" fillId="2" borderId="0" xfId="0" applyNumberForma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11" fillId="2" borderId="0" xfId="2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165" fontId="29" fillId="4" borderId="0" xfId="0" applyNumberFormat="1" applyFont="1" applyFill="1" applyBorder="1" applyAlignment="1" applyProtection="1">
      <alignment horizontal="center" vertical="center"/>
      <protection locked="0"/>
    </xf>
    <xf numFmtId="0" fontId="11" fillId="4" borderId="0" xfId="2" applyNumberFormat="1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/>
    <xf numFmtId="0" fontId="14" fillId="2" borderId="0" xfId="0" applyFont="1" applyFill="1" applyBorder="1" applyProtection="1"/>
    <xf numFmtId="0" fontId="0" fillId="9" borderId="0" xfId="0" applyFill="1" applyBorder="1" applyAlignment="1">
      <alignment horizontal="center" vertical="center"/>
    </xf>
    <xf numFmtId="0" fontId="0" fillId="9" borderId="0" xfId="0" applyFill="1" applyBorder="1"/>
    <xf numFmtId="0" fontId="23" fillId="2" borderId="0" xfId="0" applyFont="1" applyFill="1" applyAlignment="1">
      <alignment horizontal="left" vertical="center"/>
    </xf>
    <xf numFmtId="0" fontId="8" fillId="10" borderId="0" xfId="0" applyFont="1" applyFill="1" applyBorder="1" applyAlignment="1" applyProtection="1">
      <alignment horizontal="left" vertical="center"/>
      <protection locked="0"/>
    </xf>
    <xf numFmtId="0" fontId="8" fillId="10" borderId="26" xfId="0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Alignment="1">
      <alignment horizontal="left" vertical="center"/>
    </xf>
    <xf numFmtId="0" fontId="11" fillId="13" borderId="33" xfId="0" applyFont="1" applyFill="1" applyBorder="1" applyAlignment="1">
      <alignment horizontal="left" vertical="center"/>
    </xf>
    <xf numFmtId="0" fontId="11" fillId="13" borderId="34" xfId="0" applyFont="1" applyFill="1" applyBorder="1" applyAlignment="1">
      <alignment horizontal="left" vertical="center"/>
    </xf>
    <xf numFmtId="0" fontId="11" fillId="6" borderId="30" xfId="0" applyFont="1" applyFill="1" applyBorder="1" applyAlignment="1">
      <alignment horizontal="left" vertical="center"/>
    </xf>
    <xf numFmtId="0" fontId="11" fillId="6" borderId="31" xfId="0" applyFont="1" applyFill="1" applyBorder="1" applyAlignment="1">
      <alignment horizontal="left" vertical="center"/>
    </xf>
    <xf numFmtId="44" fontId="9" fillId="4" borderId="31" xfId="0" applyNumberFormat="1" applyFont="1" applyFill="1" applyBorder="1" applyAlignment="1">
      <alignment horizontal="center" vertical="center"/>
    </xf>
    <xf numFmtId="44" fontId="9" fillId="4" borderId="32" xfId="0" applyNumberFormat="1" applyFont="1" applyFill="1" applyBorder="1" applyAlignment="1">
      <alignment horizontal="center" vertical="center"/>
    </xf>
    <xf numFmtId="44" fontId="26" fillId="14" borderId="34" xfId="0" applyNumberFormat="1" applyFont="1" applyFill="1" applyBorder="1" applyAlignment="1">
      <alignment horizontal="center" vertical="center"/>
    </xf>
    <xf numFmtId="44" fontId="26" fillId="14" borderId="35" xfId="0" applyNumberFormat="1" applyFont="1" applyFill="1" applyBorder="1" applyAlignment="1">
      <alignment horizontal="center" vertical="center"/>
    </xf>
    <xf numFmtId="44" fontId="11" fillId="6" borderId="0" xfId="0" applyNumberFormat="1" applyFont="1" applyFill="1" applyBorder="1" applyAlignment="1">
      <alignment horizontal="center" vertical="center"/>
    </xf>
    <xf numFmtId="0" fontId="12" fillId="10" borderId="17" xfId="0" applyFont="1" applyFill="1" applyBorder="1" applyAlignment="1" applyProtection="1">
      <alignment horizontal="center" vertical="center"/>
      <protection locked="0"/>
    </xf>
    <xf numFmtId="0" fontId="12" fillId="10" borderId="18" xfId="0" applyFont="1" applyFill="1" applyBorder="1" applyAlignment="1" applyProtection="1">
      <alignment horizontal="center" vertical="center"/>
      <protection locked="0"/>
    </xf>
    <xf numFmtId="0" fontId="12" fillId="10" borderId="17" xfId="0" applyFont="1" applyFill="1" applyBorder="1" applyAlignment="1" applyProtection="1">
      <alignment horizontal="center" vertical="center"/>
    </xf>
    <xf numFmtId="44" fontId="31" fillId="10" borderId="5" xfId="1" applyFont="1" applyFill="1" applyBorder="1" applyAlignment="1">
      <alignment horizontal="center" vertical="center"/>
    </xf>
    <xf numFmtId="44" fontId="31" fillId="10" borderId="38" xfId="1" applyFont="1" applyFill="1" applyBorder="1" applyAlignment="1">
      <alignment horizontal="center" vertical="center"/>
    </xf>
    <xf numFmtId="44" fontId="31" fillId="10" borderId="20" xfId="1" applyFont="1" applyFill="1" applyBorder="1" applyAlignment="1">
      <alignment horizontal="center" vertical="center"/>
    </xf>
    <xf numFmtId="44" fontId="30" fillId="6" borderId="4" xfId="0" applyNumberFormat="1" applyFont="1" applyFill="1" applyBorder="1" applyAlignment="1">
      <alignment horizontal="center" vertical="center"/>
    </xf>
    <xf numFmtId="0" fontId="10" fillId="12" borderId="17" xfId="0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Alignment="1" applyProtection="1">
      <alignment horizontal="center" vertical="center" wrapText="1"/>
    </xf>
    <xf numFmtId="44" fontId="30" fillId="2" borderId="5" xfId="0" applyNumberFormat="1" applyFont="1" applyFill="1" applyBorder="1" applyAlignment="1">
      <alignment horizontal="center" vertical="center"/>
    </xf>
    <xf numFmtId="44" fontId="30" fillId="2" borderId="20" xfId="0" applyNumberFormat="1" applyFont="1" applyFill="1" applyBorder="1" applyAlignment="1">
      <alignment horizontal="center" vertical="center"/>
    </xf>
    <xf numFmtId="44" fontId="30" fillId="10" borderId="4" xfId="0" applyNumberFormat="1" applyFont="1" applyFill="1" applyBorder="1" applyAlignment="1">
      <alignment horizontal="center" vertical="center"/>
    </xf>
    <xf numFmtId="44" fontId="11" fillId="6" borderId="0" xfId="1" applyFont="1" applyFill="1" applyBorder="1" applyAlignment="1">
      <alignment horizontal="center" vertical="center"/>
    </xf>
    <xf numFmtId="44" fontId="3" fillId="16" borderId="0" xfId="0" applyNumberFormat="1" applyFont="1" applyFill="1" applyBorder="1" applyAlignment="1">
      <alignment horizontal="left" vertical="center"/>
    </xf>
    <xf numFmtId="44" fontId="3" fillId="10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1" fontId="28" fillId="2" borderId="7" xfId="0" applyNumberFormat="1" applyFont="1" applyFill="1" applyBorder="1" applyAlignment="1" applyProtection="1">
      <alignment horizontal="center" vertical="center"/>
    </xf>
    <xf numFmtId="0" fontId="28" fillId="2" borderId="7" xfId="0" applyFont="1" applyFill="1" applyBorder="1" applyAlignment="1" applyProtection="1">
      <alignment horizontal="center" vertical="center"/>
    </xf>
    <xf numFmtId="44" fontId="30" fillId="16" borderId="4" xfId="0" applyNumberFormat="1" applyFont="1" applyFill="1" applyBorder="1" applyAlignment="1">
      <alignment horizontal="center" vertical="center"/>
    </xf>
    <xf numFmtId="0" fontId="0" fillId="11" borderId="0" xfId="0" applyFill="1" applyAlignment="1" applyProtection="1">
      <alignment horizontal="left" vertical="top"/>
      <protection locked="0"/>
    </xf>
    <xf numFmtId="0" fontId="2" fillId="15" borderId="0" xfId="0" applyFont="1" applyFill="1" applyBorder="1" applyAlignment="1" applyProtection="1">
      <alignment horizontal="center" vertical="center" wrapText="1"/>
    </xf>
    <xf numFmtId="0" fontId="2" fillId="15" borderId="15" xfId="0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9" fillId="10" borderId="10" xfId="0" applyFont="1" applyFill="1" applyBorder="1" applyAlignment="1" applyProtection="1">
      <alignment horizontal="center" vertical="center" wrapText="1"/>
    </xf>
    <xf numFmtId="0" fontId="19" fillId="10" borderId="8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left" vertical="center"/>
    </xf>
    <xf numFmtId="0" fontId="5" fillId="11" borderId="0" xfId="0" applyFont="1" applyFill="1" applyAlignment="1" applyProtection="1">
      <alignment horizontal="left" vertical="center"/>
    </xf>
    <xf numFmtId="0" fontId="20" fillId="2" borderId="10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1" fontId="22" fillId="2" borderId="17" xfId="0" applyNumberFormat="1" applyFont="1" applyFill="1" applyBorder="1" applyAlignment="1" applyProtection="1">
      <alignment horizontal="center" vertical="center" wrapText="1"/>
    </xf>
    <xf numFmtId="0" fontId="19" fillId="10" borderId="36" xfId="0" applyFont="1" applyFill="1" applyBorder="1" applyAlignment="1" applyProtection="1">
      <alignment horizontal="center" vertical="center" wrapText="1"/>
    </xf>
    <xf numFmtId="0" fontId="19" fillId="10" borderId="37" xfId="0" applyFont="1" applyFill="1" applyBorder="1" applyAlignment="1" applyProtection="1">
      <alignment horizontal="center" vertical="center" wrapText="1"/>
    </xf>
    <xf numFmtId="0" fontId="19" fillId="12" borderId="10" xfId="0" applyFont="1" applyFill="1" applyBorder="1" applyAlignment="1" applyProtection="1">
      <alignment horizontal="center" vertical="center" wrapText="1"/>
    </xf>
    <xf numFmtId="0" fontId="19" fillId="12" borderId="9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center" vertical="center" wrapText="1"/>
    </xf>
    <xf numFmtId="0" fontId="10" fillId="12" borderId="0" xfId="0" applyFont="1" applyFill="1" applyBorder="1" applyAlignment="1" applyProtection="1">
      <alignment horizontal="center" vertical="center"/>
      <protection locked="0"/>
    </xf>
    <xf numFmtId="0" fontId="12" fillId="10" borderId="0" xfId="0" applyFont="1" applyFill="1" applyBorder="1" applyAlignment="1" applyProtection="1">
      <alignment horizontal="center" vertical="center"/>
    </xf>
    <xf numFmtId="0" fontId="12" fillId="10" borderId="0" xfId="0" applyFont="1" applyFill="1" applyBorder="1" applyAlignment="1" applyProtection="1">
      <alignment horizontal="center" vertical="center"/>
      <protection locked="0"/>
    </xf>
    <xf numFmtId="0" fontId="12" fillId="10" borderId="15" xfId="0" applyFont="1" applyFill="1" applyBorder="1" applyAlignment="1" applyProtection="1">
      <alignment horizontal="center" vertical="center"/>
      <protection locked="0"/>
    </xf>
    <xf numFmtId="44" fontId="11" fillId="6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19" fillId="4" borderId="14" xfId="0" applyFont="1" applyFill="1" applyBorder="1" applyAlignment="1" applyProtection="1">
      <alignment vertical="center" wrapText="1"/>
    </xf>
    <xf numFmtId="0" fontId="19" fillId="4" borderId="7" xfId="0" applyFont="1" applyFill="1" applyBorder="1" applyAlignment="1" applyProtection="1">
      <alignment vertical="center" wrapText="1"/>
    </xf>
    <xf numFmtId="0" fontId="19" fillId="4" borderId="12" xfId="0" applyFont="1" applyFill="1" applyBorder="1" applyAlignment="1" applyProtection="1">
      <alignment vertical="center" wrapText="1"/>
    </xf>
    <xf numFmtId="0" fontId="19" fillId="4" borderId="14" xfId="0" applyFont="1" applyFill="1" applyBorder="1" applyAlignment="1" applyProtection="1">
      <alignment horizontal="left" vertical="center" wrapText="1"/>
    </xf>
    <xf numFmtId="0" fontId="19" fillId="4" borderId="7" xfId="0" applyFont="1" applyFill="1" applyBorder="1" applyAlignment="1" applyProtection="1">
      <alignment horizontal="left" vertical="center" wrapText="1"/>
    </xf>
    <xf numFmtId="0" fontId="19" fillId="4" borderId="12" xfId="0" applyFont="1" applyFill="1" applyBorder="1" applyAlignment="1" applyProtection="1">
      <alignment horizontal="left" vertical="center" wrapText="1"/>
    </xf>
    <xf numFmtId="0" fontId="19" fillId="10" borderId="14" xfId="0" applyFont="1" applyFill="1" applyBorder="1" applyAlignment="1" applyProtection="1">
      <alignment horizontal="center" vertical="center" wrapText="1"/>
    </xf>
    <xf numFmtId="0" fontId="19" fillId="10" borderId="7" xfId="0" applyFont="1" applyFill="1" applyBorder="1" applyAlignment="1" applyProtection="1">
      <alignment horizontal="center" vertical="center" wrapText="1"/>
    </xf>
    <xf numFmtId="0" fontId="19" fillId="10" borderId="12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left" vertical="center" wrapText="1"/>
    </xf>
    <xf numFmtId="0" fontId="19" fillId="4" borderId="15" xfId="0" applyFont="1" applyFill="1" applyBorder="1" applyAlignment="1" applyProtection="1">
      <alignment horizontal="left" vertical="center" wrapText="1"/>
    </xf>
  </cellXfs>
  <cellStyles count="3">
    <cellStyle name="Moneda" xfId="1" builtinId="4"/>
    <cellStyle name="Normal" xfId="0" builtinId="0"/>
    <cellStyle name="Percentatge" xfId="2" builtinId="5"/>
  </cellStyles>
  <dxfs count="2"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</dxfs>
  <tableStyles count="1" defaultTableStyle="TableStyleMedium2" defaultPivotStyle="PivotStyleLight16">
    <tableStyle name="Estil de taula 1" pivot="0" count="2" xr9:uid="{EE493CA7-554C-456F-AC0A-438F0BEB76EA}">
      <tableStyleElement type="headerRow" dxfId="1"/>
      <tableStyleElement type="totalRow" dxfId="0"/>
    </tableStyle>
  </tableStyles>
  <colors>
    <mruColors>
      <color rgb="FFFF9999"/>
      <color rgb="FFFFFFFF"/>
      <color rgb="FFF2F2F2"/>
      <color rgb="FFFFEBEB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401056</xdr:colOff>
      <xdr:row>0</xdr:row>
      <xdr:rowOff>16715</xdr:rowOff>
    </xdr:from>
    <xdr:to>
      <xdr:col>8</xdr:col>
      <xdr:colOff>1258739</xdr:colOff>
      <xdr:row>1</xdr:row>
      <xdr:rowOff>33205</xdr:rowOff>
    </xdr:to>
    <xdr:pic>
      <xdr:nvPicPr>
        <xdr:cNvPr id="4" name="Imatge 3">
          <a:extLst>
            <a:ext uri="{FF2B5EF4-FFF2-40B4-BE49-F238E27FC236}">
              <a16:creationId xmlns:a16="http://schemas.microsoft.com/office/drawing/2014/main" id="{E8FBE0AF-8666-476E-8511-ED5C7BB28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4740" y="16715"/>
          <a:ext cx="3389328" cy="768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1536884</xdr:colOff>
      <xdr:row>0</xdr:row>
      <xdr:rowOff>46014</xdr:rowOff>
    </xdr:from>
    <xdr:to>
      <xdr:col>7</xdr:col>
      <xdr:colOff>24337</xdr:colOff>
      <xdr:row>0</xdr:row>
      <xdr:rowOff>554014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3EB90E25-DBBA-4A5F-8CBB-832FC5F88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0652" y="46014"/>
          <a:ext cx="2306656" cy="50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359275</xdr:colOff>
      <xdr:row>0</xdr:row>
      <xdr:rowOff>58489</xdr:rowOff>
    </xdr:from>
    <xdr:to>
      <xdr:col>9</xdr:col>
      <xdr:colOff>1428850</xdr:colOff>
      <xdr:row>0</xdr:row>
      <xdr:rowOff>566489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71D1A00B-7C2F-46FF-9A27-346BD3B5E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2696" y="58489"/>
          <a:ext cx="2306656" cy="5080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11</xdr:col>
      <xdr:colOff>262808</xdr:colOff>
      <xdr:row>53</xdr:row>
      <xdr:rowOff>63499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2C60B2E-A546-438F-8DCD-B4195B7507FD}"/>
            </a:ext>
          </a:extLst>
        </xdr:cNvPr>
        <xdr:cNvSpPr/>
      </xdr:nvSpPr>
      <xdr:spPr>
        <a:xfrm>
          <a:off x="190500" y="0"/>
          <a:ext cx="14586594" cy="2196192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411153</xdr:colOff>
      <xdr:row>60</xdr:row>
      <xdr:rowOff>122887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330DA19-31BC-4DB2-8F93-FCFDB2FB607C}"/>
            </a:ext>
          </a:extLst>
        </xdr:cNvPr>
        <xdr:cNvSpPr/>
      </xdr:nvSpPr>
      <xdr:spPr>
        <a:xfrm>
          <a:off x="0" y="0"/>
          <a:ext cx="14586594" cy="1132876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72538-E80D-4A24-8939-B8AFC0B51CE0}">
  <sheetPr>
    <tabColor theme="6" tint="-0.249977111117893"/>
    <pageSetUpPr fitToPage="1"/>
  </sheetPr>
  <dimension ref="A1:AB102"/>
  <sheetViews>
    <sheetView tabSelected="1" zoomScale="70" zoomScaleNormal="70" zoomScaleSheetLayoutView="62" workbookViewId="0">
      <selection activeCell="A6" sqref="A6"/>
    </sheetView>
  </sheetViews>
  <sheetFormatPr defaultRowHeight="14.5" x14ac:dyDescent="0.35"/>
  <cols>
    <col min="1" max="1" width="6.54296875" style="1" customWidth="1"/>
    <col min="2" max="2" width="60.54296875" customWidth="1"/>
    <col min="3" max="3" width="20.7265625" customWidth="1"/>
    <col min="4" max="4" width="14.81640625" customWidth="1"/>
    <col min="5" max="5" width="24" customWidth="1"/>
    <col min="6" max="6" width="21.54296875" customWidth="1"/>
    <col min="7" max="7" width="20.26953125" style="1" customWidth="1"/>
    <col min="8" max="8" width="16" style="1" customWidth="1"/>
    <col min="9" max="9" width="18.453125" style="1" customWidth="1"/>
    <col min="10" max="16" width="8.7265625" style="1"/>
  </cols>
  <sheetData>
    <row r="1" spans="2:28" ht="59.15" customHeight="1" x14ac:dyDescent="0.35">
      <c r="B1" s="91" t="s">
        <v>57</v>
      </c>
      <c r="C1" s="91"/>
      <c r="D1" s="91"/>
      <c r="E1" s="91"/>
      <c r="F1" s="9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23.5" x14ac:dyDescent="0.35">
      <c r="B2" s="6" t="s">
        <v>10</v>
      </c>
      <c r="C2" s="1"/>
      <c r="D2" s="1"/>
      <c r="E2" s="1"/>
      <c r="F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15" customHeight="1" x14ac:dyDescent="0.35">
      <c r="B3" s="2"/>
      <c r="C3" s="2"/>
      <c r="D3" s="2"/>
      <c r="E3" s="2"/>
      <c r="F3" s="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s="1" customFormat="1" ht="27" customHeight="1" x14ac:dyDescent="0.55000000000000004">
      <c r="B4" s="7" t="s">
        <v>36</v>
      </c>
    </row>
    <row r="5" spans="2:28" s="1" customFormat="1" x14ac:dyDescent="0.35"/>
    <row r="6" spans="2:28" s="1" customFormat="1" ht="21" x14ac:dyDescent="0.5">
      <c r="B6" s="8" t="s">
        <v>37</v>
      </c>
      <c r="C6" s="8"/>
      <c r="D6" s="8"/>
      <c r="E6" s="8"/>
      <c r="F6" s="8"/>
      <c r="G6" s="8"/>
    </row>
    <row r="7" spans="2:28" s="1" customFormat="1" ht="21" x14ac:dyDescent="0.5">
      <c r="B7" s="8"/>
      <c r="C7" s="8"/>
      <c r="D7" s="8"/>
      <c r="E7" s="8"/>
      <c r="F7" s="8"/>
      <c r="G7" s="8"/>
    </row>
    <row r="8" spans="2:28" s="1" customFormat="1" ht="21" x14ac:dyDescent="0.5">
      <c r="B8" s="8" t="s">
        <v>38</v>
      </c>
      <c r="C8" s="8"/>
      <c r="D8" s="8"/>
      <c r="E8" s="8"/>
      <c r="F8" s="8"/>
      <c r="G8" s="8"/>
    </row>
    <row r="9" spans="2:28" s="1" customFormat="1" ht="21" x14ac:dyDescent="0.5">
      <c r="B9" s="8"/>
      <c r="C9" s="8"/>
      <c r="D9" s="8"/>
      <c r="E9" s="8"/>
      <c r="F9" s="8"/>
      <c r="G9" s="8"/>
    </row>
    <row r="10" spans="2:28" s="1" customFormat="1" ht="21" x14ac:dyDescent="0.5">
      <c r="B10" s="8" t="s">
        <v>58</v>
      </c>
      <c r="C10" s="8"/>
      <c r="D10" s="8"/>
      <c r="E10" s="8"/>
      <c r="F10" s="8"/>
      <c r="G10" s="8"/>
    </row>
    <row r="11" spans="2:28" s="1" customFormat="1" ht="21" x14ac:dyDescent="0.5">
      <c r="B11" s="8"/>
      <c r="C11" s="8"/>
      <c r="D11" s="8"/>
      <c r="E11" s="8"/>
      <c r="F11" s="8"/>
      <c r="G11" s="8"/>
    </row>
    <row r="12" spans="2:28" s="1" customFormat="1" ht="21" x14ac:dyDescent="0.5">
      <c r="B12" s="42" t="s">
        <v>45</v>
      </c>
      <c r="C12" s="8"/>
      <c r="D12" s="8"/>
      <c r="E12" s="8"/>
      <c r="F12" s="8"/>
      <c r="G12" s="8"/>
    </row>
    <row r="13" spans="2:28" s="1" customFormat="1" ht="21" x14ac:dyDescent="0.5">
      <c r="B13" s="8"/>
      <c r="C13" s="8"/>
      <c r="D13" s="8"/>
      <c r="E13" s="8"/>
      <c r="F13" s="8"/>
      <c r="G13" s="8"/>
    </row>
    <row r="14" spans="2:28" s="1" customFormat="1" ht="21" x14ac:dyDescent="0.5">
      <c r="B14" s="8" t="s">
        <v>39</v>
      </c>
      <c r="C14" s="8"/>
      <c r="D14" s="8"/>
      <c r="E14" s="8"/>
      <c r="F14" s="8"/>
      <c r="G14" s="8"/>
    </row>
    <row r="15" spans="2:28" s="1" customFormat="1" x14ac:dyDescent="0.35"/>
    <row r="16" spans="2:28" s="1" customFormat="1" ht="14.5" customHeight="1" x14ac:dyDescent="0.35"/>
    <row r="17" s="1" customFormat="1" x14ac:dyDescent="0.35"/>
    <row r="18" s="1" customFormat="1" ht="14.5" customHeight="1" x14ac:dyDescent="0.35"/>
    <row r="19" s="1" customFormat="1" x14ac:dyDescent="0.35"/>
    <row r="20" s="1" customFormat="1" x14ac:dyDescent="0.35"/>
    <row r="21" s="1" customFormat="1" x14ac:dyDescent="0.35"/>
    <row r="22" s="1" customFormat="1" x14ac:dyDescent="0.35"/>
    <row r="23" s="1" customFormat="1" x14ac:dyDescent="0.35"/>
    <row r="24" s="1" customFormat="1" x14ac:dyDescent="0.35"/>
    <row r="25" s="1" customFormat="1" x14ac:dyDescent="0.35"/>
    <row r="26" s="1" customFormat="1" x14ac:dyDescent="0.35"/>
    <row r="27" s="1" customFormat="1" x14ac:dyDescent="0.35"/>
    <row r="28" s="1" customFormat="1" x14ac:dyDescent="0.35"/>
    <row r="29" s="1" customFormat="1" x14ac:dyDescent="0.35"/>
    <row r="30" s="1" customFormat="1" x14ac:dyDescent="0.35"/>
    <row r="31" s="1" customFormat="1" x14ac:dyDescent="0.35"/>
    <row r="32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</sheetData>
  <sheetProtection algorithmName="SHA-512" hashValue="+q5hNDyIx0rnHj2HC8NoW6S7OJPgF/uGy/1L4VW18EEgK/KXKxEdKAk3wM6CqxPkJNWN1wxzE13np7qejwjoJw==" saltValue="RLHWfYEP8PbCR8lo3bSvSw==" spinCount="100000" sheet="1" insertRows="0"/>
  <mergeCells count="1">
    <mergeCell ref="B1:F1"/>
  </mergeCells>
  <pageMargins left="0.23622047244094491" right="0.23622047244094491" top="0.74803149606299213" bottom="0.74803149606299213" header="0.31496062992125984" footer="0.31496062992125984"/>
  <pageSetup paperSize="9" scale="46" fitToHeight="0" orientation="portrait" r:id="rId1"/>
  <headerFooter>
    <oddHeader>&amp;L&amp;8Document avaluació NON2021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FD65C-1B6D-47A1-AF8F-56B8AE612869}">
  <sheetPr>
    <tabColor theme="6" tint="-0.499984740745262"/>
    <pageSetUpPr fitToPage="1"/>
  </sheetPr>
  <dimension ref="A1:AA138"/>
  <sheetViews>
    <sheetView zoomScale="59" zoomScaleNormal="59" zoomScaleSheetLayoutView="62" zoomScalePageLayoutView="60" workbookViewId="0">
      <selection activeCell="C4" sqref="C4:G4"/>
    </sheetView>
  </sheetViews>
  <sheetFormatPr defaultRowHeight="14.5" x14ac:dyDescent="0.35"/>
  <cols>
    <col min="1" max="1" width="6.54296875" style="1" customWidth="1"/>
    <col min="2" max="2" width="74.453125" customWidth="1"/>
    <col min="3" max="3" width="26.453125" customWidth="1"/>
    <col min="4" max="4" width="22.54296875" customWidth="1"/>
    <col min="5" max="5" width="24" customWidth="1"/>
    <col min="6" max="6" width="23.453125" customWidth="1"/>
    <col min="7" max="7" width="31.1796875" style="1" customWidth="1"/>
    <col min="8" max="15" width="8.7265625" style="1"/>
  </cols>
  <sheetData>
    <row r="1" spans="2:27" ht="59.15" customHeight="1" x14ac:dyDescent="0.35">
      <c r="B1" s="91" t="s">
        <v>57</v>
      </c>
      <c r="C1" s="91"/>
      <c r="D1" s="91"/>
      <c r="E1" s="91"/>
      <c r="F1" s="91"/>
    </row>
    <row r="2" spans="2:27" ht="23.5" x14ac:dyDescent="0.35">
      <c r="B2" s="6" t="s">
        <v>7</v>
      </c>
      <c r="C2" s="1"/>
      <c r="D2" s="1"/>
      <c r="E2" s="1"/>
      <c r="F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5" customHeight="1" x14ac:dyDescent="0.35">
      <c r="B3" s="2"/>
      <c r="C3" s="2"/>
      <c r="D3" s="2"/>
      <c r="E3" s="2"/>
      <c r="F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8.5" x14ac:dyDescent="0.35">
      <c r="B4" s="58" t="s">
        <v>40</v>
      </c>
      <c r="C4" s="92" t="s">
        <v>41</v>
      </c>
      <c r="D4" s="92"/>
      <c r="E4" s="92"/>
      <c r="F4" s="92"/>
      <c r="G4" s="9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5" customHeight="1" x14ac:dyDescent="0.35">
      <c r="B5" s="56"/>
      <c r="C5" s="69"/>
      <c r="D5" s="69"/>
      <c r="E5" s="69"/>
      <c r="F5" s="69"/>
      <c r="G5" s="7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8.5" x14ac:dyDescent="0.35">
      <c r="B6" s="58" t="s">
        <v>3</v>
      </c>
      <c r="C6" s="92" t="s">
        <v>4</v>
      </c>
      <c r="D6" s="92"/>
      <c r="E6" s="92"/>
      <c r="F6" s="92"/>
      <c r="G6" s="9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19" thickBot="1" x14ac:dyDescent="0.4">
      <c r="B7" s="57"/>
      <c r="C7" s="71"/>
      <c r="D7" s="71"/>
      <c r="E7" s="71"/>
      <c r="F7" s="71"/>
      <c r="G7" s="7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s="1" customFormat="1" ht="15" customHeight="1" x14ac:dyDescent="0.35">
      <c r="B8" s="9"/>
      <c r="C8" s="9"/>
      <c r="D8" s="9"/>
      <c r="E8" s="9"/>
      <c r="F8" s="9"/>
    </row>
    <row r="9" spans="2:27" s="1" customFormat="1" ht="20.149999999999999" customHeight="1" x14ac:dyDescent="0.35">
      <c r="B9" s="9"/>
      <c r="C9" s="9"/>
      <c r="D9" s="9"/>
      <c r="E9" s="9"/>
      <c r="F9" s="9"/>
    </row>
    <row r="10" spans="2:27" ht="23.5" x14ac:dyDescent="0.35">
      <c r="B10" s="94" t="s">
        <v>59</v>
      </c>
      <c r="C10" s="94"/>
      <c r="D10" s="94"/>
      <c r="E10" s="94"/>
      <c r="F10" s="94"/>
      <c r="G10" s="94"/>
    </row>
    <row r="11" spans="2:27" s="1" customFormat="1" ht="20.149999999999999" customHeight="1" thickBot="1" x14ac:dyDescent="0.4">
      <c r="B11" s="9"/>
      <c r="C11" s="9"/>
      <c r="D11" s="9"/>
      <c r="E11" s="9"/>
      <c r="F11" s="9"/>
    </row>
    <row r="12" spans="2:27" s="1" customFormat="1" ht="30" customHeight="1" thickTop="1" thickBot="1" x14ac:dyDescent="0.4">
      <c r="B12" s="95" t="s">
        <v>6</v>
      </c>
      <c r="C12" s="96"/>
      <c r="D12" s="96"/>
      <c r="E12" s="96"/>
      <c r="F12" s="101">
        <f>+E29</f>
        <v>0</v>
      </c>
      <c r="G12" s="102"/>
    </row>
    <row r="13" spans="2:27" s="1" customFormat="1" ht="30" customHeight="1" thickBot="1" x14ac:dyDescent="0.4">
      <c r="B13" s="97" t="s">
        <v>9</v>
      </c>
      <c r="C13" s="98"/>
      <c r="D13" s="98"/>
      <c r="E13" s="98"/>
      <c r="F13" s="99">
        <f>+$F$29</f>
        <v>0</v>
      </c>
      <c r="G13" s="100"/>
    </row>
    <row r="14" spans="2:27" s="1" customFormat="1" ht="15" thickTop="1" x14ac:dyDescent="0.35"/>
    <row r="15" spans="2:27" ht="23.5" x14ac:dyDescent="0.35">
      <c r="B15" s="94" t="s">
        <v>62</v>
      </c>
      <c r="C15" s="94"/>
      <c r="D15" s="94"/>
      <c r="E15" s="94"/>
      <c r="F15" s="94"/>
      <c r="G15" s="94"/>
    </row>
    <row r="16" spans="2:27" x14ac:dyDescent="0.35">
      <c r="B16" s="1"/>
      <c r="C16" s="1"/>
      <c r="D16" s="1"/>
      <c r="E16" s="1"/>
      <c r="F16" s="1"/>
    </row>
    <row r="17" spans="2:19" s="1" customFormat="1" ht="15.5" x14ac:dyDescent="0.35">
      <c r="B17" s="59" t="s">
        <v>60</v>
      </c>
      <c r="C17" s="60"/>
      <c r="D17" s="60"/>
      <c r="E17" s="60"/>
      <c r="F17" s="60"/>
      <c r="G17" s="60"/>
      <c r="P17"/>
      <c r="Q17"/>
      <c r="R17"/>
      <c r="S17"/>
    </row>
    <row r="18" spans="2:19" s="1" customFormat="1" ht="50.25" customHeight="1" x14ac:dyDescent="0.35">
      <c r="B18" s="61" t="s">
        <v>1</v>
      </c>
      <c r="C18" s="62" t="s">
        <v>61</v>
      </c>
      <c r="D18" s="62" t="s">
        <v>2</v>
      </c>
      <c r="E18" s="63" t="s">
        <v>5</v>
      </c>
      <c r="F18" s="63" t="s">
        <v>8</v>
      </c>
      <c r="G18" s="63" t="s">
        <v>11</v>
      </c>
      <c r="P18"/>
      <c r="Q18"/>
      <c r="R18"/>
      <c r="S18"/>
    </row>
    <row r="19" spans="2:19" s="1" customFormat="1" ht="20.149999999999999" customHeight="1" x14ac:dyDescent="0.35">
      <c r="B19" s="44"/>
      <c r="C19" s="45"/>
      <c r="D19" s="45"/>
      <c r="E19" s="47"/>
      <c r="F19" s="41"/>
      <c r="G19" s="43"/>
      <c r="P19"/>
      <c r="Q19"/>
      <c r="R19"/>
      <c r="S19"/>
    </row>
    <row r="20" spans="2:19" s="1" customFormat="1" ht="20.149999999999999" customHeight="1" x14ac:dyDescent="0.35">
      <c r="B20" s="44"/>
      <c r="C20" s="45"/>
      <c r="D20" s="45"/>
      <c r="E20" s="47"/>
      <c r="F20" s="41"/>
      <c r="G20" s="43"/>
      <c r="P20"/>
      <c r="Q20"/>
      <c r="R20"/>
      <c r="S20"/>
    </row>
    <row r="21" spans="2:19" s="1" customFormat="1" ht="20.149999999999999" customHeight="1" x14ac:dyDescent="0.35">
      <c r="B21" s="44"/>
      <c r="C21" s="45"/>
      <c r="D21" s="45"/>
      <c r="E21" s="47"/>
      <c r="F21" s="41"/>
      <c r="G21" s="43"/>
      <c r="P21"/>
      <c r="Q21"/>
      <c r="R21"/>
      <c r="S21"/>
    </row>
    <row r="22" spans="2:19" s="1" customFormat="1" ht="20.149999999999999" customHeight="1" x14ac:dyDescent="0.35">
      <c r="B22" s="44"/>
      <c r="C22" s="45"/>
      <c r="D22" s="45"/>
      <c r="E22" s="47"/>
      <c r="F22" s="41"/>
      <c r="G22" s="43"/>
      <c r="P22"/>
      <c r="Q22"/>
      <c r="R22"/>
      <c r="S22"/>
    </row>
    <row r="23" spans="2:19" s="1" customFormat="1" ht="20.149999999999999" customHeight="1" x14ac:dyDescent="0.35">
      <c r="B23" s="44"/>
      <c r="C23" s="45"/>
      <c r="D23" s="45"/>
      <c r="E23" s="47"/>
      <c r="F23" s="41"/>
      <c r="G23" s="43"/>
      <c r="P23"/>
      <c r="Q23"/>
      <c r="R23"/>
      <c r="S23"/>
    </row>
    <row r="24" spans="2:19" s="1" customFormat="1" ht="20.149999999999999" customHeight="1" x14ac:dyDescent="0.35">
      <c r="B24" s="44"/>
      <c r="C24" s="45"/>
      <c r="D24" s="45"/>
      <c r="E24" s="47"/>
      <c r="F24" s="41"/>
      <c r="G24" s="43"/>
      <c r="P24"/>
      <c r="Q24"/>
      <c r="R24"/>
      <c r="S24"/>
    </row>
    <row r="25" spans="2:19" s="1" customFormat="1" ht="20.149999999999999" customHeight="1" x14ac:dyDescent="0.35">
      <c r="B25" s="44"/>
      <c r="C25" s="45"/>
      <c r="D25" s="45"/>
      <c r="E25" s="47"/>
      <c r="F25" s="41"/>
      <c r="G25" s="43"/>
      <c r="P25"/>
      <c r="Q25"/>
      <c r="R25"/>
      <c r="S25"/>
    </row>
    <row r="26" spans="2:19" s="1" customFormat="1" ht="20.149999999999999" customHeight="1" x14ac:dyDescent="0.35">
      <c r="B26" s="44"/>
      <c r="C26" s="45"/>
      <c r="D26" s="45"/>
      <c r="E26" s="47"/>
      <c r="F26" s="41"/>
      <c r="G26" s="43"/>
      <c r="P26"/>
      <c r="Q26"/>
      <c r="R26"/>
      <c r="S26"/>
    </row>
    <row r="27" spans="2:19" s="1" customFormat="1" ht="20.149999999999999" customHeight="1" x14ac:dyDescent="0.35">
      <c r="B27" s="44"/>
      <c r="C27" s="45"/>
      <c r="D27" s="45"/>
      <c r="E27" s="47"/>
      <c r="F27" s="41"/>
      <c r="G27" s="43"/>
      <c r="P27"/>
      <c r="Q27"/>
      <c r="R27"/>
      <c r="S27"/>
    </row>
    <row r="28" spans="2:19" s="1" customFormat="1" ht="20.149999999999999" customHeight="1" x14ac:dyDescent="0.35">
      <c r="B28" s="10"/>
      <c r="C28" s="46"/>
      <c r="D28" s="46"/>
      <c r="E28" s="47"/>
      <c r="F28" s="41"/>
      <c r="G28" s="43"/>
      <c r="P28"/>
      <c r="Q28"/>
      <c r="R28"/>
      <c r="S28"/>
    </row>
    <row r="29" spans="2:19" s="1" customFormat="1" ht="40" customHeight="1" x14ac:dyDescent="0.35">
      <c r="B29" s="64" t="s">
        <v>0</v>
      </c>
      <c r="C29" s="65"/>
      <c r="D29" s="65"/>
      <c r="E29" s="66">
        <f>+SUM(E19:E28)</f>
        <v>0</v>
      </c>
      <c r="F29" s="66">
        <f>SUM(F19:F28)</f>
        <v>0</v>
      </c>
      <c r="G29" s="5"/>
      <c r="P29"/>
      <c r="Q29"/>
      <c r="R29"/>
      <c r="S29"/>
    </row>
    <row r="30" spans="2:19" s="1" customFormat="1" x14ac:dyDescent="0.35">
      <c r="B30" s="3"/>
      <c r="C30" s="4"/>
      <c r="D30" s="4"/>
      <c r="E30" s="5"/>
    </row>
    <row r="31" spans="2:19" s="1" customFormat="1" x14ac:dyDescent="0.35"/>
    <row r="32" spans="2:19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</sheetData>
  <sheetProtection algorithmName="SHA-512" hashValue="uWBqTFCRfvcLKQMH9uNMDjIUIAvcOANzmGxPblPO21h8qpk7KTiVr8FxNpqNhJKhMOXqrFYEgI4CKRwXL1OR2A==" saltValue="VWxXnB8SsvWHNE0LifZ5PQ==" spinCount="100000" sheet="1" objects="1" scenarios="1"/>
  <mergeCells count="9">
    <mergeCell ref="B1:F1"/>
    <mergeCell ref="C4:G4"/>
    <mergeCell ref="C6:G6"/>
    <mergeCell ref="B15:G15"/>
    <mergeCell ref="B10:G10"/>
    <mergeCell ref="B12:E12"/>
    <mergeCell ref="B13:E13"/>
    <mergeCell ref="F13:G13"/>
    <mergeCell ref="F12:G12"/>
  </mergeCells>
  <pageMargins left="0.23622047244094491" right="0.23622047244094491" top="0.74803149606299213" bottom="0.74803149606299213" header="0.31496062992125984" footer="0.31496062992125984"/>
  <pageSetup paperSize="9" scale="45" fitToHeight="0" orientation="portrait" r:id="rId1"/>
  <headerFooter>
    <oddHeader>&amp;L&amp;8Document avaluació NON2021</oddHeader>
    <oddFooter>&amp;RVersió 1, 5 d'octubre de 2021
Pressupost NON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1C66B-C0D3-4558-BC81-41DB6D24B6DB}">
  <sheetPr>
    <tabColor rgb="FFC00000"/>
    <pageSetUpPr fitToPage="1"/>
  </sheetPr>
  <dimension ref="A1:AE85"/>
  <sheetViews>
    <sheetView zoomScale="70" zoomScaleNormal="70" workbookViewId="0">
      <selection activeCell="N7" sqref="N7"/>
    </sheetView>
  </sheetViews>
  <sheetFormatPr defaultColWidth="9.1796875" defaultRowHeight="34.5" customHeight="1" x14ac:dyDescent="0.35"/>
  <cols>
    <col min="1" max="1" width="6.54296875" style="25" customWidth="1"/>
    <col min="2" max="2" width="63.26953125" style="27" customWidth="1"/>
    <col min="3" max="4" width="12.54296875" style="27" customWidth="1"/>
    <col min="5" max="6" width="12.54296875" style="40" customWidth="1"/>
    <col min="7" max="8" width="12.54296875" style="27" customWidth="1"/>
    <col min="9" max="9" width="17.26953125" style="27" customWidth="1"/>
    <col min="10" max="10" width="26.1796875" style="27" customWidth="1"/>
    <col min="11" max="11" width="19" style="25" customWidth="1"/>
    <col min="12" max="31" width="9.1796875" style="25"/>
    <col min="32" max="16384" width="9.1796875" style="27"/>
  </cols>
  <sheetData>
    <row r="1" spans="1:31" ht="59.15" customHeight="1" x14ac:dyDescent="0.35">
      <c r="B1" s="91" t="s">
        <v>57</v>
      </c>
      <c r="C1" s="91"/>
      <c r="D1" s="91"/>
      <c r="E1" s="91"/>
      <c r="F1" s="91"/>
      <c r="G1" s="91"/>
      <c r="H1" s="91"/>
      <c r="I1" s="91"/>
      <c r="J1" s="91"/>
    </row>
    <row r="2" spans="1:31" customFormat="1" ht="23.5" x14ac:dyDescent="0.35">
      <c r="A2" s="1"/>
      <c r="B2" s="6" t="s">
        <v>49</v>
      </c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 customHeight="1" x14ac:dyDescent="0.35">
      <c r="B3" s="120"/>
      <c r="C3" s="120"/>
      <c r="D3" s="120"/>
      <c r="E3" s="120"/>
      <c r="F3" s="120"/>
      <c r="G3" s="120"/>
      <c r="H3" s="120"/>
      <c r="I3" s="120"/>
      <c r="J3" s="120"/>
    </row>
    <row r="4" spans="1:31" ht="30" customHeight="1" x14ac:dyDescent="0.35">
      <c r="B4" s="132" t="s">
        <v>46</v>
      </c>
      <c r="C4" s="132"/>
      <c r="D4" s="132"/>
      <c r="E4" s="132"/>
      <c r="F4" s="132"/>
      <c r="G4" s="132"/>
      <c r="H4" s="132"/>
      <c r="I4" s="67" t="s">
        <v>12</v>
      </c>
      <c r="J4" s="68"/>
    </row>
    <row r="5" spans="1:31" ht="30" customHeight="1" x14ac:dyDescent="0.35">
      <c r="B5" s="132" t="str">
        <f>'NON21_DESPESES.SUB_Sol.licitant'!C4</f>
        <v>Escriure nom de l'empresa</v>
      </c>
      <c r="C5" s="132"/>
      <c r="D5" s="132"/>
      <c r="E5" s="132"/>
      <c r="F5" s="132"/>
      <c r="G5" s="132"/>
      <c r="H5" s="132"/>
      <c r="I5" s="49" t="s">
        <v>13</v>
      </c>
      <c r="J5" s="50" t="s">
        <v>19</v>
      </c>
    </row>
    <row r="6" spans="1:31" ht="15" customHeight="1" x14ac:dyDescent="0.35">
      <c r="B6" s="25"/>
      <c r="C6" s="25"/>
      <c r="D6" s="25"/>
      <c r="E6" s="25"/>
      <c r="F6" s="25"/>
      <c r="G6" s="25"/>
      <c r="H6" s="25"/>
      <c r="I6" s="25"/>
      <c r="J6" s="25"/>
    </row>
    <row r="7" spans="1:31" ht="30" customHeight="1" x14ac:dyDescent="0.35">
      <c r="B7" s="132" t="str">
        <f>'NON21_DESPESES.SUB_Sol.licitant'!C6</f>
        <v>Escriure títol del projecte</v>
      </c>
      <c r="C7" s="132"/>
      <c r="D7" s="132"/>
      <c r="E7" s="132"/>
      <c r="F7" s="132"/>
      <c r="G7" s="132"/>
      <c r="H7" s="132"/>
      <c r="I7" s="132"/>
      <c r="J7" s="132"/>
    </row>
    <row r="8" spans="1:31" ht="15" customHeight="1" thickBot="1" x14ac:dyDescent="0.4">
      <c r="B8" s="120"/>
      <c r="C8" s="120"/>
      <c r="D8" s="120"/>
      <c r="E8" s="120"/>
      <c r="F8" s="120"/>
      <c r="G8" s="120"/>
      <c r="H8" s="120"/>
      <c r="I8" s="120"/>
      <c r="J8" s="120"/>
    </row>
    <row r="9" spans="1:31" customFormat="1" ht="24.5" thickTop="1" thickBot="1" x14ac:dyDescent="0.4">
      <c r="A9" s="1"/>
      <c r="B9" s="73" t="s">
        <v>48</v>
      </c>
      <c r="C9" s="73"/>
      <c r="D9" s="74"/>
      <c r="E9" s="74"/>
      <c r="F9" s="74"/>
      <c r="G9" s="74"/>
      <c r="H9" s="74"/>
      <c r="I9" s="74"/>
      <c r="J9" s="7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30" customFormat="1" ht="30" customHeight="1" thickTop="1" x14ac:dyDescent="0.35">
      <c r="A10" s="28"/>
      <c r="B10" s="131" t="s">
        <v>63</v>
      </c>
      <c r="C10" s="131"/>
      <c r="D10" s="131"/>
      <c r="E10" s="28"/>
      <c r="F10" s="28"/>
      <c r="G10" s="29"/>
      <c r="H10" s="48"/>
      <c r="I10" s="48"/>
      <c r="J10" s="29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ht="45.65" customHeight="1" x14ac:dyDescent="0.35">
      <c r="B11" s="124"/>
      <c r="C11" s="124"/>
      <c r="D11" s="124"/>
      <c r="E11" s="124"/>
      <c r="F11" s="124"/>
      <c r="G11" s="124"/>
      <c r="H11" s="124"/>
      <c r="I11" s="124"/>
      <c r="J11" s="124"/>
    </row>
    <row r="12" spans="1:31" ht="45" customHeight="1" x14ac:dyDescent="0.35">
      <c r="B12" s="124"/>
      <c r="C12" s="124"/>
      <c r="D12" s="124"/>
      <c r="E12" s="124"/>
      <c r="F12" s="124"/>
      <c r="G12" s="124"/>
      <c r="H12" s="124"/>
      <c r="I12" s="124"/>
      <c r="J12" s="124"/>
    </row>
    <row r="13" spans="1:31" ht="46.5" customHeight="1" x14ac:dyDescent="0.35">
      <c r="B13" s="124"/>
      <c r="C13" s="124"/>
      <c r="D13" s="124"/>
      <c r="E13" s="124"/>
      <c r="F13" s="124"/>
      <c r="G13" s="124"/>
      <c r="H13" s="124"/>
      <c r="I13" s="124"/>
      <c r="J13" s="124"/>
    </row>
    <row r="14" spans="1:31" ht="48.65" customHeight="1" x14ac:dyDescent="0.35">
      <c r="B14" s="124"/>
      <c r="C14" s="124"/>
      <c r="D14" s="124"/>
      <c r="E14" s="124"/>
      <c r="F14" s="124"/>
      <c r="G14" s="124"/>
      <c r="H14" s="124"/>
      <c r="I14" s="124"/>
      <c r="J14" s="124"/>
    </row>
    <row r="15" spans="1:31" ht="30" customHeight="1" x14ac:dyDescent="0.35">
      <c r="B15" s="124"/>
      <c r="C15" s="124"/>
      <c r="D15" s="124"/>
      <c r="E15" s="124"/>
      <c r="F15" s="124"/>
      <c r="G15" s="124"/>
      <c r="H15" s="124"/>
      <c r="I15" s="124"/>
      <c r="J15" s="124"/>
    </row>
    <row r="16" spans="1:31" ht="58.5" customHeight="1" x14ac:dyDescent="0.35"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1" ht="43" customHeight="1" x14ac:dyDescent="0.35">
      <c r="B17" s="124"/>
      <c r="C17" s="124"/>
      <c r="D17" s="124"/>
      <c r="E17" s="124"/>
      <c r="F17" s="124"/>
      <c r="G17" s="124"/>
      <c r="H17" s="124"/>
      <c r="I17" s="124"/>
      <c r="J17" s="124"/>
    </row>
    <row r="18" spans="1:11" ht="46.5" customHeight="1" x14ac:dyDescent="0.35">
      <c r="B18" s="124"/>
      <c r="C18" s="124"/>
      <c r="D18" s="124"/>
      <c r="E18" s="124"/>
      <c r="F18" s="124"/>
      <c r="G18" s="124"/>
      <c r="H18" s="124"/>
      <c r="I18" s="124"/>
      <c r="J18" s="124"/>
    </row>
    <row r="19" spans="1:11" s="25" customFormat="1" ht="15" customHeight="1" thickBot="1" x14ac:dyDescent="0.4">
      <c r="E19" s="31"/>
      <c r="F19" s="31"/>
      <c r="G19" s="32"/>
      <c r="H19" s="32"/>
      <c r="I19" s="32"/>
      <c r="J19" s="32"/>
    </row>
    <row r="20" spans="1:11" ht="34.5" customHeight="1" thickBot="1" x14ac:dyDescent="0.4">
      <c r="B20" s="33"/>
      <c r="C20" s="125" t="s">
        <v>14</v>
      </c>
      <c r="D20" s="125"/>
      <c r="E20" s="125"/>
      <c r="F20" s="126"/>
      <c r="G20" s="127">
        <f>SUM(G25,G27,G28,G30,G32,G34,G36)</f>
        <v>0</v>
      </c>
      <c r="H20" s="128"/>
      <c r="I20" s="81"/>
      <c r="J20" s="26"/>
      <c r="K20" s="34"/>
    </row>
    <row r="21" spans="1:11" s="25" customFormat="1" ht="15" customHeight="1" thickBot="1" x14ac:dyDescent="0.4">
      <c r="B21" s="33"/>
      <c r="C21" s="33"/>
      <c r="D21" s="35"/>
      <c r="E21" s="35"/>
      <c r="F21" s="35"/>
      <c r="G21" s="26"/>
      <c r="H21" s="26"/>
      <c r="I21" s="26"/>
      <c r="J21" s="26"/>
      <c r="K21" s="34"/>
    </row>
    <row r="22" spans="1:11" ht="36.75" customHeight="1" thickBot="1" x14ac:dyDescent="0.4">
      <c r="B22" s="25"/>
      <c r="C22" s="25"/>
      <c r="D22" s="34"/>
      <c r="E22" s="36"/>
      <c r="F22" s="36"/>
      <c r="G22" s="153" t="s">
        <v>20</v>
      </c>
      <c r="H22" s="154"/>
      <c r="I22" s="154"/>
      <c r="J22" s="155"/>
      <c r="K22" s="34"/>
    </row>
    <row r="23" spans="1:11" ht="62.5" customHeight="1" thickBot="1" x14ac:dyDescent="0.4">
      <c r="A23" s="79"/>
      <c r="B23" s="37" t="s">
        <v>21</v>
      </c>
      <c r="C23" s="133" t="s">
        <v>22</v>
      </c>
      <c r="D23" s="134"/>
      <c r="E23" s="138" t="s">
        <v>23</v>
      </c>
      <c r="F23" s="139"/>
      <c r="G23" s="136" t="s">
        <v>24</v>
      </c>
      <c r="H23" s="137"/>
      <c r="I23" s="129" t="s">
        <v>25</v>
      </c>
      <c r="J23" s="130"/>
      <c r="K23" s="38"/>
    </row>
    <row r="24" spans="1:11" ht="30" customHeight="1" x14ac:dyDescent="0.35">
      <c r="A24" s="146"/>
      <c r="B24" s="150" t="s">
        <v>51</v>
      </c>
      <c r="C24" s="151"/>
      <c r="D24" s="151"/>
      <c r="E24" s="151"/>
      <c r="F24" s="151"/>
      <c r="G24" s="156"/>
      <c r="H24" s="156"/>
      <c r="I24" s="156"/>
      <c r="J24" s="157"/>
      <c r="K24" s="39"/>
    </row>
    <row r="25" spans="1:11" ht="50.15" customHeight="1" thickBot="1" x14ac:dyDescent="0.4">
      <c r="A25" s="146"/>
      <c r="B25" s="51"/>
      <c r="C25" s="135">
        <v>100</v>
      </c>
      <c r="D25" s="135"/>
      <c r="E25" s="111">
        <v>0</v>
      </c>
      <c r="F25" s="111"/>
      <c r="G25" s="106">
        <f>E25/5*C25</f>
        <v>0</v>
      </c>
      <c r="H25" s="106"/>
      <c r="I25" s="104"/>
      <c r="J25" s="105"/>
      <c r="K25" s="36"/>
    </row>
    <row r="26" spans="1:11" ht="30" customHeight="1" x14ac:dyDescent="0.35">
      <c r="A26" s="146"/>
      <c r="B26" s="150" t="s">
        <v>42</v>
      </c>
      <c r="C26" s="151"/>
      <c r="D26" s="151"/>
      <c r="E26" s="151"/>
      <c r="F26" s="151"/>
      <c r="G26" s="151"/>
      <c r="H26" s="151"/>
      <c r="I26" s="151"/>
      <c r="J26" s="152"/>
      <c r="K26" s="39"/>
    </row>
    <row r="27" spans="1:11" ht="40" customHeight="1" x14ac:dyDescent="0.35">
      <c r="A27" s="146"/>
      <c r="B27" s="52" t="s">
        <v>52</v>
      </c>
      <c r="C27" s="140">
        <v>75</v>
      </c>
      <c r="D27" s="140"/>
      <c r="E27" s="141">
        <v>0</v>
      </c>
      <c r="F27" s="141"/>
      <c r="G27" s="142">
        <f>E27/5*C27</f>
        <v>0</v>
      </c>
      <c r="H27" s="142"/>
      <c r="I27" s="143"/>
      <c r="J27" s="144"/>
      <c r="K27" s="39"/>
    </row>
    <row r="28" spans="1:11" ht="50.15" customHeight="1" thickBot="1" x14ac:dyDescent="0.4">
      <c r="A28" s="146"/>
      <c r="B28" s="52" t="s">
        <v>53</v>
      </c>
      <c r="C28" s="112">
        <v>50</v>
      </c>
      <c r="D28" s="112"/>
      <c r="E28" s="111">
        <v>0</v>
      </c>
      <c r="F28" s="111"/>
      <c r="G28" s="106">
        <f>E28/5*C28</f>
        <v>0</v>
      </c>
      <c r="H28" s="106"/>
      <c r="I28" s="104"/>
      <c r="J28" s="105"/>
      <c r="K28" s="36"/>
    </row>
    <row r="29" spans="1:11" ht="30" customHeight="1" x14ac:dyDescent="0.35">
      <c r="A29" s="146"/>
      <c r="B29" s="150" t="s">
        <v>64</v>
      </c>
      <c r="C29" s="151"/>
      <c r="D29" s="151"/>
      <c r="E29" s="151"/>
      <c r="F29" s="151"/>
      <c r="G29" s="151"/>
      <c r="H29" s="151"/>
      <c r="I29" s="151"/>
      <c r="J29" s="152"/>
      <c r="K29" s="39"/>
    </row>
    <row r="30" spans="1:11" ht="50.15" customHeight="1" thickBot="1" x14ac:dyDescent="0.4">
      <c r="A30" s="146"/>
      <c r="B30" s="53"/>
      <c r="C30" s="112">
        <v>75</v>
      </c>
      <c r="D30" s="112"/>
      <c r="E30" s="111">
        <v>0</v>
      </c>
      <c r="F30" s="111"/>
      <c r="G30" s="106">
        <f>E30/5*C30</f>
        <v>0</v>
      </c>
      <c r="H30" s="106"/>
      <c r="I30" s="104"/>
      <c r="J30" s="105"/>
      <c r="K30" s="39"/>
    </row>
    <row r="31" spans="1:11" ht="30" customHeight="1" x14ac:dyDescent="0.35">
      <c r="A31" s="146"/>
      <c r="B31" s="150" t="s">
        <v>43</v>
      </c>
      <c r="C31" s="151"/>
      <c r="D31" s="151"/>
      <c r="E31" s="151"/>
      <c r="F31" s="151"/>
      <c r="G31" s="151"/>
      <c r="H31" s="151"/>
      <c r="I31" s="151"/>
      <c r="J31" s="152"/>
      <c r="K31" s="39"/>
    </row>
    <row r="32" spans="1:11" ht="50.15" customHeight="1" thickBot="1" x14ac:dyDescent="0.4">
      <c r="A32" s="146"/>
      <c r="B32" s="54"/>
      <c r="C32" s="112">
        <v>50</v>
      </c>
      <c r="D32" s="112"/>
      <c r="E32" s="111">
        <v>0</v>
      </c>
      <c r="F32" s="111"/>
      <c r="G32" s="106">
        <f>E32/5*C32</f>
        <v>0</v>
      </c>
      <c r="H32" s="106"/>
      <c r="I32" s="104"/>
      <c r="J32" s="105"/>
      <c r="K32" s="36"/>
    </row>
    <row r="33" spans="1:31" ht="30" customHeight="1" x14ac:dyDescent="0.35">
      <c r="A33" s="146"/>
      <c r="B33" s="150" t="s">
        <v>65</v>
      </c>
      <c r="C33" s="151"/>
      <c r="D33" s="151"/>
      <c r="E33" s="151"/>
      <c r="F33" s="151"/>
      <c r="G33" s="151"/>
      <c r="H33" s="151"/>
      <c r="I33" s="151"/>
      <c r="J33" s="152"/>
      <c r="K33" s="39"/>
    </row>
    <row r="34" spans="1:31" ht="50.15" customHeight="1" thickBot="1" x14ac:dyDescent="0.4">
      <c r="A34" s="146"/>
      <c r="B34" s="52"/>
      <c r="C34" s="112">
        <v>100</v>
      </c>
      <c r="D34" s="112"/>
      <c r="E34" s="111">
        <v>0</v>
      </c>
      <c r="F34" s="111"/>
      <c r="G34" s="106">
        <f>E34/5*C34</f>
        <v>0</v>
      </c>
      <c r="H34" s="106"/>
      <c r="I34" s="104"/>
      <c r="J34" s="105"/>
      <c r="K34" s="36"/>
      <c r="L34" s="31"/>
    </row>
    <row r="35" spans="1:31" ht="30" customHeight="1" x14ac:dyDescent="0.35">
      <c r="A35" s="146"/>
      <c r="B35" s="147" t="s">
        <v>44</v>
      </c>
      <c r="C35" s="148"/>
      <c r="D35" s="148"/>
      <c r="E35" s="148"/>
      <c r="F35" s="148"/>
      <c r="G35" s="148"/>
      <c r="H35" s="148"/>
      <c r="I35" s="148"/>
      <c r="J35" s="149"/>
      <c r="K35" s="39"/>
    </row>
    <row r="36" spans="1:31" ht="50.15" customHeight="1" thickBot="1" x14ac:dyDescent="0.4">
      <c r="A36" s="146"/>
      <c r="B36" s="55"/>
      <c r="C36" s="112">
        <v>50</v>
      </c>
      <c r="D36" s="112"/>
      <c r="E36" s="111">
        <v>0</v>
      </c>
      <c r="F36" s="111"/>
      <c r="G36" s="106">
        <f>E36/5*C36</f>
        <v>0</v>
      </c>
      <c r="H36" s="106"/>
      <c r="I36" s="104"/>
      <c r="J36" s="105"/>
      <c r="K36" s="36"/>
    </row>
    <row r="37" spans="1:31" s="25" customFormat="1" ht="20.25" customHeight="1" x14ac:dyDescent="0.35">
      <c r="A37" s="80"/>
      <c r="C37" s="121">
        <f>+SUM(C36,C27,C34,C32,C30,C28,C25)</f>
        <v>500</v>
      </c>
      <c r="D37" s="122"/>
      <c r="E37" s="31"/>
      <c r="F37" s="31"/>
    </row>
    <row r="38" spans="1:31" ht="15" customHeight="1" thickBot="1" x14ac:dyDescent="0.4">
      <c r="B38" s="120"/>
      <c r="C38" s="120"/>
      <c r="D38" s="120"/>
      <c r="E38" s="120"/>
      <c r="F38" s="120"/>
      <c r="G38" s="120"/>
      <c r="H38" s="120"/>
      <c r="I38" s="120"/>
      <c r="J38" s="120"/>
    </row>
    <row r="39" spans="1:31" customFormat="1" ht="24.5" thickTop="1" thickBot="1" x14ac:dyDescent="0.4">
      <c r="A39" s="1"/>
      <c r="B39" s="73" t="s">
        <v>50</v>
      </c>
      <c r="C39" s="73"/>
      <c r="D39" s="74"/>
      <c r="E39" s="74"/>
      <c r="F39" s="74"/>
      <c r="G39" s="74"/>
      <c r="H39" s="74"/>
      <c r="I39" s="74"/>
      <c r="J39" s="7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s="25" customFormat="1" ht="34.5" customHeight="1" thickTop="1" x14ac:dyDescent="0.35"/>
    <row r="41" spans="1:31" s="25" customFormat="1" ht="34.5" customHeight="1" x14ac:dyDescent="0.35">
      <c r="B41" s="83" t="s">
        <v>18</v>
      </c>
      <c r="C41" s="85">
        <f>0.75</f>
        <v>0.75</v>
      </c>
      <c r="D41" s="82"/>
      <c r="E41" s="119" t="s">
        <v>35</v>
      </c>
      <c r="F41" s="119"/>
      <c r="G41" s="119"/>
      <c r="H41" s="119"/>
      <c r="I41" s="84">
        <v>500</v>
      </c>
      <c r="J41" s="14"/>
      <c r="K41" s="14"/>
      <c r="L41" s="11"/>
    </row>
    <row r="42" spans="1:31" s="25" customFormat="1" ht="15" customHeight="1" x14ac:dyDescent="0.35">
      <c r="B42" s="12"/>
      <c r="C42" s="12"/>
      <c r="D42" s="12"/>
      <c r="E42" s="13"/>
      <c r="F42" s="13"/>
      <c r="G42" s="13"/>
      <c r="H42" s="13"/>
      <c r="I42" s="13"/>
      <c r="J42" s="14"/>
      <c r="K42" s="14"/>
      <c r="L42" s="11"/>
    </row>
    <row r="43" spans="1:31" s="25" customFormat="1" ht="34.5" customHeight="1" x14ac:dyDescent="0.35">
      <c r="B43" s="75"/>
      <c r="C43" s="123" t="s">
        <v>15</v>
      </c>
      <c r="D43" s="123"/>
      <c r="E43" s="115" t="s">
        <v>16</v>
      </c>
      <c r="F43" s="115"/>
      <c r="G43" s="107" t="s">
        <v>17</v>
      </c>
      <c r="H43" s="108"/>
      <c r="I43" s="109"/>
      <c r="J43" s="76"/>
      <c r="K43" s="77"/>
      <c r="L43" s="76"/>
    </row>
    <row r="44" spans="1:31" s="25" customFormat="1" ht="34.5" customHeight="1" x14ac:dyDescent="0.35">
      <c r="B44" s="83" t="s">
        <v>66</v>
      </c>
      <c r="C44" s="113">
        <f>'NON21_DESPESES.SUB_Sol.licitant'!$E$29</f>
        <v>0</v>
      </c>
      <c r="D44" s="114"/>
      <c r="E44" s="110">
        <f>'NON21_DESPESES.SUB_Sol.licitant'!$F$29</f>
        <v>0</v>
      </c>
      <c r="F44" s="110"/>
      <c r="G44" s="110">
        <f>E44*$C$41</f>
        <v>0</v>
      </c>
      <c r="H44" s="110"/>
      <c r="I44" s="110"/>
      <c r="J44" s="76"/>
      <c r="K44" s="78"/>
      <c r="L44" s="76"/>
    </row>
    <row r="45" spans="1:31" s="25" customFormat="1" ht="34.5" customHeight="1" x14ac:dyDescent="0.35">
      <c r="E45" s="31"/>
      <c r="F45" s="31"/>
      <c r="J45" s="76"/>
      <c r="K45" s="76"/>
      <c r="L45" s="76"/>
    </row>
    <row r="46" spans="1:31" s="25" customFormat="1" ht="20.149999999999999" customHeight="1" x14ac:dyDescent="0.35">
      <c r="B46" s="117" t="s">
        <v>32</v>
      </c>
      <c r="C46" s="117"/>
      <c r="D46" s="117"/>
      <c r="E46" s="117"/>
      <c r="F46" s="117"/>
      <c r="G46" s="117"/>
      <c r="H46" s="103">
        <f>+'NON21_DESPESES.SUB_Sol.licitant'!E29</f>
        <v>0</v>
      </c>
      <c r="I46" s="103"/>
    </row>
    <row r="47" spans="1:31" s="25" customFormat="1" ht="15" customHeight="1" x14ac:dyDescent="0.5">
      <c r="B47" s="24"/>
      <c r="C47" s="24"/>
      <c r="D47" s="24"/>
      <c r="E47" s="24"/>
      <c r="F47" s="86"/>
      <c r="G47" s="76"/>
      <c r="H47" s="88"/>
      <c r="I47" s="88"/>
    </row>
    <row r="48" spans="1:31" s="25" customFormat="1" ht="20.149999999999999" customHeight="1" x14ac:dyDescent="0.35">
      <c r="B48" s="118" t="s">
        <v>33</v>
      </c>
      <c r="C48" s="118"/>
      <c r="D48" s="118"/>
      <c r="E48" s="118"/>
      <c r="F48" s="118"/>
      <c r="G48" s="118"/>
      <c r="H48" s="103">
        <f>+'NON21_DESPESES.SUB_Sol.licitant'!F29</f>
        <v>0</v>
      </c>
      <c r="I48" s="103"/>
    </row>
    <row r="49" spans="2:9" s="25" customFormat="1" ht="15" customHeight="1" x14ac:dyDescent="0.5">
      <c r="B49" s="24"/>
      <c r="C49" s="24"/>
      <c r="D49" s="24"/>
      <c r="E49" s="24"/>
      <c r="F49" s="86"/>
      <c r="G49" s="76"/>
      <c r="H49" s="88"/>
      <c r="I49" s="88"/>
    </row>
    <row r="50" spans="2:9" s="25" customFormat="1" ht="20.149999999999999" customHeight="1" x14ac:dyDescent="0.35">
      <c r="B50" s="118" t="s">
        <v>34</v>
      </c>
      <c r="C50" s="118"/>
      <c r="D50" s="118"/>
      <c r="E50" s="118"/>
      <c r="F50" s="118"/>
      <c r="G50" s="118"/>
      <c r="H50" s="116">
        <f>+IF(G44&gt;30000,"30.000€",G44)</f>
        <v>0</v>
      </c>
      <c r="I50" s="116"/>
    </row>
    <row r="51" spans="2:9" s="25" customFormat="1" ht="15" customHeight="1" x14ac:dyDescent="0.35">
      <c r="E51" s="31"/>
      <c r="F51" s="31"/>
      <c r="H51" s="87"/>
    </row>
    <row r="52" spans="2:9" s="1" customFormat="1" ht="20.149999999999999" customHeight="1" x14ac:dyDescent="0.35">
      <c r="B52" s="118" t="s">
        <v>56</v>
      </c>
      <c r="C52" s="118"/>
      <c r="D52" s="118"/>
      <c r="E52" s="118"/>
      <c r="F52" s="118"/>
      <c r="G52" s="118"/>
      <c r="H52" s="145">
        <f>+$G$44*0.2</f>
        <v>0</v>
      </c>
      <c r="I52" s="145"/>
    </row>
    <row r="53" spans="2:9" s="25" customFormat="1" ht="34.5" customHeight="1" x14ac:dyDescent="0.35">
      <c r="E53" s="31"/>
      <c r="F53" s="31"/>
    </row>
    <row r="54" spans="2:9" s="25" customFormat="1" ht="34.5" customHeight="1" x14ac:dyDescent="0.35">
      <c r="E54" s="31"/>
      <c r="F54" s="31"/>
    </row>
    <row r="55" spans="2:9" s="25" customFormat="1" ht="34.5" customHeight="1" x14ac:dyDescent="0.35">
      <c r="E55" s="31"/>
      <c r="F55" s="31"/>
    </row>
    <row r="56" spans="2:9" s="25" customFormat="1" ht="34.5" customHeight="1" x14ac:dyDescent="0.35">
      <c r="E56" s="31"/>
      <c r="F56" s="31"/>
    </row>
    <row r="57" spans="2:9" s="25" customFormat="1" ht="34.5" customHeight="1" x14ac:dyDescent="0.35">
      <c r="E57" s="31"/>
      <c r="F57" s="31"/>
    </row>
    <row r="58" spans="2:9" s="25" customFormat="1" ht="34.5" customHeight="1" x14ac:dyDescent="0.35">
      <c r="E58" s="31"/>
      <c r="F58" s="31"/>
    </row>
    <row r="59" spans="2:9" s="25" customFormat="1" ht="34.5" customHeight="1" x14ac:dyDescent="0.35">
      <c r="E59" s="31"/>
      <c r="F59" s="31"/>
    </row>
    <row r="60" spans="2:9" s="25" customFormat="1" ht="34.5" customHeight="1" x14ac:dyDescent="0.35">
      <c r="E60" s="31"/>
      <c r="F60" s="31"/>
    </row>
    <row r="61" spans="2:9" s="25" customFormat="1" ht="34.5" customHeight="1" x14ac:dyDescent="0.35">
      <c r="E61" s="31"/>
      <c r="F61" s="31"/>
    </row>
    <row r="62" spans="2:9" s="25" customFormat="1" ht="34.5" customHeight="1" x14ac:dyDescent="0.35">
      <c r="E62" s="31"/>
      <c r="F62" s="31"/>
    </row>
    <row r="63" spans="2:9" s="25" customFormat="1" ht="34.5" customHeight="1" x14ac:dyDescent="0.35">
      <c r="E63" s="31"/>
      <c r="F63" s="31"/>
    </row>
    <row r="64" spans="2:9" s="25" customFormat="1" ht="34.5" customHeight="1" x14ac:dyDescent="0.35">
      <c r="E64" s="31"/>
      <c r="F64" s="31"/>
    </row>
    <row r="65" spans="5:6" s="25" customFormat="1" ht="34.5" customHeight="1" x14ac:dyDescent="0.35">
      <c r="E65" s="31"/>
      <c r="F65" s="31"/>
    </row>
    <row r="66" spans="5:6" s="25" customFormat="1" ht="34.5" customHeight="1" x14ac:dyDescent="0.35">
      <c r="E66" s="31"/>
      <c r="F66" s="31"/>
    </row>
    <row r="67" spans="5:6" s="25" customFormat="1" ht="34.5" customHeight="1" x14ac:dyDescent="0.35">
      <c r="E67" s="31"/>
      <c r="F67" s="31"/>
    </row>
    <row r="68" spans="5:6" s="25" customFormat="1" ht="34.5" customHeight="1" x14ac:dyDescent="0.35">
      <c r="E68" s="31"/>
      <c r="F68" s="31"/>
    </row>
    <row r="69" spans="5:6" s="25" customFormat="1" ht="34.5" customHeight="1" x14ac:dyDescent="0.35">
      <c r="E69" s="31"/>
      <c r="F69" s="31"/>
    </row>
    <row r="70" spans="5:6" s="25" customFormat="1" ht="34.5" customHeight="1" x14ac:dyDescent="0.35">
      <c r="E70" s="31"/>
      <c r="F70" s="31"/>
    </row>
    <row r="71" spans="5:6" s="25" customFormat="1" ht="34.5" customHeight="1" x14ac:dyDescent="0.35">
      <c r="E71" s="31"/>
      <c r="F71" s="31"/>
    </row>
    <row r="72" spans="5:6" s="25" customFormat="1" ht="34.5" customHeight="1" x14ac:dyDescent="0.35">
      <c r="E72" s="31"/>
      <c r="F72" s="31"/>
    </row>
    <row r="73" spans="5:6" s="25" customFormat="1" ht="34.5" customHeight="1" x14ac:dyDescent="0.35">
      <c r="E73" s="31"/>
      <c r="F73" s="31"/>
    </row>
    <row r="74" spans="5:6" s="25" customFormat="1" ht="34.5" customHeight="1" x14ac:dyDescent="0.35">
      <c r="E74" s="31"/>
      <c r="F74" s="31"/>
    </row>
    <row r="75" spans="5:6" s="25" customFormat="1" ht="34.5" customHeight="1" x14ac:dyDescent="0.35">
      <c r="E75" s="31"/>
      <c r="F75" s="31"/>
    </row>
    <row r="76" spans="5:6" s="25" customFormat="1" ht="34.5" customHeight="1" x14ac:dyDescent="0.35">
      <c r="E76" s="31"/>
      <c r="F76" s="31"/>
    </row>
    <row r="77" spans="5:6" s="25" customFormat="1" ht="34.5" customHeight="1" x14ac:dyDescent="0.35">
      <c r="E77" s="31"/>
      <c r="F77" s="31"/>
    </row>
    <row r="78" spans="5:6" s="25" customFormat="1" ht="34.5" customHeight="1" x14ac:dyDescent="0.35">
      <c r="E78" s="31"/>
      <c r="F78" s="31"/>
    </row>
    <row r="79" spans="5:6" s="25" customFormat="1" ht="34.5" customHeight="1" x14ac:dyDescent="0.35">
      <c r="E79" s="31"/>
      <c r="F79" s="31"/>
    </row>
    <row r="80" spans="5:6" s="25" customFormat="1" ht="34.5" customHeight="1" x14ac:dyDescent="0.35">
      <c r="E80" s="31"/>
      <c r="F80" s="31"/>
    </row>
    <row r="81" spans="5:6" s="25" customFormat="1" ht="34.5" customHeight="1" x14ac:dyDescent="0.35">
      <c r="E81" s="31"/>
      <c r="F81" s="31"/>
    </row>
    <row r="82" spans="5:6" s="25" customFormat="1" ht="34.5" customHeight="1" x14ac:dyDescent="0.35">
      <c r="E82" s="31"/>
      <c r="F82" s="31"/>
    </row>
    <row r="83" spans="5:6" s="25" customFormat="1" ht="34.5" customHeight="1" x14ac:dyDescent="0.35">
      <c r="E83" s="31"/>
      <c r="F83" s="31"/>
    </row>
    <row r="84" spans="5:6" s="25" customFormat="1" ht="34.5" customHeight="1" x14ac:dyDescent="0.35">
      <c r="E84" s="31"/>
      <c r="F84" s="31"/>
    </row>
    <row r="85" spans="5:6" s="25" customFormat="1" ht="34.5" customHeight="1" x14ac:dyDescent="0.35">
      <c r="E85" s="31"/>
      <c r="F85" s="31"/>
    </row>
  </sheetData>
  <sheetProtection algorithmName="SHA-512" hashValue="xYp/yZ9A5pFoT9DxZfEsQxJanxzXrE/1WQCJOgHCyP6+Pv5SfkGQwxknoZ2JwrOkFnY3TW2ymOKxJK22AbRNFA==" saltValue="1pS6dsuNpDld6ok5g28/hQ==" spinCount="100000" sheet="1" objects="1" scenarios="1"/>
  <mergeCells count="73">
    <mergeCell ref="B52:G52"/>
    <mergeCell ref="H52:I52"/>
    <mergeCell ref="B1:J1"/>
    <mergeCell ref="A35:A36"/>
    <mergeCell ref="B35:J35"/>
    <mergeCell ref="A29:A30"/>
    <mergeCell ref="B29:J29"/>
    <mergeCell ref="A31:A32"/>
    <mergeCell ref="B31:J31"/>
    <mergeCell ref="A33:A34"/>
    <mergeCell ref="B33:J33"/>
    <mergeCell ref="G22:J22"/>
    <mergeCell ref="A24:A25"/>
    <mergeCell ref="B24:J24"/>
    <mergeCell ref="A26:A28"/>
    <mergeCell ref="B26:J26"/>
    <mergeCell ref="I28:J28"/>
    <mergeCell ref="C23:D23"/>
    <mergeCell ref="C25:D25"/>
    <mergeCell ref="C28:D28"/>
    <mergeCell ref="G23:H23"/>
    <mergeCell ref="G25:H25"/>
    <mergeCell ref="G28:H28"/>
    <mergeCell ref="E23:F23"/>
    <mergeCell ref="E25:F25"/>
    <mergeCell ref="E28:F28"/>
    <mergeCell ref="C27:D27"/>
    <mergeCell ref="E27:F27"/>
    <mergeCell ref="G27:H27"/>
    <mergeCell ref="I27:J27"/>
    <mergeCell ref="B3:J3"/>
    <mergeCell ref="B10:D10"/>
    <mergeCell ref="B8:J8"/>
    <mergeCell ref="B5:H5"/>
    <mergeCell ref="B4:H4"/>
    <mergeCell ref="B7:H7"/>
    <mergeCell ref="I7:J7"/>
    <mergeCell ref="B11:J18"/>
    <mergeCell ref="C20:F20"/>
    <mergeCell ref="G20:H20"/>
    <mergeCell ref="I23:J23"/>
    <mergeCell ref="I25:J25"/>
    <mergeCell ref="H50:I50"/>
    <mergeCell ref="B46:G46"/>
    <mergeCell ref="B48:G48"/>
    <mergeCell ref="B50:G50"/>
    <mergeCell ref="I34:J34"/>
    <mergeCell ref="I36:J36"/>
    <mergeCell ref="E41:H41"/>
    <mergeCell ref="E34:F34"/>
    <mergeCell ref="E36:F36"/>
    <mergeCell ref="G34:H34"/>
    <mergeCell ref="G36:H36"/>
    <mergeCell ref="B38:J38"/>
    <mergeCell ref="C34:D34"/>
    <mergeCell ref="C36:D36"/>
    <mergeCell ref="C37:D37"/>
    <mergeCell ref="C43:D43"/>
    <mergeCell ref="E30:F30"/>
    <mergeCell ref="E32:F32"/>
    <mergeCell ref="C32:D32"/>
    <mergeCell ref="C44:D44"/>
    <mergeCell ref="E43:F43"/>
    <mergeCell ref="E44:F44"/>
    <mergeCell ref="C30:D30"/>
    <mergeCell ref="H46:I46"/>
    <mergeCell ref="H48:I48"/>
    <mergeCell ref="I30:J30"/>
    <mergeCell ref="I32:J32"/>
    <mergeCell ref="G30:H30"/>
    <mergeCell ref="G32:H32"/>
    <mergeCell ref="G43:I43"/>
    <mergeCell ref="G44:I44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&amp;L&amp;8Document avaluació NON2021</oddHeader>
  </headerFooter>
  <rowBreaks count="1" manualBreakCount="1">
    <brk id="30" min="1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708264CD-B251-4FC8-A1B0-BF0C93E48598}">
          <x14:formula1>
            <xm:f>'Valors possibles'!$A$2:$A$7</xm:f>
          </x14:formula1>
          <xm:sqref>J4</xm:sqref>
        </x14:dataValidation>
        <x14:dataValidation type="list" allowBlank="1" showInputMessage="1" showErrorMessage="1" xr:uid="{D0A477A2-B2FB-4CC1-A1BA-D8C58BC203AB}">
          <x14:formula1>
            <xm:f>'Valors possibles'!$E$4:$E$9</xm:f>
          </x14:formula1>
          <xm:sqref>E30:F30</xm:sqref>
        </x14:dataValidation>
        <x14:dataValidation type="list" allowBlank="1" showInputMessage="1" showErrorMessage="1" xr:uid="{27D2C936-BB73-4242-96E6-DAAB8A85C9AB}">
          <x14:formula1>
            <xm:f>'Valors possibles'!$F$4:$F$9</xm:f>
          </x14:formula1>
          <xm:sqref>E32:F32</xm:sqref>
        </x14:dataValidation>
        <x14:dataValidation type="list" allowBlank="1" showInputMessage="1" showErrorMessage="1" xr:uid="{FFA4748D-B415-4381-BA5D-49095D0A322C}">
          <x14:formula1>
            <xm:f>'Valors possibles'!$H$4:$H$6</xm:f>
          </x14:formula1>
          <xm:sqref>E36:F36</xm:sqref>
        </x14:dataValidation>
        <x14:dataValidation type="list" allowBlank="1" showInputMessage="1" showErrorMessage="1" xr:uid="{01A0A1E7-176A-426E-94B6-2FAF32AC8D57}">
          <x14:formula1>
            <xm:f>'Valors possibles'!$B$4:$B$9</xm:f>
          </x14:formula1>
          <xm:sqref>E25:F25</xm:sqref>
        </x14:dataValidation>
        <x14:dataValidation type="list" allowBlank="1" showInputMessage="1" showErrorMessage="1" xr:uid="{77EFA044-481C-439B-9D17-20EF9385167F}">
          <x14:formula1>
            <xm:f>'Valors possibles'!$C$4:$C$8</xm:f>
          </x14:formula1>
          <xm:sqref>E27:F27</xm:sqref>
        </x14:dataValidation>
        <x14:dataValidation type="list" allowBlank="1" showInputMessage="1" showErrorMessage="1" xr:uid="{1FDDE436-E043-490D-BBB2-4DF98E881135}">
          <x14:formula1>
            <xm:f>'Valors possibles'!$D$4:$D$8</xm:f>
          </x14:formula1>
          <xm:sqref>E28:F28</xm:sqref>
        </x14:dataValidation>
        <x14:dataValidation type="list" allowBlank="1" showInputMessage="1" showErrorMessage="1" xr:uid="{1AECBE93-8C0D-4C01-A82B-83046095C4BD}">
          <x14:formula1>
            <xm:f>'Valors possibles'!$G$4:$G$9</xm:f>
          </x14:formula1>
          <xm:sqref>E34:F34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1C05-B5FB-4483-AC20-F49460E9FEB2}">
  <sheetPr>
    <tabColor theme="6" tint="-0.249977111117893"/>
  </sheetPr>
  <dimension ref="A1:AV14"/>
  <sheetViews>
    <sheetView zoomScale="68" zoomScaleNormal="68" workbookViewId="0">
      <selection activeCell="D6" sqref="D6"/>
    </sheetView>
  </sheetViews>
  <sheetFormatPr defaultColWidth="9.1796875" defaultRowHeight="14.5" x14ac:dyDescent="0.35"/>
  <cols>
    <col min="1" max="1" width="15.453125" style="20" bestFit="1" customWidth="1"/>
    <col min="2" max="2" width="11" style="17" customWidth="1"/>
    <col min="3" max="3" width="11" style="17" bestFit="1" customWidth="1"/>
    <col min="4" max="4" width="11" style="17" customWidth="1"/>
    <col min="5" max="8" width="11" style="17" bestFit="1" customWidth="1"/>
    <col min="9" max="48" width="9.1796875" style="1"/>
  </cols>
  <sheetData>
    <row r="1" spans="1:48" s="19" customFormat="1" x14ac:dyDescent="0.35">
      <c r="A1" s="15" t="s">
        <v>26</v>
      </c>
      <c r="B1" s="16" t="s">
        <v>47</v>
      </c>
      <c r="C1" s="17"/>
      <c r="D1" s="17"/>
      <c r="E1" s="17"/>
      <c r="F1" s="17"/>
      <c r="G1" s="17"/>
      <c r="H1" s="17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x14ac:dyDescent="0.35">
      <c r="A2" s="20" t="s">
        <v>27</v>
      </c>
    </row>
    <row r="3" spans="1:48" x14ac:dyDescent="0.35">
      <c r="A3" s="20" t="s">
        <v>28</v>
      </c>
      <c r="B3" s="21">
        <v>1</v>
      </c>
      <c r="C3" s="21" t="s">
        <v>54</v>
      </c>
      <c r="D3" s="21" t="s">
        <v>55</v>
      </c>
      <c r="E3" s="21">
        <v>3</v>
      </c>
      <c r="F3" s="21">
        <v>4</v>
      </c>
      <c r="G3" s="21">
        <v>5</v>
      </c>
      <c r="H3" s="21">
        <v>6</v>
      </c>
    </row>
    <row r="4" spans="1:48" x14ac:dyDescent="0.35">
      <c r="A4" s="20" t="s">
        <v>29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3">
        <v>0</v>
      </c>
    </row>
    <row r="5" spans="1:48" x14ac:dyDescent="0.35">
      <c r="A5" s="20" t="s">
        <v>30</v>
      </c>
      <c r="B5" s="22">
        <v>1</v>
      </c>
      <c r="C5" s="22">
        <v>2</v>
      </c>
      <c r="D5" s="22">
        <v>2</v>
      </c>
      <c r="E5" s="22">
        <v>1</v>
      </c>
      <c r="F5" s="22">
        <v>1</v>
      </c>
      <c r="G5" s="22">
        <v>1</v>
      </c>
      <c r="H5" s="23">
        <v>3</v>
      </c>
    </row>
    <row r="6" spans="1:48" x14ac:dyDescent="0.35">
      <c r="A6" s="20" t="s">
        <v>31</v>
      </c>
      <c r="B6" s="22">
        <v>2</v>
      </c>
      <c r="C6" s="22">
        <v>3</v>
      </c>
      <c r="D6" s="22">
        <v>3</v>
      </c>
      <c r="E6" s="22">
        <v>2</v>
      </c>
      <c r="F6" s="22">
        <v>2</v>
      </c>
      <c r="G6" s="22">
        <v>2</v>
      </c>
      <c r="H6" s="23">
        <v>5</v>
      </c>
    </row>
    <row r="7" spans="1:48" x14ac:dyDescent="0.35">
      <c r="B7" s="22">
        <v>3</v>
      </c>
      <c r="C7" s="22">
        <v>4</v>
      </c>
      <c r="D7" s="22">
        <v>4</v>
      </c>
      <c r="E7" s="22">
        <v>3</v>
      </c>
      <c r="F7" s="22">
        <v>3</v>
      </c>
      <c r="G7" s="22">
        <v>3</v>
      </c>
      <c r="H7" s="21"/>
    </row>
    <row r="8" spans="1:48" x14ac:dyDescent="0.35">
      <c r="B8" s="22">
        <v>4</v>
      </c>
      <c r="C8" s="22">
        <v>5</v>
      </c>
      <c r="D8" s="22">
        <v>5</v>
      </c>
      <c r="E8" s="22">
        <v>4</v>
      </c>
      <c r="F8" s="22">
        <v>4</v>
      </c>
      <c r="G8" s="22">
        <v>4</v>
      </c>
      <c r="H8" s="21"/>
    </row>
    <row r="9" spans="1:48" x14ac:dyDescent="0.35">
      <c r="B9" s="22">
        <v>5</v>
      </c>
      <c r="D9" s="89"/>
      <c r="E9" s="22">
        <v>5</v>
      </c>
      <c r="F9" s="22">
        <v>5</v>
      </c>
      <c r="G9" s="22">
        <v>5</v>
      </c>
    </row>
    <row r="10" spans="1:48" x14ac:dyDescent="0.35">
      <c r="D10" s="90"/>
    </row>
    <row r="14" spans="1:48" x14ac:dyDescent="0.35">
      <c r="D14" s="90"/>
    </row>
  </sheetData>
  <sheetProtection algorithmName="SHA-512" hashValue="m6FMKbmeg2Ri6BVDxDgZllNaQ7JqbsfERXrCJIoTbzGHXCWVljx0elQKzV+mCBQY2CcMDY4WaI/M25pnJH/XOw==" saltValue="Qn9yuzKzN5NM1RbJMBsxyQ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&amp;L&amp;8Document avaluació NON2021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9</vt:i4>
      </vt:variant>
    </vt:vector>
  </HeadingPairs>
  <TitlesOfParts>
    <vt:vector size="13" baseType="lpstr">
      <vt:lpstr>Instruccions</vt:lpstr>
      <vt:lpstr>NON21_DESPESES.SUB_Sol.licitant</vt:lpstr>
      <vt:lpstr>NON21_AVALUACIÓexpedient_</vt:lpstr>
      <vt:lpstr>Valors possibles</vt:lpstr>
      <vt:lpstr>_1a</vt:lpstr>
      <vt:lpstr>_2a</vt:lpstr>
      <vt:lpstr>_3a</vt:lpstr>
      <vt:lpstr>_4a</vt:lpstr>
      <vt:lpstr>_5a</vt:lpstr>
      <vt:lpstr>_6a</vt:lpstr>
      <vt:lpstr>Instruccions!Àrea_d'impressió</vt:lpstr>
      <vt:lpstr>NON21_AVALUACIÓexpedient_!Àrea_d'impressió</vt:lpstr>
      <vt:lpstr>NON21_DESPESES.SUB_Sol.licitant!Àrea_d'impressió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 virtudes</dc:creator>
  <cp:lastModifiedBy>Pau Virtudes</cp:lastModifiedBy>
  <cp:lastPrinted>2021-09-27T09:13:37Z</cp:lastPrinted>
  <dcterms:created xsi:type="dcterms:W3CDTF">2020-06-22T10:42:31Z</dcterms:created>
  <dcterms:modified xsi:type="dcterms:W3CDTF">2021-10-05T13:57:52Z</dcterms:modified>
</cp:coreProperties>
</file>