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2\Plantilles Sol·licitud Web\etrade\"/>
    </mc:Choice>
  </mc:AlternateContent>
  <xr:revisionPtr revIDLastSave="0" documentId="13_ncr:1_{AAB0C3E8-6B8C-44F1-8618-15850697F220}" xr6:coauthVersionLast="47" xr6:coauthVersionMax="47" xr10:uidLastSave="{00000000-0000-0000-0000-000000000000}"/>
  <bookViews>
    <workbookView xWindow="-110" yWindow="-110" windowWidth="19420" windowHeight="10420" tabRatio="819" activeTab="2" xr2:uid="{6A307BBE-5743-4FF8-B0BF-7C4660DBD2BF}"/>
  </bookViews>
  <sheets>
    <sheet name="Instruccions" sheetId="23" r:id="rId1"/>
    <sheet name="ACE032_PUNTUACIÓ_RESUM DESPESES" sheetId="41" state="hidden" r:id="rId2"/>
    <sheet name="PARTIDES.SUB_Sol.licitant" sheetId="25" r:id="rId3"/>
    <sheet name="Valors possibles" sheetId="42" state="hidden" r:id="rId4"/>
  </sheets>
  <definedNames>
    <definedName name="_1a">'Valors possibles'!$B$4:$B$6</definedName>
    <definedName name="_1b">'Valors possibles'!$C$4:$C$9</definedName>
    <definedName name="_2a">'ACE032_PUNTUACIÓ_RESUM DESPESES'!$F$28</definedName>
    <definedName name="_2b">'ACE032_PUNTUACIÓ_RESUM DESPESES'!$F$29</definedName>
    <definedName name="_2c">'ACE032_PUNTUACIÓ_RESUM DESPESES'!$F$30</definedName>
    <definedName name="_3a">'ACE032_PUNTUACIÓ_RESUM DESPESES'!$F$32</definedName>
    <definedName name="_3b">'ACE032_PUNTUACIÓ_RESUM DESPESES'!$F$34</definedName>
    <definedName name="_4a">'ACE032_PUNTUACIÓ_RESUM DESPESES'!#REF!</definedName>
    <definedName name="_4b">'ACE032_PUNTUACIÓ_RESUM DESPESES'!#REF!</definedName>
    <definedName name="_5a">'ACE032_PUNTUACIÓ_RESUM DESPESES'!#REF!</definedName>
    <definedName name="_5b">'ACE032_PUNTUACIÓ_RESUM DESPESES'!#REF!</definedName>
    <definedName name="_5c">'ACE032_PUNTUACIÓ_RESUM DESPESES'!#REF!</definedName>
    <definedName name="_6a">'ACE032_PUNTUACIÓ_RESUM DESPESES'!#REF!</definedName>
    <definedName name="_6b">'ACE032_PUNTUACIÓ_RESUM DESPESES'!#REF!</definedName>
    <definedName name="_6c">'ACE032_PUNTUACIÓ_RESUM DESPESES'!#REF!</definedName>
    <definedName name="_6d">'ACE032_PUNTUACIÓ_RESUM DESPESES'!#REF!</definedName>
    <definedName name="_7a">'ACE032_PUNTUACIÓ_RESUM DESPESES'!$F$36</definedName>
    <definedName name="_xlnm.Print_Area" localSheetId="1">'ACE032_PUNTUACIÓ_RESUM DESPESES'!$A$1:$I$53</definedName>
    <definedName name="_xlnm.Print_Area" localSheetId="0">Instruccions!$A$1:$J$14</definedName>
    <definedName name="_xlnm.Print_Area" localSheetId="2">'PARTIDES.SUB_Sol.licitant'!$A$1:$I$46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25" l="1"/>
  <c r="F44" i="25" l="1"/>
  <c r="E44" i="25"/>
  <c r="F33" i="25"/>
  <c r="B6" i="41" l="1"/>
  <c r="B4" i="41"/>
  <c r="E25" i="41" l="1"/>
  <c r="G25" i="41" s="1"/>
  <c r="E26" i="41"/>
  <c r="G26" i="41" s="1"/>
  <c r="E24" i="41"/>
  <c r="G24" i="41" s="1"/>
  <c r="E33" i="41"/>
  <c r="G33" i="41" s="1"/>
  <c r="E34" i="41"/>
  <c r="E32" i="41"/>
  <c r="E28" i="41"/>
  <c r="E29" i="41"/>
  <c r="E30" i="41"/>
  <c r="F13" i="25" l="1"/>
  <c r="C43" i="41"/>
  <c r="F14" i="25"/>
  <c r="C44" i="41"/>
  <c r="I46" i="41" l="1"/>
  <c r="F15" i="25"/>
  <c r="E43" i="41"/>
  <c r="F16" i="25"/>
  <c r="E44" i="41"/>
  <c r="A37" i="41"/>
  <c r="G36" i="41"/>
  <c r="G34" i="41"/>
  <c r="G32" i="41"/>
  <c r="G30" i="41"/>
  <c r="G29" i="41"/>
  <c r="G28" i="41"/>
  <c r="G19" i="41" l="1"/>
  <c r="C40" i="41" s="1"/>
  <c r="G43" i="41" s="1"/>
  <c r="I48" i="41"/>
  <c r="G44" i="41" l="1"/>
  <c r="I50" i="41" s="1"/>
  <c r="I52" i="41" s="1"/>
</calcChain>
</file>

<file path=xl/sharedStrings.xml><?xml version="1.0" encoding="utf-8"?>
<sst xmlns="http://schemas.openxmlformats.org/spreadsheetml/2006/main" count="103" uniqueCount="96">
  <si>
    <t>Proveïdor</t>
  </si>
  <si>
    <t>Títol projecte:</t>
  </si>
  <si>
    <t>Escriure títol del projecte</t>
  </si>
  <si>
    <t>Cost Subvencionable previst (€)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</si>
  <si>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SOL·LICITANT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</si>
  <si>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SOL·LICITANT</t>
    </r>
  </si>
  <si>
    <t>Cost Subvencionable acceptat (€)</t>
  </si>
  <si>
    <t>TOTAL COST SUBVENCIONABLE ACCEPTAT (€)</t>
  </si>
  <si>
    <t>Comentaris</t>
  </si>
  <si>
    <t>Avaluador</t>
  </si>
  <si>
    <t>Data avaluació</t>
  </si>
  <si>
    <t>PUNTUACIO FINAL DE L'EXPEDIENT</t>
  </si>
  <si>
    <t>Cost Sol·licitat</t>
  </si>
  <si>
    <t>Cost acceptat</t>
  </si>
  <si>
    <t>Ajut Proposat</t>
  </si>
  <si>
    <t xml:space="preserve">Despeses de contractació de serveis a tercers i despeses externes </t>
  </si>
  <si>
    <t>Hores de dedicació del personal</t>
  </si>
  <si>
    <t>INTENSITAT AJUT (%)</t>
  </si>
  <si>
    <t>(introduir data)</t>
  </si>
  <si>
    <t>AQUESTA INFORMACIÓ S'HA 
D'INTRODUIR A TAIS</t>
  </si>
  <si>
    <t>VALOR TOTAL</t>
  </si>
  <si>
    <t>CRITERI</t>
  </si>
  <si>
    <t>PONDERACIO</t>
  </si>
  <si>
    <t>VALOR SUBCRITERI</t>
  </si>
  <si>
    <t>Valor (1 - 5) VALOR ATORGAT AL CRITERI EN L'AVALUACIO</t>
  </si>
  <si>
    <t>VALOR FINAL CRITERIS - TAIS</t>
  </si>
  <si>
    <r>
      <t xml:space="preserve">JUSTIFICACIÓ PUNTUACIÓ
</t>
    </r>
    <r>
      <rPr>
        <sz val="10"/>
        <color theme="1"/>
        <rFont val="Calibri Light"/>
        <family val="2"/>
      </rPr>
      <t>(introduir justificació graella valoració)</t>
    </r>
    <r>
      <rPr>
        <b/>
        <sz val="12"/>
        <color theme="1"/>
        <rFont val="Calibri Light"/>
        <family val="2"/>
      </rPr>
      <t xml:space="preserve"> - TAIS</t>
    </r>
  </si>
  <si>
    <t>AVALUADORS</t>
  </si>
  <si>
    <t>Anna Monjo</t>
  </si>
  <si>
    <t>Encarni Avilés</t>
  </si>
  <si>
    <t>1a</t>
  </si>
  <si>
    <t>1b</t>
  </si>
  <si>
    <t>2a</t>
  </si>
  <si>
    <t>2b</t>
  </si>
  <si>
    <t>2c</t>
  </si>
  <si>
    <t>3a</t>
  </si>
  <si>
    <t>3b</t>
  </si>
  <si>
    <t>4a</t>
  </si>
  <si>
    <t>Maria Janssen</t>
  </si>
  <si>
    <t>Patricia Remiro</t>
  </si>
  <si>
    <t>Pau Virtudes</t>
  </si>
  <si>
    <t>Roger Ylla</t>
  </si>
  <si>
    <t>TOTAL COST SOL.LICITAT</t>
  </si>
  <si>
    <t>TOTAL IMPORT A JUSTIFICAR</t>
  </si>
  <si>
    <t>TOTAL AJUT PROPOSAT</t>
  </si>
  <si>
    <t>Puntuació màxima convocatòria</t>
  </si>
  <si>
    <t>INSTRUCCIONS PER OMPLIR L'ANNEX DEL PRESSUPOST DE LA SOL·LICITUD</t>
  </si>
  <si>
    <t>L'arxiu està bloquejat excepte els camps que cal que el sol·licitant empleni.</t>
  </si>
  <si>
    <t>La informació que s'introdueixi en aquest formulari ha de ser coherent amb la que consta a la sol·licitud i a la memòria tècnica que es presenta conjuntament.</t>
  </si>
  <si>
    <t>El formulari permet afegir tantes files com sigui necessari per cada tipologia de despeses.</t>
  </si>
  <si>
    <t>CRITERIS DE VALORACIÓ - ACE0032/21</t>
  </si>
  <si>
    <t>1c</t>
  </si>
  <si>
    <t>3c</t>
  </si>
  <si>
    <t>DOCUMENT D'AVALUACIÓ ACE032</t>
  </si>
  <si>
    <t>CONSOLIDACIÓ D'ESTRUCTURES</t>
  </si>
  <si>
    <t>ACE032/21/XX</t>
  </si>
  <si>
    <t>Descripció Pla d'Actuacions</t>
  </si>
  <si>
    <t>1.- Descripció i planificació de les actuacions</t>
  </si>
  <si>
    <r>
      <rPr>
        <b/>
        <sz val="11"/>
        <color theme="1"/>
        <rFont val="Calibri Light"/>
        <family val="2"/>
      </rPr>
      <t xml:space="preserve">1.a Descripció del pla de treball </t>
    </r>
    <r>
      <rPr>
        <sz val="11"/>
        <color theme="1"/>
        <rFont val="Calibri Light"/>
        <family val="2"/>
      </rPr>
      <t>(descripció de les actuacions, dates, resposnables i resultats o lliurables)</t>
    </r>
  </si>
  <si>
    <r>
      <t xml:space="preserve">1.b Enfocament </t>
    </r>
    <r>
      <rPr>
        <sz val="11"/>
        <color theme="1"/>
        <rFont val="Calibri Light"/>
        <family val="2"/>
      </rPr>
      <t xml:space="preserve">a la consolidació i creixment del clúster </t>
    </r>
  </si>
  <si>
    <r>
      <t xml:space="preserve">1.c Idoneïtat </t>
    </r>
    <r>
      <rPr>
        <sz val="11"/>
        <color theme="1"/>
        <rFont val="Calibri Light"/>
        <family val="2"/>
      </rPr>
      <t>dels recursos i dels experts contractats i coherència dels pressupostos presentats</t>
    </r>
  </si>
  <si>
    <t>4.- Trajectòria del clúster.</t>
  </si>
  <si>
    <t>2.- Impacte sobre el teixit empresarial</t>
  </si>
  <si>
    <r>
      <rPr>
        <b/>
        <sz val="11"/>
        <color theme="1"/>
        <rFont val="Calibri Light"/>
        <family val="2"/>
      </rPr>
      <t>2.a</t>
    </r>
    <r>
      <rPr>
        <sz val="11"/>
        <color theme="1"/>
        <rFont val="Calibri Light"/>
        <family val="2"/>
      </rPr>
      <t xml:space="preserve"> Pla d'actuacions alineat amb els</t>
    </r>
    <r>
      <rPr>
        <b/>
        <sz val="11"/>
        <color theme="1"/>
        <rFont val="Calibri Light"/>
        <family val="2"/>
      </rPr>
      <t xml:space="preserve"> reptes estratègics del clúster</t>
    </r>
  </si>
  <si>
    <r>
      <rPr>
        <b/>
        <sz val="11"/>
        <color theme="1"/>
        <rFont val="Calibri Light"/>
        <family val="2"/>
      </rPr>
      <t>2.b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Impacte</t>
    </r>
    <r>
      <rPr>
        <sz val="11"/>
        <color theme="1"/>
        <rFont val="Calibri Light"/>
        <family val="2"/>
      </rPr>
      <t xml:space="preserve"> sobre les empreses, el territori i la cadena de valor</t>
    </r>
  </si>
  <si>
    <t>2.c Concentració de l'impacte a Catalunya</t>
  </si>
  <si>
    <t>3.- Grau d'innovació i/o connexió internacional</t>
  </si>
  <si>
    <r>
      <rPr>
        <b/>
        <sz val="11"/>
        <color theme="1"/>
        <rFont val="Calibri Light"/>
        <family val="2"/>
      </rPr>
      <t>3.b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Grau de novetat respecte les accions habituals en el clúster</t>
    </r>
  </si>
  <si>
    <r>
      <rPr>
        <b/>
        <sz val="11"/>
        <color theme="1"/>
        <rFont val="Calibri Light"/>
        <family val="2"/>
      </rPr>
      <t>3.a</t>
    </r>
    <r>
      <rPr>
        <sz val="11"/>
        <color theme="1"/>
        <rFont val="Calibri Light"/>
        <family val="2"/>
      </rPr>
      <t xml:space="preserve"> El pla d'accions és </t>
    </r>
    <r>
      <rPr>
        <b/>
        <sz val="11"/>
        <color theme="1"/>
        <rFont val="Calibri Light"/>
        <family val="2"/>
      </rPr>
      <t>consistent amb l'anàlisi estratègica prèvia</t>
    </r>
    <r>
      <rPr>
        <sz val="11"/>
        <color theme="1"/>
        <rFont val="Calibri Light"/>
        <family val="2"/>
      </rPr>
      <t xml:space="preserve"> impulsant la globalitat dels reptes detectats</t>
    </r>
  </si>
  <si>
    <r>
      <rPr>
        <b/>
        <sz val="11"/>
        <color theme="1"/>
        <rFont val="Calibri Light"/>
        <family val="2"/>
      </rPr>
      <t>3.c</t>
    </r>
    <r>
      <rPr>
        <sz val="11"/>
        <color theme="1"/>
        <rFont val="Calibri Light"/>
        <family val="2"/>
      </rPr>
      <t xml:space="preserve"> Contribució al </t>
    </r>
    <r>
      <rPr>
        <b/>
        <sz val="11"/>
        <color theme="1"/>
        <rFont val="Calibri Light"/>
        <family val="2"/>
      </rPr>
      <t>posicionament internacional</t>
    </r>
    <r>
      <rPr>
        <sz val="11"/>
        <color theme="1"/>
        <rFont val="Calibri Light"/>
        <family val="2"/>
      </rPr>
      <t xml:space="preserve"> del clúster i de les seves empreses.</t>
    </r>
  </si>
  <si>
    <t>Puntuació expedient</t>
  </si>
  <si>
    <t>Resum despeses expedient</t>
  </si>
  <si>
    <r>
      <rPr>
        <b/>
        <sz val="11"/>
        <color theme="1"/>
        <rFont val="Calibri Light"/>
        <family val="2"/>
      </rPr>
      <t xml:space="preserve">4.a Valoració de l’evolució de les activitats del clúster en els darrers tres anys: </t>
    </r>
    <r>
      <rPr>
        <sz val="11"/>
        <color theme="1"/>
        <rFont val="Calibri Light"/>
        <family val="2"/>
      </rPr>
      <t xml:space="preserve">
</t>
    </r>
    <r>
      <rPr>
        <sz val="10"/>
        <color theme="1"/>
        <rFont val="Calibri Light"/>
        <family val="2"/>
      </rPr>
      <t xml:space="preserve">- </t>
    </r>
    <r>
      <rPr>
        <b/>
        <sz val="10"/>
        <color theme="1"/>
        <rFont val="Calibri Light"/>
        <family val="2"/>
      </rPr>
      <t xml:space="preserve">cartera de projectes executats i en curs </t>
    </r>
    <r>
      <rPr>
        <sz val="10"/>
        <color theme="1"/>
        <rFont val="Calibri Light"/>
        <family val="2"/>
      </rPr>
      <t xml:space="preserve">on el clúster és coordinador o participant de convocatòries: internacionals, nacionals, locals. 
- </t>
    </r>
    <r>
      <rPr>
        <b/>
        <sz val="10"/>
        <color theme="1"/>
        <rFont val="Calibri Light"/>
        <family val="2"/>
      </rPr>
      <t>cartera de projectes interclústers</t>
    </r>
    <r>
      <rPr>
        <sz val="10"/>
        <color theme="1"/>
        <rFont val="Calibri Light"/>
        <family val="2"/>
      </rPr>
      <t xml:space="preserve">  on el clúster és coordinador o participant.
- </t>
    </r>
    <r>
      <rPr>
        <b/>
        <sz val="10"/>
        <color theme="1"/>
        <rFont val="Calibri Light"/>
        <family val="2"/>
      </rPr>
      <t xml:space="preserve">evolució de socis del clúster. </t>
    </r>
    <r>
      <rPr>
        <sz val="10"/>
        <color theme="1"/>
        <rFont val="Calibri Light"/>
        <family val="2"/>
      </rPr>
      <t xml:space="preserve">
- </t>
    </r>
    <r>
      <rPr>
        <b/>
        <sz val="10"/>
        <color theme="1"/>
        <rFont val="Calibri Light"/>
        <family val="2"/>
      </rPr>
      <t>quadre resum resultats pla d'activitats</t>
    </r>
    <r>
      <rPr>
        <sz val="10"/>
        <color theme="1"/>
        <rFont val="Calibri Light"/>
        <family val="2"/>
      </rPr>
      <t xml:space="preserve"> de l'any anterior (indicant nom d'activitat i núm. de participants).</t>
    </r>
  </si>
  <si>
    <t>BESTRETA</t>
  </si>
  <si>
    <t>Tots els camps color gris del full de despeses de sol·licitant estan bloquejats perquè seran omplerts a posterior per ACCIÓ per l'avaluació dels expedients.</t>
  </si>
  <si>
    <t>Empresa sol·licitant:</t>
  </si>
  <si>
    <t>Escriure nom de l'empresa</t>
  </si>
  <si>
    <t>Hores de dedicació (en el cas de subcontractació de proveïdors)</t>
  </si>
  <si>
    <t>Exemple 2: Despeses de creació de continguts amb orientació internacional pel web com ara textos, sessions fotogràfiques, infografies, animacions o vídeos.</t>
  </si>
  <si>
    <t>Exemple 3: Quotes d’alta i permanència a mercats electrònics i directoris online internacionals.</t>
  </si>
  <si>
    <t>Exemple 4: Despeses de desenvolupament i/o d’integració d’eines digitals per l’optimització del negoci internacional (programari d’analítica avançada, comparadors de preus, automatització d’accions de màrqueting digital, o altres programaris relacionats amb la gestió i fidelització de clients, vendes i màrqueting internacional)</t>
  </si>
  <si>
    <t>Exemple 1: Despeses d'adquisició d’eines i programari d’intel·ligència de negoci i gestió amb clients internacionals (programari analítica avançada, comparadors de preus, automatització d’accions de màrqueting digital, o altres programaris relacionats amb la gestió i fidelització de clients, vendes i màrqueting internacional)</t>
  </si>
  <si>
    <t>TOTAL COST SUBVENCIONABLE PREVIST* (€)</t>
  </si>
  <si>
    <t>*Recordar que el cost subvencionable mínim ha de ser igual o superior a 10.000 €</t>
  </si>
  <si>
    <t>DESGLOSSAMENT DE LES PARTIDES SUBVENCIONABLES DE CONTRACTACIÓ DE SERVEIS EXTERNS DE L'EMPRESA SOL·LICITANT</t>
  </si>
  <si>
    <t>Descripció partida subvencionable</t>
  </si>
  <si>
    <t>Actuació en la que s'inclou</t>
  </si>
  <si>
    <t>DESGLOSSAMENT DE LES PARTIDES SUBVENCIONABLES D'ADQUISICIÓ D'ACTIUS IMMATERIALS DE L'EMPRESA SOL·LICITANT</t>
  </si>
  <si>
    <t>Partides subvencionables de contractació de serveis externs (€)</t>
  </si>
  <si>
    <t xml:space="preserve">Partides subvencionables per l'adquisició d'actius immaterials (€) </t>
  </si>
  <si>
    <t>TOTAL partides subvencionables d'adquisició d'actius immaterials</t>
  </si>
  <si>
    <t>TOTAL partides subvencionables de contractació de serveis externs</t>
  </si>
  <si>
    <t xml:space="preserve">Exemple 1: Despeses de programació i disseny de webs d’abast internacional. </t>
  </si>
  <si>
    <t>Convocatòria 2022- Partides subvencionables</t>
  </si>
  <si>
    <t>Convocatòria 2022</t>
  </si>
  <si>
    <t>Línia d'ajuts per Internacionalització: implementació Programa International eTrade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</si>
</sst>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  <numFmt numFmtId="166" formatCode="0.0"/>
    <numFmt numFmtId="167" formatCode="_-* #,##0.00\ [$€-403]_-;\-* #,##0.00\ [$€-403]_-;_-* &quot;-&quot;??\ [$€-403]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8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i/>
      <sz val="10"/>
      <color theme="1"/>
      <name val="Calibri Light"/>
      <family val="2"/>
    </font>
    <font>
      <sz val="12"/>
      <color theme="1"/>
      <name val="Calibri Light"/>
      <family val="2"/>
    </font>
    <font>
      <i/>
      <sz val="11"/>
      <color theme="1"/>
      <name val="Calibri Light"/>
      <family val="2"/>
    </font>
    <font>
      <b/>
      <sz val="24"/>
      <color theme="9" tint="-0.249977111117893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CC"/>
        <bgColor indexed="64"/>
      </patternFill>
    </fill>
  </fills>
  <borders count="5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 tint="-4.9989318521683403E-2"/>
      </top>
      <bottom style="medium">
        <color indexed="64"/>
      </bottom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2" borderId="0" xfId="0" applyFill="1"/>
    <xf numFmtId="0" fontId="15" fillId="2" borderId="0" xfId="0" applyFont="1" applyFill="1"/>
    <xf numFmtId="0" fontId="0" fillId="0" borderId="1" xfId="0" applyBorder="1" applyAlignment="1" applyProtection="1">
      <alignment horizontal="left" vertical="center" wrapText="1" indent="2"/>
      <protection locked="0"/>
    </xf>
    <xf numFmtId="0" fontId="8" fillId="2" borderId="0" xfId="0" applyFont="1" applyFill="1" applyAlignment="1">
      <alignment horizontal="left" vertical="center" indent="1"/>
    </xf>
    <xf numFmtId="164" fontId="19" fillId="8" borderId="0" xfId="0" applyNumberFormat="1" applyFont="1" applyFill="1" applyAlignment="1">
      <alignment horizontal="center" vertical="center"/>
    </xf>
    <xf numFmtId="0" fontId="3" fillId="5" borderId="0" xfId="0" applyFont="1" applyFill="1"/>
    <xf numFmtId="0" fontId="3" fillId="11" borderId="0" xfId="0" applyFont="1" applyFill="1"/>
    <xf numFmtId="0" fontId="0" fillId="11" borderId="0" xfId="0" applyFill="1"/>
    <xf numFmtId="0" fontId="3" fillId="9" borderId="0" xfId="0" applyFont="1" applyFill="1"/>
    <xf numFmtId="0" fontId="0" fillId="5" borderId="0" xfId="0" applyFill="1"/>
    <xf numFmtId="0" fontId="0" fillId="11" borderId="0" xfId="0" applyFill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Protection="1"/>
    <xf numFmtId="0" fontId="11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8" fillId="2" borderId="0" xfId="0" applyFont="1" applyFill="1" applyProtection="1"/>
    <xf numFmtId="0" fontId="20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/>
    <xf numFmtId="0" fontId="11" fillId="0" borderId="10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Protection="1"/>
    <xf numFmtId="0" fontId="13" fillId="2" borderId="0" xfId="0" applyFont="1" applyFill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22" fillId="10" borderId="10" xfId="0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 wrapText="1"/>
    </xf>
    <xf numFmtId="0" fontId="22" fillId="2" borderId="0" xfId="0" applyFont="1" applyFill="1" applyAlignment="1" applyProtection="1">
      <alignment vertical="center" wrapText="1"/>
    </xf>
    <xf numFmtId="9" fontId="27" fillId="2" borderId="16" xfId="0" applyNumberFormat="1" applyFont="1" applyFill="1" applyBorder="1" applyAlignment="1" applyProtection="1">
      <alignment horizontal="center" vertical="center" wrapText="1"/>
    </xf>
    <xf numFmtId="1" fontId="28" fillId="2" borderId="16" xfId="0" applyNumberFormat="1" applyFont="1" applyFill="1" applyBorder="1" applyAlignment="1" applyProtection="1">
      <alignment horizontal="center" vertical="center" wrapText="1"/>
    </xf>
    <xf numFmtId="0" fontId="26" fillId="2" borderId="18" xfId="0" applyFont="1" applyFill="1" applyBorder="1" applyAlignment="1" applyProtection="1">
      <alignment horizontal="left" vertical="center" wrapText="1" indent="1"/>
    </xf>
    <xf numFmtId="9" fontId="27" fillId="2" borderId="19" xfId="0" applyNumberFormat="1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left" vertical="center" wrapText="1" indent="1"/>
    </xf>
    <xf numFmtId="9" fontId="27" fillId="2" borderId="0" xfId="0" applyNumberFormat="1" applyFont="1" applyFill="1" applyAlignment="1" applyProtection="1">
      <alignment horizontal="center" vertical="center" wrapText="1"/>
    </xf>
    <xf numFmtId="0" fontId="25" fillId="2" borderId="21" xfId="0" applyFont="1" applyFill="1" applyBorder="1" applyAlignment="1" applyProtection="1">
      <alignment horizontal="left" vertical="center" wrapText="1" indent="1"/>
    </xf>
    <xf numFmtId="9" fontId="27" fillId="2" borderId="22" xfId="0" applyNumberFormat="1" applyFont="1" applyFill="1" applyBorder="1" applyAlignment="1" applyProtection="1">
      <alignment horizontal="center" vertical="center" wrapText="1"/>
    </xf>
    <xf numFmtId="0" fontId="28" fillId="2" borderId="19" xfId="0" applyFont="1" applyFill="1" applyBorder="1" applyAlignment="1" applyProtection="1">
      <alignment horizontal="center" vertical="center" wrapText="1"/>
    </xf>
    <xf numFmtId="9" fontId="27" fillId="2" borderId="25" xfId="0" applyNumberFormat="1" applyFont="1" applyFill="1" applyBorder="1" applyAlignment="1" applyProtection="1">
      <alignment horizontal="center" vertical="center" wrapText="1"/>
    </xf>
    <xf numFmtId="0" fontId="28" fillId="2" borderId="25" xfId="0" applyFont="1" applyFill="1" applyBorder="1" applyAlignment="1" applyProtection="1">
      <alignment horizontal="center" vertical="center" wrapText="1"/>
    </xf>
    <xf numFmtId="9" fontId="27" fillId="2" borderId="30" xfId="0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"/>
    </xf>
    <xf numFmtId="0" fontId="21" fillId="0" borderId="0" xfId="0" applyFont="1" applyProtection="1"/>
    <xf numFmtId="0" fontId="0" fillId="0" borderId="0" xfId="0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14" fontId="17" fillId="6" borderId="0" xfId="0" applyNumberFormat="1" applyFont="1" applyFill="1" applyAlignment="1" applyProtection="1">
      <alignment horizontal="center" vertical="center"/>
      <protection locked="0"/>
    </xf>
    <xf numFmtId="0" fontId="14" fillId="10" borderId="17" xfId="0" applyFont="1" applyFill="1" applyBorder="1" applyAlignment="1" applyProtection="1">
      <alignment horizontal="left" vertical="center" wrapText="1"/>
      <protection locked="0"/>
    </xf>
    <xf numFmtId="0" fontId="14" fillId="10" borderId="20" xfId="0" applyFont="1" applyFill="1" applyBorder="1" applyAlignment="1" applyProtection="1">
      <alignment horizontal="left" vertical="center" wrapText="1"/>
      <protection locked="0"/>
    </xf>
    <xf numFmtId="0" fontId="14" fillId="10" borderId="14" xfId="0" applyFont="1" applyFill="1" applyBorder="1" applyAlignment="1" applyProtection="1">
      <alignment horizontal="left" vertical="center" wrapText="1"/>
      <protection locked="0"/>
    </xf>
    <xf numFmtId="0" fontId="14" fillId="10" borderId="23" xfId="0" applyFont="1" applyFill="1" applyBorder="1" applyAlignment="1" applyProtection="1">
      <alignment horizontal="left" vertical="center" wrapText="1"/>
      <protection locked="0"/>
    </xf>
    <xf numFmtId="0" fontId="14" fillId="10" borderId="26" xfId="0" applyFont="1" applyFill="1" applyBorder="1" applyAlignment="1" applyProtection="1">
      <alignment horizontal="left" vertical="center" wrapText="1"/>
      <protection locked="0"/>
    </xf>
    <xf numFmtId="0" fontId="14" fillId="10" borderId="31" xfId="0" applyFont="1" applyFill="1" applyBorder="1" applyAlignment="1" applyProtection="1">
      <alignment horizontal="left" vertical="center" wrapText="1"/>
      <protection locked="0"/>
    </xf>
    <xf numFmtId="44" fontId="0" fillId="3" borderId="2" xfId="1" applyFont="1" applyFill="1" applyBorder="1" applyAlignment="1" applyProtection="1">
      <alignment horizontal="center" vertical="center" wrapText="1"/>
    </xf>
    <xf numFmtId="44" fontId="0" fillId="2" borderId="0" xfId="1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0" fillId="2" borderId="32" xfId="0" applyFill="1" applyBorder="1" applyAlignment="1" applyProtection="1">
      <alignment horizontal="left" vertical="center" wrapText="1" indent="2"/>
      <protection locked="0"/>
    </xf>
    <xf numFmtId="0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vertical="center"/>
    </xf>
    <xf numFmtId="0" fontId="0" fillId="11" borderId="0" xfId="0" applyFill="1" applyAlignment="1">
      <alignment horizontal="center"/>
    </xf>
    <xf numFmtId="0" fontId="3" fillId="12" borderId="0" xfId="0" applyFont="1" applyFill="1"/>
    <xf numFmtId="0" fontId="0" fillId="12" borderId="0" xfId="0" applyFill="1"/>
    <xf numFmtId="0" fontId="30" fillId="2" borderId="0" xfId="0" applyFont="1" applyFill="1" applyAlignment="1" applyProtection="1">
      <alignment horizontal="center" vertical="center"/>
    </xf>
    <xf numFmtId="0" fontId="22" fillId="15" borderId="10" xfId="0" applyFont="1" applyFill="1" applyBorder="1" applyAlignment="1" applyProtection="1">
      <alignment horizontal="center" vertical="center" wrapText="1"/>
    </xf>
    <xf numFmtId="0" fontId="10" fillId="15" borderId="16" xfId="0" applyFont="1" applyFill="1" applyBorder="1" applyAlignment="1" applyProtection="1">
      <alignment horizontal="center" vertical="center"/>
      <protection locked="0"/>
    </xf>
    <xf numFmtId="0" fontId="10" fillId="15" borderId="19" xfId="0" applyFont="1" applyFill="1" applyBorder="1" applyAlignment="1" applyProtection="1">
      <alignment horizontal="center" vertical="center"/>
      <protection locked="0"/>
    </xf>
    <xf numFmtId="0" fontId="10" fillId="15" borderId="0" xfId="0" applyFont="1" applyFill="1" applyAlignment="1" applyProtection="1">
      <alignment horizontal="center" vertical="center"/>
      <protection locked="0"/>
    </xf>
    <xf numFmtId="0" fontId="10" fillId="15" borderId="22" xfId="0" applyFont="1" applyFill="1" applyBorder="1" applyAlignment="1" applyProtection="1">
      <alignment horizontal="center" vertical="center"/>
      <protection locked="0"/>
    </xf>
    <xf numFmtId="0" fontId="10" fillId="15" borderId="25" xfId="0" applyFont="1" applyFill="1" applyBorder="1" applyAlignment="1" applyProtection="1">
      <alignment horizontal="center" vertical="center"/>
      <protection locked="0"/>
    </xf>
    <xf numFmtId="0" fontId="10" fillId="15" borderId="30" xfId="0" applyFont="1" applyFill="1" applyBorder="1" applyAlignment="1" applyProtection="1">
      <alignment horizontal="center" vertical="center"/>
      <protection locked="0"/>
    </xf>
    <xf numFmtId="166" fontId="28" fillId="2" borderId="16" xfId="0" applyNumberFormat="1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16" xfId="0" applyFont="1" applyFill="1" applyBorder="1" applyAlignment="1" applyProtection="1">
      <alignment horizontal="center" vertical="center" wrapText="1"/>
    </xf>
    <xf numFmtId="0" fontId="28" fillId="2" borderId="3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0" fillId="2" borderId="11" xfId="0" applyFill="1" applyBorder="1"/>
    <xf numFmtId="0" fontId="31" fillId="2" borderId="0" xfId="0" applyFont="1" applyFill="1" applyAlignment="1">
      <alignment vertical="center"/>
    </xf>
    <xf numFmtId="0" fontId="0" fillId="2" borderId="0" xfId="0" applyFill="1" applyBorder="1" applyProtection="1"/>
    <xf numFmtId="0" fontId="31" fillId="2" borderId="0" xfId="0" applyFont="1" applyFill="1" applyBorder="1" applyAlignment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3" fillId="3" borderId="0" xfId="0" applyFont="1" applyFill="1" applyAlignment="1">
      <alignment vertical="center" wrapText="1"/>
    </xf>
    <xf numFmtId="0" fontId="11" fillId="2" borderId="0" xfId="2" applyNumberFormat="1" applyFont="1" applyFill="1" applyAlignment="1">
      <alignment vertical="center"/>
    </xf>
    <xf numFmtId="165" fontId="32" fillId="4" borderId="0" xfId="0" applyNumberFormat="1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4" fontId="7" fillId="2" borderId="0" xfId="1" applyFont="1" applyFill="1" applyBorder="1" applyAlignment="1">
      <alignment vertical="center"/>
    </xf>
    <xf numFmtId="44" fontId="33" fillId="2" borderId="43" xfId="0" applyNumberFormat="1" applyFont="1" applyFill="1" applyBorder="1" applyAlignment="1">
      <alignment vertical="center"/>
    </xf>
    <xf numFmtId="44" fontId="33" fillId="2" borderId="0" xfId="0" applyNumberFormat="1" applyFont="1" applyFill="1" applyBorder="1" applyAlignment="1">
      <alignment vertical="center"/>
    </xf>
    <xf numFmtId="44" fontId="3" fillId="16" borderId="0" xfId="0" applyNumberFormat="1" applyFont="1" applyFill="1" applyAlignment="1">
      <alignment vertical="center"/>
    </xf>
    <xf numFmtId="44" fontId="7" fillId="17" borderId="0" xfId="1" applyFont="1" applyFill="1" applyAlignment="1">
      <alignment vertical="center"/>
    </xf>
    <xf numFmtId="44" fontId="11" fillId="7" borderId="0" xfId="0" applyNumberFormat="1" applyFont="1" applyFill="1" applyAlignment="1">
      <alignment vertical="center"/>
    </xf>
    <xf numFmtId="44" fontId="11" fillId="2" borderId="0" xfId="0" applyNumberFormat="1" applyFont="1" applyFill="1" applyAlignment="1">
      <alignment vertical="center"/>
    </xf>
    <xf numFmtId="0" fontId="26" fillId="2" borderId="19" xfId="0" applyFont="1" applyFill="1" applyBorder="1" applyAlignment="1" applyProtection="1">
      <alignment horizontal="left" vertical="center" wrapText="1" indent="1"/>
    </xf>
    <xf numFmtId="0" fontId="25" fillId="2" borderId="0" xfId="0" applyFont="1" applyFill="1" applyBorder="1" applyAlignment="1" applyProtection="1">
      <alignment horizontal="left" vertical="center" wrapText="1" indent="1"/>
    </xf>
    <xf numFmtId="0" fontId="25" fillId="2" borderId="22" xfId="0" applyFont="1" applyFill="1" applyBorder="1" applyAlignment="1" applyProtection="1">
      <alignment horizontal="left" vertical="center" wrapText="1" indent="1"/>
    </xf>
    <xf numFmtId="0" fontId="18" fillId="13" borderId="5" xfId="0" applyFont="1" applyFill="1" applyBorder="1" applyAlignment="1">
      <alignment vertical="center" wrapText="1"/>
    </xf>
    <xf numFmtId="0" fontId="11" fillId="2" borderId="0" xfId="0" applyFont="1" applyFill="1" applyBorder="1" applyAlignment="1" applyProtection="1">
      <alignment horizontal="center" vertical="center"/>
    </xf>
    <xf numFmtId="44" fontId="3" fillId="18" borderId="0" xfId="0" applyNumberFormat="1" applyFont="1" applyFill="1" applyAlignment="1">
      <alignment vertical="center"/>
    </xf>
    <xf numFmtId="44" fontId="7" fillId="19" borderId="0" xfId="1" applyFont="1" applyFill="1" applyAlignment="1">
      <alignment vertical="center"/>
    </xf>
    <xf numFmtId="44" fontId="7" fillId="2" borderId="43" xfId="1" applyFont="1" applyFill="1" applyBorder="1" applyAlignment="1">
      <alignment horizontal="center" vertical="center"/>
    </xf>
    <xf numFmtId="0" fontId="0" fillId="2" borderId="43" xfId="0" applyFill="1" applyBorder="1" applyProtection="1"/>
    <xf numFmtId="44" fontId="34" fillId="19" borderId="0" xfId="1" applyFont="1" applyFill="1" applyAlignment="1">
      <alignment vertical="center"/>
    </xf>
    <xf numFmtId="44" fontId="34" fillId="17" borderId="0" xfId="1" applyFont="1" applyFill="1" applyAlignment="1">
      <alignment vertical="center"/>
    </xf>
    <xf numFmtId="44" fontId="7" fillId="18" borderId="0" xfId="0" applyNumberFormat="1" applyFont="1" applyFill="1" applyAlignment="1">
      <alignment vertical="center"/>
    </xf>
    <xf numFmtId="44" fontId="8" fillId="16" borderId="0" xfId="0" applyNumberFormat="1" applyFont="1" applyFill="1" applyAlignment="1">
      <alignment vertical="center"/>
    </xf>
    <xf numFmtId="167" fontId="0" fillId="2" borderId="34" xfId="1" applyNumberFormat="1" applyFont="1" applyFill="1" applyBorder="1" applyAlignment="1" applyProtection="1">
      <alignment horizontal="center" vertical="center" wrapText="1"/>
      <protection locked="0"/>
    </xf>
    <xf numFmtId="167" fontId="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17" borderId="0" xfId="0" applyFont="1" applyFill="1" applyAlignment="1" applyProtection="1">
      <alignment vertical="center"/>
    </xf>
    <xf numFmtId="0" fontId="2" fillId="17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4" fontId="3" fillId="20" borderId="0" xfId="0" applyNumberFormat="1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left" vertical="center"/>
    </xf>
    <xf numFmtId="0" fontId="0" fillId="2" borderId="38" xfId="0" applyFill="1" applyBorder="1" applyAlignment="1" applyProtection="1">
      <alignment horizontal="left"/>
    </xf>
    <xf numFmtId="0" fontId="10" fillId="20" borderId="38" xfId="0" applyFont="1" applyFill="1" applyBorder="1" applyAlignment="1" applyProtection="1">
      <alignment horizontal="left" vertical="center"/>
    </xf>
    <xf numFmtId="0" fontId="10" fillId="4" borderId="4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8" fillId="20" borderId="55" xfId="0" applyFont="1" applyFill="1" applyBorder="1" applyAlignment="1" applyProtection="1">
      <alignment vertical="center"/>
    </xf>
    <xf numFmtId="0" fontId="8" fillId="20" borderId="56" xfId="0" applyFont="1" applyFill="1" applyBorder="1" applyAlignment="1" applyProtection="1">
      <alignment vertical="center"/>
    </xf>
    <xf numFmtId="0" fontId="0" fillId="20" borderId="56" xfId="0" applyFill="1" applyBorder="1" applyAlignment="1" applyProtection="1"/>
    <xf numFmtId="0" fontId="11" fillId="2" borderId="0" xfId="0" applyFont="1" applyFill="1" applyProtection="1"/>
    <xf numFmtId="0" fontId="3" fillId="20" borderId="0" xfId="0" applyFont="1" applyFill="1" applyAlignment="1" applyProtection="1">
      <alignment horizontal="left" vertical="center" wrapText="1" indent="2"/>
    </xf>
    <xf numFmtId="44" fontId="3" fillId="20" borderId="0" xfId="0" applyNumberFormat="1" applyFont="1" applyFill="1" applyAlignment="1" applyProtection="1">
      <alignment horizontal="center" vertical="center"/>
    </xf>
    <xf numFmtId="44" fontId="0" fillId="20" borderId="32" xfId="1" applyFont="1" applyFill="1" applyBorder="1" applyAlignment="1" applyProtection="1">
      <alignment vertical="center"/>
    </xf>
    <xf numFmtId="44" fontId="0" fillId="3" borderId="2" xfId="1" applyFont="1" applyFill="1" applyBorder="1" applyAlignment="1" applyProtection="1">
      <alignment horizontal="center" vertical="center" wrapText="1"/>
      <protection hidden="1"/>
    </xf>
    <xf numFmtId="49" fontId="0" fillId="3" borderId="2" xfId="1" applyNumberFormat="1" applyFont="1" applyFill="1" applyBorder="1" applyAlignment="1" applyProtection="1">
      <alignment horizontal="center" vertical="center" wrapText="1"/>
      <protection hidden="1"/>
    </xf>
    <xf numFmtId="44" fontId="0" fillId="20" borderId="32" xfId="1" applyFont="1" applyFill="1" applyBorder="1" applyAlignment="1" applyProtection="1">
      <alignment vertical="center"/>
      <protection hidden="1"/>
    </xf>
    <xf numFmtId="44" fontId="0" fillId="2" borderId="0" xfId="1" applyFont="1" applyFill="1" applyAlignment="1" applyProtection="1">
      <alignment vertical="center"/>
      <protection hidden="1"/>
    </xf>
    <xf numFmtId="0" fontId="2" fillId="17" borderId="0" xfId="0" applyFont="1" applyFill="1" applyAlignment="1" applyProtection="1">
      <alignment vertical="center"/>
      <protection hidden="1"/>
    </xf>
    <xf numFmtId="44" fontId="3" fillId="20" borderId="0" xfId="0" applyNumberFormat="1" applyFont="1" applyFill="1" applyAlignment="1" applyProtection="1">
      <alignment horizontal="center" vertical="center" wrapText="1"/>
      <protection hidden="1"/>
    </xf>
    <xf numFmtId="44" fontId="0" fillId="20" borderId="0" xfId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 wrapText="1" indent="2"/>
    </xf>
    <xf numFmtId="44" fontId="0" fillId="2" borderId="0" xfId="0" applyNumberFormat="1" applyFill="1" applyAlignment="1" applyProtection="1">
      <alignment vertical="center"/>
    </xf>
    <xf numFmtId="0" fontId="8" fillId="20" borderId="0" xfId="0" applyFont="1" applyFill="1" applyAlignment="1" applyProtection="1">
      <alignment horizontal="left" vertical="center" wrapText="1" indent="2"/>
    </xf>
    <xf numFmtId="44" fontId="0" fillId="2" borderId="33" xfId="1" applyNumberFormat="1" applyFont="1" applyFill="1" applyBorder="1" applyAlignment="1" applyProtection="1">
      <alignment horizontal="right" vertical="center" wrapText="1"/>
      <protection locked="0"/>
    </xf>
    <xf numFmtId="164" fontId="0" fillId="3" borderId="3" xfId="1" applyNumberFormat="1" applyFont="1" applyFill="1" applyBorder="1" applyAlignment="1" applyProtection="1">
      <alignment horizontal="right" vertical="center" wrapText="1"/>
      <protection hidden="1"/>
    </xf>
    <xf numFmtId="164" fontId="0" fillId="20" borderId="0" xfId="1" applyNumberFormat="1" applyFont="1" applyFill="1" applyAlignment="1" applyProtection="1">
      <alignment vertical="center"/>
      <protection hidden="1"/>
    </xf>
    <xf numFmtId="0" fontId="36" fillId="2" borderId="0" xfId="0" applyFont="1" applyFill="1" applyProtection="1"/>
    <xf numFmtId="0" fontId="15" fillId="2" borderId="0" xfId="0" applyFont="1" applyFill="1" applyProtection="1"/>
    <xf numFmtId="0" fontId="15" fillId="2" borderId="0" xfId="0" applyFont="1" applyFill="1" applyAlignment="1" applyProtection="1"/>
    <xf numFmtId="0" fontId="35" fillId="2" borderId="0" xfId="0" applyFont="1" applyFill="1" applyAlignment="1" applyProtection="1">
      <alignment horizontal="left" vertical="center"/>
    </xf>
    <xf numFmtId="0" fontId="0" fillId="14" borderId="0" xfId="0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</xf>
    <xf numFmtId="0" fontId="5" fillId="13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horizontal="center" vertical="center"/>
    </xf>
    <xf numFmtId="0" fontId="16" fillId="6" borderId="0" xfId="0" applyFont="1" applyFill="1" applyAlignment="1" applyProtection="1">
      <alignment horizontal="center" vertical="center"/>
    </xf>
    <xf numFmtId="0" fontId="3" fillId="13" borderId="9" xfId="0" applyFont="1" applyFill="1" applyBorder="1" applyAlignment="1" applyProtection="1">
      <alignment horizontal="center" vertical="center" wrapText="1"/>
    </xf>
    <xf numFmtId="0" fontId="3" fillId="13" borderId="8" xfId="0" applyFont="1" applyFill="1" applyBorder="1" applyAlignment="1" applyProtection="1">
      <alignment horizontal="center" vertical="center" wrapText="1"/>
    </xf>
    <xf numFmtId="0" fontId="22" fillId="10" borderId="9" xfId="0" applyFont="1" applyFill="1" applyBorder="1" applyAlignment="1" applyProtection="1">
      <alignment horizontal="center" vertical="center" wrapText="1"/>
    </xf>
    <xf numFmtId="0" fontId="22" fillId="10" borderId="7" xfId="0" applyFont="1" applyFill="1" applyBorder="1" applyAlignment="1" applyProtection="1">
      <alignment horizontal="center" vertical="center" wrapText="1"/>
    </xf>
    <xf numFmtId="0" fontId="22" fillId="10" borderId="12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left" vertical="center" wrapText="1"/>
    </xf>
    <xf numFmtId="0" fontId="22" fillId="4" borderId="7" xfId="0" applyFont="1" applyFill="1" applyBorder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 wrapText="1"/>
    </xf>
    <xf numFmtId="0" fontId="22" fillId="4" borderId="0" xfId="0" applyFont="1" applyFill="1" applyBorder="1" applyAlignment="1" applyProtection="1">
      <alignment horizontal="left" vertical="center" wrapText="1"/>
    </xf>
    <xf numFmtId="0" fontId="22" fillId="4" borderId="14" xfId="0" applyFont="1" applyFill="1" applyBorder="1" applyAlignment="1" applyProtection="1">
      <alignment horizontal="left" vertical="center" wrapText="1"/>
    </xf>
    <xf numFmtId="0" fontId="8" fillId="2" borderId="20" xfId="0" applyFont="1" applyFill="1" applyBorder="1" applyAlignment="1" applyProtection="1">
      <alignment horizontal="center" vertical="center"/>
    </xf>
    <xf numFmtId="0" fontId="22" fillId="4" borderId="12" xfId="0" applyFont="1" applyFill="1" applyBorder="1" applyAlignment="1" applyProtection="1">
      <alignment horizontal="left" vertical="center" wrapText="1"/>
    </xf>
    <xf numFmtId="0" fontId="22" fillId="10" borderId="8" xfId="0" applyFont="1" applyFill="1" applyBorder="1" applyAlignment="1" applyProtection="1">
      <alignment horizontal="center" vertical="center" wrapText="1"/>
    </xf>
    <xf numFmtId="0" fontId="13" fillId="10" borderId="16" xfId="0" applyFont="1" applyFill="1" applyBorder="1" applyAlignment="1" applyProtection="1">
      <alignment horizontal="center" vertical="center"/>
    </xf>
    <xf numFmtId="0" fontId="13" fillId="10" borderId="22" xfId="0" applyFont="1" applyFill="1" applyBorder="1" applyAlignment="1" applyProtection="1">
      <alignment horizontal="center" vertical="center"/>
    </xf>
    <xf numFmtId="0" fontId="13" fillId="10" borderId="46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25" fillId="2" borderId="15" xfId="0" applyFont="1" applyFill="1" applyBorder="1" applyAlignment="1" applyProtection="1">
      <alignment horizontal="left" vertical="center" wrapText="1" indent="1"/>
    </xf>
    <xf numFmtId="0" fontId="25" fillId="2" borderId="16" xfId="0" applyFont="1" applyFill="1" applyBorder="1" applyAlignment="1" applyProtection="1">
      <alignment horizontal="left" vertical="center" wrapText="1" indent="1"/>
    </xf>
    <xf numFmtId="0" fontId="26" fillId="2" borderId="27" xfId="0" applyFont="1" applyFill="1" applyBorder="1" applyAlignment="1" applyProtection="1">
      <alignment horizontal="left" vertical="center" wrapText="1" indent="1"/>
    </xf>
    <xf numFmtId="0" fontId="26" fillId="2" borderId="28" xfId="0" applyFont="1" applyFill="1" applyBorder="1" applyAlignment="1" applyProtection="1">
      <alignment horizontal="left" vertical="center" wrapText="1" indent="1"/>
    </xf>
    <xf numFmtId="44" fontId="33" fillId="2" borderId="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44" fontId="2" fillId="18" borderId="4" xfId="0" applyNumberFormat="1" applyFont="1" applyFill="1" applyBorder="1" applyAlignment="1">
      <alignment horizontal="center" vertical="center"/>
    </xf>
    <xf numFmtId="0" fontId="26" fillId="2" borderId="18" xfId="0" applyFont="1" applyFill="1" applyBorder="1" applyAlignment="1" applyProtection="1">
      <alignment horizontal="left" vertical="center" wrapText="1" indent="1"/>
    </xf>
    <xf numFmtId="0" fontId="26" fillId="2" borderId="19" xfId="0" applyFont="1" applyFill="1" applyBorder="1" applyAlignment="1" applyProtection="1">
      <alignment horizontal="left" vertical="center" wrapText="1" indent="1"/>
    </xf>
    <xf numFmtId="0" fontId="25" fillId="2" borderId="24" xfId="0" applyFont="1" applyFill="1" applyBorder="1" applyAlignment="1" applyProtection="1">
      <alignment horizontal="left" vertical="center" wrapText="1" indent="1"/>
    </xf>
    <xf numFmtId="0" fontId="25" fillId="2" borderId="25" xfId="0" applyFont="1" applyFill="1" applyBorder="1" applyAlignment="1" applyProtection="1">
      <alignment horizontal="left" vertical="center" wrapText="1" indent="1"/>
    </xf>
    <xf numFmtId="0" fontId="13" fillId="10" borderId="25" xfId="0" applyFont="1" applyFill="1" applyBorder="1" applyAlignment="1" applyProtection="1">
      <alignment horizontal="center" vertical="center"/>
    </xf>
    <xf numFmtId="0" fontId="13" fillId="10" borderId="30" xfId="0" applyFont="1" applyFill="1" applyBorder="1" applyAlignment="1" applyProtection="1">
      <alignment horizontal="center" vertical="center"/>
    </xf>
    <xf numFmtId="0" fontId="13" fillId="10" borderId="45" xfId="0" applyFont="1" applyFill="1" applyBorder="1" applyAlignment="1" applyProtection="1">
      <alignment horizontal="center" vertical="center"/>
    </xf>
    <xf numFmtId="0" fontId="13" fillId="10" borderId="19" xfId="0" applyFont="1" applyFill="1" applyBorder="1" applyAlignment="1" applyProtection="1">
      <alignment horizontal="center" vertical="center"/>
    </xf>
    <xf numFmtId="44" fontId="7" fillId="19" borderId="4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25" fillId="2" borderId="29" xfId="0" applyFont="1" applyFill="1" applyBorder="1" applyAlignment="1" applyProtection="1">
      <alignment horizontal="left" vertical="center" wrapText="1" indent="1"/>
    </xf>
    <xf numFmtId="0" fontId="25" fillId="2" borderId="30" xfId="0" applyFont="1" applyFill="1" applyBorder="1" applyAlignment="1" applyProtection="1">
      <alignment horizontal="left" vertical="center" wrapText="1" indent="1"/>
    </xf>
    <xf numFmtId="0" fontId="25" fillId="2" borderId="44" xfId="0" applyFont="1" applyFill="1" applyBorder="1" applyAlignment="1" applyProtection="1">
      <alignment horizontal="left" vertical="center" wrapText="1" indent="1"/>
    </xf>
    <xf numFmtId="0" fontId="25" fillId="2" borderId="45" xfId="0" applyFont="1" applyFill="1" applyBorder="1" applyAlignment="1" applyProtection="1">
      <alignment horizontal="left" vertical="center" wrapText="1" indent="1"/>
    </xf>
    <xf numFmtId="0" fontId="25" fillId="2" borderId="18" xfId="0" applyFont="1" applyFill="1" applyBorder="1" applyAlignment="1" applyProtection="1">
      <alignment horizontal="left" vertical="center" wrapText="1" indent="1"/>
    </xf>
    <xf numFmtId="0" fontId="25" fillId="2" borderId="19" xfId="0" applyFont="1" applyFill="1" applyBorder="1" applyAlignment="1" applyProtection="1">
      <alignment horizontal="left" vertical="center" wrapText="1" indent="1"/>
    </xf>
    <xf numFmtId="0" fontId="11" fillId="4" borderId="0" xfId="2" applyNumberFormat="1" applyFont="1" applyFill="1" applyAlignment="1">
      <alignment horizontal="center" vertical="center"/>
    </xf>
    <xf numFmtId="44" fontId="3" fillId="16" borderId="4" xfId="0" applyNumberFormat="1" applyFont="1" applyFill="1" applyBorder="1" applyAlignment="1">
      <alignment horizontal="center" vertical="center"/>
    </xf>
    <xf numFmtId="0" fontId="8" fillId="3" borderId="36" xfId="0" applyFont="1" applyFill="1" applyBorder="1" applyAlignment="1" applyProtection="1">
      <alignment horizontal="left" vertical="center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8" fillId="20" borderId="0" xfId="0" applyFont="1" applyFill="1" applyBorder="1" applyAlignment="1" applyProtection="1">
      <alignment horizontal="left" vertical="center"/>
      <protection locked="0"/>
    </xf>
    <xf numFmtId="0" fontId="8" fillId="20" borderId="39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39" xfId="0" applyFill="1" applyBorder="1" applyAlignment="1" applyProtection="1">
      <alignment horizontal="center"/>
    </xf>
    <xf numFmtId="0" fontId="8" fillId="4" borderId="41" xfId="0" applyFont="1" applyFill="1" applyBorder="1" applyAlignment="1" applyProtection="1">
      <alignment horizontal="center" vertical="center"/>
    </xf>
    <xf numFmtId="0" fontId="8" fillId="4" borderId="42" xfId="0" applyFont="1" applyFill="1" applyBorder="1" applyAlignment="1" applyProtection="1">
      <alignment horizontal="center" vertical="center"/>
    </xf>
    <xf numFmtId="0" fontId="7" fillId="17" borderId="0" xfId="0" applyFont="1" applyFill="1" applyAlignment="1" applyProtection="1">
      <alignment horizontal="left" vertical="center"/>
    </xf>
    <xf numFmtId="0" fontId="3" fillId="20" borderId="0" xfId="0" applyFont="1" applyFill="1" applyAlignment="1" applyProtection="1">
      <alignment horizontal="center" vertical="center" wrapText="1"/>
    </xf>
    <xf numFmtId="0" fontId="3" fillId="20" borderId="32" xfId="0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left" vertical="center"/>
    </xf>
    <xf numFmtId="44" fontId="5" fillId="2" borderId="47" xfId="0" applyNumberFormat="1" applyFont="1" applyFill="1" applyBorder="1" applyAlignment="1" applyProtection="1">
      <alignment horizontal="center" vertical="center"/>
    </xf>
    <xf numFmtId="44" fontId="5" fillId="2" borderId="48" xfId="0" applyNumberFormat="1" applyFont="1" applyFill="1" applyBorder="1" applyAlignment="1" applyProtection="1">
      <alignment horizontal="center" vertical="center"/>
    </xf>
    <xf numFmtId="44" fontId="5" fillId="2" borderId="56" xfId="0" applyNumberFormat="1" applyFont="1" applyFill="1" applyBorder="1" applyAlignment="1" applyProtection="1">
      <alignment horizontal="center" vertical="center"/>
    </xf>
    <xf numFmtId="44" fontId="5" fillId="2" borderId="57" xfId="0" applyNumberFormat="1" applyFont="1" applyFill="1" applyBorder="1" applyAlignment="1" applyProtection="1">
      <alignment horizontal="center" vertical="center"/>
    </xf>
    <xf numFmtId="44" fontId="5" fillId="2" borderId="0" xfId="0" applyNumberFormat="1" applyFont="1" applyFill="1" applyBorder="1" applyAlignment="1" applyProtection="1">
      <alignment horizontal="center" vertical="center"/>
    </xf>
    <xf numFmtId="44" fontId="5" fillId="2" borderId="49" xfId="0" applyNumberFormat="1" applyFont="1" applyFill="1" applyBorder="1" applyAlignment="1" applyProtection="1">
      <alignment horizontal="center" vertical="center"/>
    </xf>
    <xf numFmtId="44" fontId="9" fillId="4" borderId="51" xfId="0" applyNumberFormat="1" applyFont="1" applyFill="1" applyBorder="1" applyAlignment="1" applyProtection="1">
      <alignment horizontal="center" vertical="center"/>
      <protection hidden="1"/>
    </xf>
    <xf numFmtId="44" fontId="9" fillId="4" borderId="52" xfId="0" applyNumberFormat="1" applyFont="1" applyFill="1" applyBorder="1" applyAlignment="1" applyProtection="1">
      <alignment horizontal="center" vertical="center"/>
      <protection hidden="1"/>
    </xf>
    <xf numFmtId="0" fontId="13" fillId="20" borderId="54" xfId="0" applyFont="1" applyFill="1" applyBorder="1" applyAlignment="1" applyProtection="1">
      <alignment horizontal="left" vertical="center"/>
    </xf>
    <xf numFmtId="0" fontId="13" fillId="20" borderId="0" xfId="0" applyFont="1" applyFill="1" applyBorder="1" applyAlignment="1" applyProtection="1">
      <alignment horizontal="left" vertical="center"/>
    </xf>
    <xf numFmtId="0" fontId="8" fillId="20" borderId="53" xfId="0" applyFont="1" applyFill="1" applyBorder="1" applyAlignment="1" applyProtection="1">
      <alignment horizontal="left" vertical="center"/>
    </xf>
    <xf numFmtId="0" fontId="8" fillId="20" borderId="47" xfId="0" applyFont="1" applyFill="1" applyBorder="1" applyAlignment="1" applyProtection="1">
      <alignment horizontal="left" vertical="center"/>
    </xf>
    <xf numFmtId="0" fontId="11" fillId="7" borderId="50" xfId="0" applyFont="1" applyFill="1" applyBorder="1" applyAlignment="1" applyProtection="1">
      <alignment horizontal="left" vertical="center"/>
      <protection hidden="1"/>
    </xf>
    <xf numFmtId="0" fontId="11" fillId="7" borderId="51" xfId="0" applyFont="1" applyFill="1" applyBorder="1" applyAlignment="1" applyProtection="1">
      <alignment horizontal="left" vertical="center"/>
      <protection hidden="1"/>
    </xf>
  </cellXfs>
  <cellStyles count="3">
    <cellStyle name="Moneda" xfId="1" builtinId="4"/>
    <cellStyle name="Normal" xfId="0" builtinId="0"/>
    <cellStyle name="Percentatge" xfId="2" builtinId="5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1"/>
      <tableStyleElement type="totalRow" dxfId="0"/>
    </tableStyle>
  </tableStyles>
  <colors>
    <mruColors>
      <color rgb="FFC00000"/>
      <color rgb="FFFF9999"/>
      <color rgb="FFFFCC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1027700</xdr:colOff>
      <xdr:row>0</xdr:row>
      <xdr:rowOff>16713</xdr:rowOff>
    </xdr:from>
    <xdr:to>
      <xdr:col>9</xdr:col>
      <xdr:colOff>591053</xdr:colOff>
      <xdr:row>2</xdr:row>
      <xdr:rowOff>183598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8FBE0AF-8666-476E-8511-ED5C7BB28AA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1384" y="16713"/>
          <a:ext cx="3389328" cy="76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154213</xdr:colOff>
      <xdr:row>0</xdr:row>
      <xdr:rowOff>0</xdr:rowOff>
    </xdr:from>
    <xdr:to>
      <xdr:col>8</xdr:col>
      <xdr:colOff>2373328</xdr:colOff>
      <xdr:row>1</xdr:row>
      <xdr:rowOff>133291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670FCD79-3DED-4C1E-BB0B-6D3A8E40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1999" y="0"/>
          <a:ext cx="2219115" cy="5052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45355</xdr:rowOff>
    </xdr:from>
    <xdr:to>
      <xdr:col>9</xdr:col>
      <xdr:colOff>870857</xdr:colOff>
      <xdr:row>53</xdr:row>
      <xdr:rowOff>81642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D30CEA-1D8E-40FF-90E8-3AFD7D292A27}"/>
            </a:ext>
          </a:extLst>
        </xdr:cNvPr>
        <xdr:cNvSpPr/>
      </xdr:nvSpPr>
      <xdr:spPr>
        <a:xfrm>
          <a:off x="0" y="45355"/>
          <a:ext cx="14042571" cy="2077357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1279205</xdr:colOff>
      <xdr:row>0</xdr:row>
      <xdr:rowOff>18405</xdr:rowOff>
    </xdr:from>
    <xdr:to>
      <xdr:col>8</xdr:col>
      <xdr:colOff>21069</xdr:colOff>
      <xdr:row>1</xdr:row>
      <xdr:rowOff>467943</xdr:rowOff>
    </xdr:to>
    <xdr:pic>
      <xdr:nvPicPr>
        <xdr:cNvPr id="4" name="Imatge 3" descr="Logo ACCIÓ - Agència per la Competitivitat de l'Empresa">
          <a:extLst>
            <a:ext uri="{FF2B5EF4-FFF2-40B4-BE49-F238E27FC236}">
              <a16:creationId xmlns:a16="http://schemas.microsoft.com/office/drawing/2014/main" id="{0758A240-3E82-46ED-B700-3F5BDFA51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73" y="18405"/>
          <a:ext cx="3389328" cy="768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737721</xdr:colOff>
      <xdr:row>34</xdr:row>
      <xdr:rowOff>74706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BD3EA8E-CE99-4C3D-A277-7F26ABAABE6C}"/>
            </a:ext>
          </a:extLst>
        </xdr:cNvPr>
        <xdr:cNvSpPr/>
      </xdr:nvSpPr>
      <xdr:spPr>
        <a:xfrm>
          <a:off x="0" y="0"/>
          <a:ext cx="8712574" cy="64247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538-E80D-4A24-8939-B8AFC0B51CE0}">
  <sheetPr>
    <tabColor rgb="FFC00000"/>
    <pageSetUpPr fitToPage="1"/>
  </sheetPr>
  <dimension ref="A1:AB102"/>
  <sheetViews>
    <sheetView zoomScale="76" zoomScaleNormal="76" zoomScaleSheetLayoutView="62" workbookViewId="0">
      <selection activeCell="D22" sqref="D22"/>
    </sheetView>
  </sheetViews>
  <sheetFormatPr defaultRowHeight="14.5" x14ac:dyDescent="0.35"/>
  <cols>
    <col min="1" max="1" width="5.6328125" style="1" customWidth="1"/>
    <col min="2" max="2" width="60.54296875" customWidth="1"/>
    <col min="3" max="3" width="20.6328125" customWidth="1"/>
    <col min="4" max="4" width="14.90625" customWidth="1"/>
    <col min="5" max="5" width="24" customWidth="1"/>
    <col min="6" max="6" width="21.54296875" customWidth="1"/>
    <col min="7" max="7" width="20.36328125" style="1" customWidth="1"/>
    <col min="8" max="8" width="16" style="1" customWidth="1"/>
    <col min="9" max="9" width="18.453125" style="1" customWidth="1"/>
    <col min="10" max="16" width="8.6328125" style="1"/>
  </cols>
  <sheetData>
    <row r="1" spans="1:28" ht="25.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8" ht="21.75" customHeigh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8" ht="30" customHeight="1" x14ac:dyDescent="0.35">
      <c r="A3" s="14"/>
      <c r="B3" s="150" t="s">
        <v>95</v>
      </c>
      <c r="C3" s="150"/>
      <c r="D3" s="150"/>
      <c r="E3" s="150"/>
      <c r="F3" s="15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"/>
      <c r="AB3" s="1"/>
    </row>
    <row r="4" spans="1:28" ht="23.5" x14ac:dyDescent="0.35">
      <c r="A4" s="14"/>
      <c r="B4" s="120" t="s">
        <v>94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"/>
      <c r="AB4" s="1"/>
    </row>
    <row r="5" spans="1:28" ht="15" customHeight="1" x14ac:dyDescent="0.35">
      <c r="A5" s="14"/>
      <c r="B5" s="121"/>
      <c r="C5" s="121"/>
      <c r="D5" s="121"/>
      <c r="E5" s="121"/>
      <c r="F5" s="12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"/>
      <c r="AB5" s="1"/>
    </row>
    <row r="6" spans="1:28" s="1" customFormat="1" ht="27" customHeight="1" x14ac:dyDescent="0.55000000000000004">
      <c r="A6" s="14"/>
      <c r="B6" s="147" t="s">
        <v>46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8" s="1" customForma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8" s="1" customFormat="1" ht="21" x14ac:dyDescent="0.5">
      <c r="A8" s="14"/>
      <c r="B8" s="148" t="s">
        <v>47</v>
      </c>
      <c r="C8" s="148"/>
      <c r="D8" s="148"/>
      <c r="E8" s="148"/>
      <c r="F8" s="148"/>
      <c r="G8" s="14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8" s="1" customFormat="1" ht="21" x14ac:dyDescent="0.5">
      <c r="A9" s="14"/>
      <c r="B9" s="148"/>
      <c r="C9" s="148"/>
      <c r="D9" s="148"/>
      <c r="E9" s="148"/>
      <c r="F9" s="148"/>
      <c r="G9" s="14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8" s="1" customFormat="1" ht="21" x14ac:dyDescent="0.5">
      <c r="A10" s="14"/>
      <c r="B10" s="148" t="s">
        <v>48</v>
      </c>
      <c r="C10" s="148"/>
      <c r="D10" s="148"/>
      <c r="E10" s="148"/>
      <c r="F10" s="148"/>
      <c r="G10" s="14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8" s="1" customFormat="1" ht="21" x14ac:dyDescent="0.5">
      <c r="A11" s="14"/>
      <c r="B11" s="148"/>
      <c r="C11" s="148"/>
      <c r="D11" s="148"/>
      <c r="E11" s="148"/>
      <c r="F11" s="148"/>
      <c r="G11" s="14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8" s="1" customFormat="1" ht="21" x14ac:dyDescent="0.5">
      <c r="A12" s="14"/>
      <c r="B12" s="149" t="s">
        <v>74</v>
      </c>
      <c r="C12" s="148"/>
      <c r="D12" s="148"/>
      <c r="E12" s="148"/>
      <c r="F12" s="148"/>
      <c r="G12" s="14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8" s="1" customFormat="1" ht="21" x14ac:dyDescent="0.5">
      <c r="A13" s="14"/>
      <c r="B13" s="148"/>
      <c r="C13" s="148"/>
      <c r="D13" s="148"/>
      <c r="E13" s="148"/>
      <c r="F13" s="148"/>
      <c r="G13" s="14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8" s="1" customFormat="1" ht="21" x14ac:dyDescent="0.5">
      <c r="A14" s="14"/>
      <c r="B14" s="148" t="s">
        <v>49</v>
      </c>
      <c r="C14" s="148"/>
      <c r="D14" s="148"/>
      <c r="E14" s="148"/>
      <c r="F14" s="148"/>
      <c r="G14" s="14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8" s="1" customForma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8" s="1" customFormat="1" ht="14.4" customHeight="1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1" customFormat="1" x14ac:dyDescent="0.3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1" customFormat="1" ht="14.4" customHeigh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1" customFormat="1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1" customFormat="1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1" customFormat="1" x14ac:dyDescent="0.35"/>
    <row r="22" spans="1:26" s="1" customFormat="1" x14ac:dyDescent="0.35"/>
    <row r="23" spans="1:26" s="1" customFormat="1" x14ac:dyDescent="0.35"/>
    <row r="24" spans="1:26" s="1" customFormat="1" x14ac:dyDescent="0.35"/>
    <row r="25" spans="1:26" s="1" customFormat="1" x14ac:dyDescent="0.35"/>
    <row r="26" spans="1:26" s="1" customFormat="1" x14ac:dyDescent="0.35"/>
    <row r="27" spans="1:26" s="1" customFormat="1" x14ac:dyDescent="0.35"/>
    <row r="28" spans="1:26" s="1" customFormat="1" x14ac:dyDescent="0.35"/>
    <row r="29" spans="1:26" s="1" customFormat="1" x14ac:dyDescent="0.35"/>
    <row r="30" spans="1:26" s="1" customFormat="1" x14ac:dyDescent="0.35"/>
    <row r="31" spans="1:26" s="1" customFormat="1" x14ac:dyDescent="0.35"/>
    <row r="32" spans="1:26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</sheetData>
  <sheetProtection algorithmName="SHA-512" hashValue="/S7s2qu7HojL714XAD4i5cLE35gBsEomPZuFLc9rgoqVOX45NKoBtldIcCkD3mLNk2ylu9JXNi6moPRMtQKTPg==" saltValue="Lcz5b5C7El3+1RIZDAVpcA==" spinCount="100000" sheet="1" objects="1" scenarios="1" insertRows="0"/>
  <mergeCells count="1">
    <mergeCell ref="B3:F3"/>
  </mergeCells>
  <pageMargins left="0.25" right="0.25" top="0.75" bottom="0.75" header="0.3" footer="0.3"/>
  <pageSetup paperSize="9" scale="46" fitToHeight="0" orientation="portrait" r:id="rId1"/>
  <headerFooter>
    <oddFooter>&amp;R&amp;8D.IRC.18
Versió 3, 23 de setembre de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C66B-C0D3-4558-BC81-41DB6D24B6DB}">
  <sheetPr>
    <tabColor rgb="FFC00000"/>
    <pageSetUpPr fitToPage="1"/>
  </sheetPr>
  <dimension ref="A1:AG85"/>
  <sheetViews>
    <sheetView zoomScale="98" zoomScaleNormal="98" workbookViewId="0">
      <selection activeCell="K3" sqref="K3"/>
    </sheetView>
  </sheetViews>
  <sheetFormatPr defaultColWidth="9.08984375" defaultRowHeight="34.5" customHeight="1" x14ac:dyDescent="0.35"/>
  <cols>
    <col min="1" max="1" width="9.08984375" style="14"/>
    <col min="2" max="2" width="63.36328125" style="16" customWidth="1"/>
    <col min="3" max="3" width="10.54296875" style="16" customWidth="1"/>
    <col min="4" max="4" width="13" style="49" customWidth="1"/>
    <col min="5" max="5" width="12.90625" style="16" bestFit="1" customWidth="1"/>
    <col min="6" max="6" width="17.6328125" style="50" customWidth="1"/>
    <col min="7" max="7" width="15.08984375" style="16" bestFit="1" customWidth="1"/>
    <col min="8" max="8" width="12.08984375" style="16" customWidth="1"/>
    <col min="9" max="9" width="34.453125" style="16" customWidth="1"/>
    <col min="10" max="10" width="19" style="14" customWidth="1"/>
    <col min="11" max="15" width="9.08984375" style="14"/>
    <col min="16" max="16384" width="9.08984375" style="16"/>
  </cols>
  <sheetData>
    <row r="1" spans="1:33" ht="29.25" customHeight="1" x14ac:dyDescent="0.35">
      <c r="B1" s="61" t="s">
        <v>53</v>
      </c>
      <c r="C1" s="61"/>
      <c r="D1" s="14"/>
      <c r="E1" s="14"/>
      <c r="F1" s="14"/>
      <c r="G1" s="14"/>
      <c r="H1" s="14"/>
      <c r="I1" s="69"/>
    </row>
    <row r="2" spans="1:33" ht="29.25" customHeight="1" x14ac:dyDescent="0.35">
      <c r="B2" s="152" t="s">
        <v>54</v>
      </c>
      <c r="C2" s="152"/>
      <c r="D2" s="152"/>
      <c r="E2" s="152"/>
      <c r="F2" s="152"/>
      <c r="G2" s="152"/>
      <c r="H2" s="152"/>
      <c r="I2" s="152"/>
    </row>
    <row r="3" spans="1:33" ht="30" customHeight="1" x14ac:dyDescent="0.35">
      <c r="B3" s="153" t="s">
        <v>55</v>
      </c>
      <c r="C3" s="153"/>
      <c r="D3" s="153"/>
      <c r="E3" s="153"/>
      <c r="F3" s="153"/>
      <c r="G3" s="157" t="s">
        <v>9</v>
      </c>
      <c r="H3" s="157"/>
      <c r="I3" s="51"/>
    </row>
    <row r="4" spans="1:33" ht="30" customHeight="1" x14ac:dyDescent="0.35">
      <c r="B4" s="154" t="str">
        <f>'PARTIDES.SUB_Sol.licitant'!$C$6</f>
        <v>Escriure nom de l'empresa</v>
      </c>
      <c r="C4" s="154"/>
      <c r="D4" s="154"/>
      <c r="E4" s="154"/>
      <c r="F4" s="154"/>
      <c r="G4" s="158" t="s">
        <v>10</v>
      </c>
      <c r="H4" s="158"/>
      <c r="I4" s="52" t="s">
        <v>18</v>
      </c>
    </row>
    <row r="5" spans="1:33" ht="15" customHeight="1" x14ac:dyDescent="0.35">
      <c r="B5" s="14"/>
      <c r="C5" s="14"/>
      <c r="D5" s="14"/>
      <c r="E5" s="14"/>
      <c r="F5" s="14"/>
      <c r="G5" s="14"/>
      <c r="H5" s="14"/>
      <c r="I5" s="14"/>
      <c r="J5" s="84"/>
      <c r="K5" s="84"/>
      <c r="L5" s="84"/>
      <c r="M5" s="84"/>
    </row>
    <row r="6" spans="1:33" ht="30" customHeight="1" x14ac:dyDescent="0.35">
      <c r="B6" s="155" t="str">
        <f>'PARTIDES.SUB_Sol.licitant'!$C$8</f>
        <v>Escriure títol del projecte</v>
      </c>
      <c r="C6" s="155"/>
      <c r="D6" s="155"/>
      <c r="E6" s="155"/>
      <c r="F6" s="155"/>
      <c r="G6" s="155"/>
      <c r="H6" s="155"/>
      <c r="I6" s="155"/>
      <c r="J6" s="84"/>
      <c r="K6" s="84"/>
      <c r="L6" s="84"/>
      <c r="M6" s="84"/>
    </row>
    <row r="7" spans="1:33" s="1" customFormat="1" ht="15" customHeight="1" thickBot="1" x14ac:dyDescent="0.4">
      <c r="B7" s="83"/>
      <c r="C7" s="83"/>
      <c r="D7" s="83"/>
      <c r="E7" s="83"/>
      <c r="F7" s="83"/>
      <c r="G7" s="83"/>
      <c r="H7" s="83"/>
      <c r="I7" s="83"/>
      <c r="J7" s="85"/>
      <c r="K7" s="85"/>
      <c r="L7" s="85"/>
      <c r="M7" s="13"/>
    </row>
    <row r="8" spans="1:33" customFormat="1" ht="24.5" thickTop="1" thickBot="1" x14ac:dyDescent="0.4">
      <c r="A8" s="1"/>
      <c r="B8" s="81" t="s">
        <v>70</v>
      </c>
      <c r="C8" s="81"/>
      <c r="D8" s="81"/>
      <c r="E8" s="82"/>
      <c r="F8" s="82"/>
      <c r="G8" s="82"/>
      <c r="H8" s="82"/>
      <c r="I8" s="82"/>
      <c r="J8" s="13"/>
      <c r="K8" s="13"/>
      <c r="L8" s="13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9" customFormat="1" ht="30" customHeight="1" thickTop="1" x14ac:dyDescent="0.35">
      <c r="A9" s="17"/>
      <c r="B9" s="156" t="s">
        <v>56</v>
      </c>
      <c r="C9" s="156"/>
      <c r="D9" s="156"/>
      <c r="E9" s="156"/>
      <c r="F9" s="17"/>
      <c r="G9" s="18"/>
      <c r="H9" s="65"/>
      <c r="I9" s="18"/>
      <c r="J9" s="86"/>
      <c r="K9" s="86"/>
      <c r="L9" s="86"/>
      <c r="M9" s="86"/>
      <c r="N9" s="17"/>
      <c r="O9" s="17"/>
    </row>
    <row r="10" spans="1:33" ht="30" customHeight="1" x14ac:dyDescent="0.35">
      <c r="B10" s="151"/>
      <c r="C10" s="151"/>
      <c r="D10" s="151"/>
      <c r="E10" s="151"/>
      <c r="F10" s="151"/>
      <c r="G10" s="151"/>
      <c r="H10" s="151"/>
      <c r="I10" s="151"/>
      <c r="J10" s="84"/>
      <c r="K10" s="84"/>
      <c r="L10" s="84"/>
      <c r="M10" s="84"/>
    </row>
    <row r="11" spans="1:33" ht="30" customHeight="1" x14ac:dyDescent="0.35">
      <c r="B11" s="151"/>
      <c r="C11" s="151"/>
      <c r="D11" s="151"/>
      <c r="E11" s="151"/>
      <c r="F11" s="151"/>
      <c r="G11" s="151"/>
      <c r="H11" s="151"/>
      <c r="I11" s="151"/>
    </row>
    <row r="12" spans="1:33" ht="30" customHeight="1" x14ac:dyDescent="0.35">
      <c r="B12" s="151"/>
      <c r="C12" s="151"/>
      <c r="D12" s="151"/>
      <c r="E12" s="151"/>
      <c r="F12" s="151"/>
      <c r="G12" s="151"/>
      <c r="H12" s="151"/>
      <c r="I12" s="151"/>
    </row>
    <row r="13" spans="1:33" ht="30" customHeight="1" x14ac:dyDescent="0.35">
      <c r="B13" s="151"/>
      <c r="C13" s="151"/>
      <c r="D13" s="151"/>
      <c r="E13" s="151"/>
      <c r="F13" s="151"/>
      <c r="G13" s="151"/>
      <c r="H13" s="151"/>
      <c r="I13" s="151"/>
    </row>
    <row r="14" spans="1:33" ht="30" customHeight="1" x14ac:dyDescent="0.35">
      <c r="B14" s="151"/>
      <c r="C14" s="151"/>
      <c r="D14" s="151"/>
      <c r="E14" s="151"/>
      <c r="F14" s="151"/>
      <c r="G14" s="151"/>
      <c r="H14" s="151"/>
      <c r="I14" s="151"/>
    </row>
    <row r="15" spans="1:33" ht="30" customHeight="1" x14ac:dyDescent="0.35">
      <c r="B15" s="151"/>
      <c r="C15" s="151"/>
      <c r="D15" s="151"/>
      <c r="E15" s="151"/>
      <c r="F15" s="151"/>
      <c r="G15" s="151"/>
      <c r="H15" s="151"/>
      <c r="I15" s="151"/>
    </row>
    <row r="16" spans="1:33" ht="30" customHeight="1" x14ac:dyDescent="0.35">
      <c r="B16" s="151"/>
      <c r="C16" s="151"/>
      <c r="D16" s="151"/>
      <c r="E16" s="151"/>
      <c r="F16" s="151"/>
      <c r="G16" s="151"/>
      <c r="H16" s="151"/>
      <c r="I16" s="151"/>
    </row>
    <row r="17" spans="1:15" ht="30" customHeight="1" x14ac:dyDescent="0.35">
      <c r="B17" s="151"/>
      <c r="C17" s="151"/>
      <c r="D17" s="151"/>
      <c r="E17" s="151"/>
      <c r="F17" s="151"/>
      <c r="G17" s="151"/>
      <c r="H17" s="151"/>
      <c r="I17" s="151"/>
    </row>
    <row r="18" spans="1:15" s="14" customFormat="1" ht="15" customHeight="1" thickBot="1" x14ac:dyDescent="0.4">
      <c r="F18" s="20"/>
      <c r="G18" s="21"/>
      <c r="H18" s="21"/>
      <c r="I18" s="21"/>
    </row>
    <row r="19" spans="1:15" ht="34.5" customHeight="1" thickBot="1" x14ac:dyDescent="0.4">
      <c r="B19" s="22"/>
      <c r="C19" s="22"/>
      <c r="D19" s="23"/>
      <c r="E19" s="159" t="s">
        <v>11</v>
      </c>
      <c r="F19" s="160"/>
      <c r="G19" s="24">
        <f>+G24+G25+G26+G28+G29+G30+G32+G33+G34+G36</f>
        <v>0</v>
      </c>
      <c r="H19" s="105"/>
      <c r="I19" s="15"/>
      <c r="J19" s="25"/>
    </row>
    <row r="20" spans="1:15" s="14" customFormat="1" ht="15" customHeight="1" thickBot="1" x14ac:dyDescent="0.4">
      <c r="B20" s="22"/>
      <c r="C20" s="22"/>
      <c r="D20" s="23"/>
      <c r="E20" s="26"/>
      <c r="F20" s="26"/>
      <c r="G20" s="15"/>
      <c r="H20" s="15"/>
      <c r="I20" s="15"/>
      <c r="J20" s="25"/>
    </row>
    <row r="21" spans="1:15" ht="36.75" customHeight="1" thickBot="1" x14ac:dyDescent="0.4">
      <c r="B21" s="14"/>
      <c r="C21" s="14"/>
      <c r="D21" s="27"/>
      <c r="E21" s="25"/>
      <c r="F21" s="28"/>
      <c r="G21" s="161" t="s">
        <v>19</v>
      </c>
      <c r="H21" s="162"/>
      <c r="I21" s="163"/>
      <c r="J21" s="25"/>
      <c r="O21" s="16"/>
    </row>
    <row r="22" spans="1:15" ht="62.5" thickBot="1" x14ac:dyDescent="0.4">
      <c r="A22" s="29" t="s">
        <v>20</v>
      </c>
      <c r="B22" s="177" t="s">
        <v>21</v>
      </c>
      <c r="C22" s="178"/>
      <c r="D22" s="30" t="s">
        <v>22</v>
      </c>
      <c r="E22" s="31" t="s">
        <v>23</v>
      </c>
      <c r="F22" s="70" t="s">
        <v>24</v>
      </c>
      <c r="G22" s="161" t="s">
        <v>25</v>
      </c>
      <c r="H22" s="173"/>
      <c r="I22" s="32" t="s">
        <v>26</v>
      </c>
      <c r="J22" s="33"/>
    </row>
    <row r="23" spans="1:15" ht="30" customHeight="1" x14ac:dyDescent="0.35">
      <c r="A23" s="164">
        <v>75</v>
      </c>
      <c r="B23" s="166" t="s">
        <v>57</v>
      </c>
      <c r="C23" s="167"/>
      <c r="D23" s="167"/>
      <c r="E23" s="167"/>
      <c r="F23" s="168"/>
      <c r="G23" s="167"/>
      <c r="H23" s="169"/>
      <c r="I23" s="170"/>
      <c r="J23" s="34"/>
    </row>
    <row r="24" spans="1:15" ht="30" customHeight="1" x14ac:dyDescent="0.35">
      <c r="A24" s="165"/>
      <c r="B24" s="179" t="s">
        <v>58</v>
      </c>
      <c r="C24" s="180"/>
      <c r="D24" s="35">
        <v>0.4</v>
      </c>
      <c r="E24" s="36">
        <f>+$A$23*D24</f>
        <v>30</v>
      </c>
      <c r="F24" s="71">
        <v>0</v>
      </c>
      <c r="G24" s="174">
        <f>(F24/5*E24)</f>
        <v>0</v>
      </c>
      <c r="H24" s="174"/>
      <c r="I24" s="53"/>
      <c r="J24" s="28"/>
    </row>
    <row r="25" spans="1:15" ht="30" customHeight="1" x14ac:dyDescent="0.35">
      <c r="A25" s="165"/>
      <c r="B25" s="181" t="s">
        <v>59</v>
      </c>
      <c r="C25" s="182"/>
      <c r="D25" s="35">
        <v>0.3</v>
      </c>
      <c r="E25" s="77">
        <f t="shared" ref="E25:E26" si="0">+$A$23*D25</f>
        <v>22.5</v>
      </c>
      <c r="F25" s="71">
        <v>0</v>
      </c>
      <c r="G25" s="175">
        <f>(F25/5*E25)</f>
        <v>0</v>
      </c>
      <c r="H25" s="175"/>
      <c r="I25" s="53"/>
      <c r="J25" s="28"/>
    </row>
    <row r="26" spans="1:15" ht="30" customHeight="1" thickBot="1" x14ac:dyDescent="0.4">
      <c r="A26" s="165"/>
      <c r="B26" s="187" t="s">
        <v>60</v>
      </c>
      <c r="C26" s="188"/>
      <c r="D26" s="38">
        <v>0.3</v>
      </c>
      <c r="E26" s="77">
        <f t="shared" si="0"/>
        <v>22.5</v>
      </c>
      <c r="F26" s="72">
        <v>0</v>
      </c>
      <c r="G26" s="176">
        <f>(F26/5*E26)</f>
        <v>0</v>
      </c>
      <c r="H26" s="176"/>
      <c r="I26" s="54"/>
      <c r="J26" s="28"/>
    </row>
    <row r="27" spans="1:15" ht="30" customHeight="1" x14ac:dyDescent="0.35">
      <c r="A27" s="164">
        <v>200</v>
      </c>
      <c r="B27" s="166" t="s">
        <v>62</v>
      </c>
      <c r="C27" s="167"/>
      <c r="D27" s="167"/>
      <c r="E27" s="167"/>
      <c r="F27" s="167"/>
      <c r="G27" s="167"/>
      <c r="H27" s="167"/>
      <c r="I27" s="172"/>
      <c r="J27" s="34"/>
    </row>
    <row r="28" spans="1:15" ht="30" customHeight="1" x14ac:dyDescent="0.35">
      <c r="A28" s="165"/>
      <c r="B28" s="39" t="s">
        <v>63</v>
      </c>
      <c r="C28" s="102"/>
      <c r="D28" s="40">
        <v>0.5</v>
      </c>
      <c r="E28" s="78">
        <f>+A27*D28</f>
        <v>100</v>
      </c>
      <c r="F28" s="73">
        <v>0</v>
      </c>
      <c r="G28" s="174">
        <f>F28/5*E28</f>
        <v>0</v>
      </c>
      <c r="H28" s="174"/>
      <c r="I28" s="55"/>
      <c r="J28" s="28"/>
    </row>
    <row r="29" spans="1:15" ht="30" customHeight="1" x14ac:dyDescent="0.35">
      <c r="A29" s="165"/>
      <c r="B29" s="41" t="s">
        <v>64</v>
      </c>
      <c r="C29" s="103"/>
      <c r="D29" s="42">
        <v>0.25</v>
      </c>
      <c r="E29" s="79">
        <f>+A27*D29</f>
        <v>50</v>
      </c>
      <c r="F29" s="74">
        <v>0</v>
      </c>
      <c r="G29" s="175">
        <f>F29/5*E29</f>
        <v>0</v>
      </c>
      <c r="H29" s="175"/>
      <c r="I29" s="56"/>
      <c r="J29" s="28"/>
    </row>
    <row r="30" spans="1:15" ht="30" customHeight="1" thickBot="1" x14ac:dyDescent="0.4">
      <c r="A30" s="171"/>
      <c r="B30" s="37" t="s">
        <v>65</v>
      </c>
      <c r="C30" s="101"/>
      <c r="D30" s="38">
        <v>0.25</v>
      </c>
      <c r="E30" s="43">
        <f>+A27*D30</f>
        <v>50</v>
      </c>
      <c r="F30" s="72">
        <v>0</v>
      </c>
      <c r="G30" s="176">
        <f>F30/5*E30</f>
        <v>0</v>
      </c>
      <c r="H30" s="176"/>
      <c r="I30" s="54"/>
      <c r="J30" s="28"/>
    </row>
    <row r="31" spans="1:15" ht="30" customHeight="1" x14ac:dyDescent="0.35">
      <c r="A31" s="164">
        <v>75</v>
      </c>
      <c r="B31" s="166" t="s">
        <v>66</v>
      </c>
      <c r="C31" s="167"/>
      <c r="D31" s="167"/>
      <c r="E31" s="167"/>
      <c r="F31" s="167"/>
      <c r="G31" s="167"/>
      <c r="H31" s="167"/>
      <c r="I31" s="172"/>
      <c r="J31" s="34"/>
    </row>
    <row r="32" spans="1:15" ht="30" customHeight="1" x14ac:dyDescent="0.35">
      <c r="A32" s="165"/>
      <c r="B32" s="189" t="s">
        <v>68</v>
      </c>
      <c r="C32" s="190"/>
      <c r="D32" s="44">
        <v>0.4</v>
      </c>
      <c r="E32" s="45">
        <f>+$A$31*D32</f>
        <v>30</v>
      </c>
      <c r="F32" s="75">
        <v>0</v>
      </c>
      <c r="G32" s="191">
        <f>F32/5*E32</f>
        <v>0</v>
      </c>
      <c r="H32" s="191"/>
      <c r="I32" s="57"/>
      <c r="J32" s="34"/>
    </row>
    <row r="33" spans="1:33" ht="30" customHeight="1" x14ac:dyDescent="0.35">
      <c r="A33" s="165"/>
      <c r="B33" s="197" t="s">
        <v>67</v>
      </c>
      <c r="C33" s="198"/>
      <c r="D33" s="46">
        <v>0.2</v>
      </c>
      <c r="E33" s="80">
        <f t="shared" ref="E33:E34" si="1">+$A$31*D33</f>
        <v>15</v>
      </c>
      <c r="F33" s="76">
        <v>0</v>
      </c>
      <c r="G33" s="192">
        <f>F33/5*E33</f>
        <v>0</v>
      </c>
      <c r="H33" s="192"/>
      <c r="I33" s="58"/>
      <c r="J33" s="34"/>
    </row>
    <row r="34" spans="1:33" ht="29.4" customHeight="1" thickBot="1" x14ac:dyDescent="0.4">
      <c r="A34" s="171"/>
      <c r="B34" s="199" t="s">
        <v>69</v>
      </c>
      <c r="C34" s="200"/>
      <c r="D34" s="40">
        <v>0.4</v>
      </c>
      <c r="E34" s="45">
        <f t="shared" si="1"/>
        <v>30</v>
      </c>
      <c r="F34" s="73">
        <v>0</v>
      </c>
      <c r="G34" s="193">
        <f>F34/5*E34</f>
        <v>0</v>
      </c>
      <c r="H34" s="193"/>
      <c r="I34" s="55"/>
      <c r="J34" s="28"/>
    </row>
    <row r="35" spans="1:33" ht="34.5" customHeight="1" x14ac:dyDescent="0.35">
      <c r="A35" s="184">
        <v>150</v>
      </c>
      <c r="B35" s="166" t="s">
        <v>61</v>
      </c>
      <c r="C35" s="167"/>
      <c r="D35" s="167"/>
      <c r="E35" s="167"/>
      <c r="F35" s="167"/>
      <c r="G35" s="167"/>
      <c r="H35" s="167"/>
      <c r="I35" s="172"/>
      <c r="J35" s="34"/>
    </row>
    <row r="36" spans="1:33" ht="129.9" customHeight="1" thickBot="1" x14ac:dyDescent="0.4">
      <c r="A36" s="185"/>
      <c r="B36" s="201" t="s">
        <v>72</v>
      </c>
      <c r="C36" s="202"/>
      <c r="D36" s="38">
        <v>1</v>
      </c>
      <c r="E36" s="43">
        <v>150</v>
      </c>
      <c r="F36" s="72">
        <v>0</v>
      </c>
      <c r="G36" s="194">
        <f>F36/5*E36</f>
        <v>0</v>
      </c>
      <c r="H36" s="194"/>
      <c r="I36" s="54"/>
      <c r="J36" s="28"/>
      <c r="M36" s="47"/>
    </row>
    <row r="37" spans="1:33" s="14" customFormat="1" ht="20.25" customHeight="1" thickBot="1" x14ac:dyDescent="0.4">
      <c r="A37" s="48">
        <f>SUM(A23:A36)</f>
        <v>500</v>
      </c>
      <c r="D37" s="23"/>
      <c r="F37" s="20"/>
    </row>
    <row r="38" spans="1:33" customFormat="1" ht="24.5" thickTop="1" thickBot="1" x14ac:dyDescent="0.4">
      <c r="A38" s="1"/>
      <c r="B38" s="81" t="s">
        <v>71</v>
      </c>
      <c r="C38" s="81"/>
      <c r="D38" s="81"/>
      <c r="E38" s="82"/>
      <c r="F38" s="82"/>
      <c r="G38" s="82"/>
      <c r="H38" s="82"/>
      <c r="I38" s="82"/>
      <c r="J38" s="13"/>
      <c r="K38" s="13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4" customFormat="1" ht="34.5" customHeight="1" thickTop="1" x14ac:dyDescent="0.35">
      <c r="D39" s="23"/>
      <c r="F39" s="20"/>
    </row>
    <row r="40" spans="1:33" s="14" customFormat="1" ht="34.5" customHeight="1" x14ac:dyDescent="0.35">
      <c r="B40" s="87" t="s">
        <v>17</v>
      </c>
      <c r="C40" s="203">
        <f>0.75*$G$19/$I$40</f>
        <v>0</v>
      </c>
      <c r="D40" s="203"/>
      <c r="E40" s="88"/>
      <c r="F40" s="196" t="s">
        <v>45</v>
      </c>
      <c r="G40" s="196"/>
      <c r="H40" s="92"/>
      <c r="I40" s="89">
        <v>500</v>
      </c>
      <c r="J40" s="93"/>
    </row>
    <row r="41" spans="1:33" s="14" customFormat="1" ht="20.149999999999999" customHeight="1" x14ac:dyDescent="0.35">
      <c r="B41" s="4"/>
      <c r="C41" s="4"/>
      <c r="D41" s="4"/>
      <c r="E41" s="4"/>
      <c r="F41" s="5"/>
      <c r="G41" s="5"/>
      <c r="H41" s="5"/>
      <c r="I41" s="5"/>
      <c r="J41" s="5"/>
      <c r="K41" s="5"/>
    </row>
    <row r="42" spans="1:33" s="14" customFormat="1" ht="34.5" customHeight="1" x14ac:dyDescent="0.35">
      <c r="B42" s="90"/>
      <c r="C42" s="204" t="s">
        <v>12</v>
      </c>
      <c r="D42" s="204"/>
      <c r="E42" s="186" t="s">
        <v>13</v>
      </c>
      <c r="F42" s="186"/>
      <c r="G42" s="195" t="s">
        <v>14</v>
      </c>
      <c r="H42" s="195"/>
      <c r="I42" s="108"/>
      <c r="J42" s="94"/>
      <c r="K42" s="94"/>
    </row>
    <row r="43" spans="1:33" s="14" customFormat="1" ht="34.5" customHeight="1" x14ac:dyDescent="0.35">
      <c r="B43" s="104" t="s">
        <v>15</v>
      </c>
      <c r="C43" s="183">
        <f>+'PARTIDES.SUB_Sol.licitant'!$F$33</f>
        <v>0</v>
      </c>
      <c r="D43" s="183"/>
      <c r="E43" s="183">
        <f>+'PARTIDES.SUB_Sol.licitant'!$G$33</f>
        <v>0</v>
      </c>
      <c r="F43" s="183"/>
      <c r="G43" s="183">
        <f>+E43*$C$40</f>
        <v>0</v>
      </c>
      <c r="H43" s="183"/>
      <c r="I43" s="109"/>
      <c r="J43" s="96"/>
      <c r="K43" s="96"/>
    </row>
    <row r="44" spans="1:33" s="14" customFormat="1" ht="34.5" customHeight="1" x14ac:dyDescent="0.35">
      <c r="B44" s="104" t="s">
        <v>16</v>
      </c>
      <c r="C44" s="183">
        <f>+'PARTIDES.SUB_Sol.licitant'!$E$44</f>
        <v>0</v>
      </c>
      <c r="D44" s="183"/>
      <c r="E44" s="183">
        <f>+'PARTIDES.SUB_Sol.licitant'!$F$44</f>
        <v>0</v>
      </c>
      <c r="F44" s="183"/>
      <c r="G44" s="183">
        <f>+E44*$C$40</f>
        <v>0</v>
      </c>
      <c r="H44" s="183"/>
      <c r="I44" s="95"/>
      <c r="J44" s="96"/>
      <c r="K44" s="96"/>
    </row>
    <row r="45" spans="1:33" s="14" customFormat="1" ht="20.149999999999999" customHeight="1" x14ac:dyDescent="0.35">
      <c r="B45" s="1"/>
      <c r="C45" s="1"/>
      <c r="D45" s="1"/>
      <c r="E45" s="1"/>
      <c r="F45" s="91"/>
      <c r="G45" s="91"/>
      <c r="H45" s="91"/>
      <c r="I45" s="1"/>
      <c r="J45" s="1"/>
      <c r="K45" s="1"/>
    </row>
    <row r="46" spans="1:33" s="14" customFormat="1" ht="34.5" customHeight="1" x14ac:dyDescent="0.35">
      <c r="B46" s="113" t="s">
        <v>42</v>
      </c>
      <c r="C46" s="97"/>
      <c r="D46" s="97"/>
      <c r="E46" s="97"/>
      <c r="F46" s="97"/>
      <c r="G46" s="97"/>
      <c r="H46" s="97"/>
      <c r="I46" s="99">
        <f>+SUM(C43:D44)</f>
        <v>0</v>
      </c>
      <c r="K46" s="100"/>
    </row>
    <row r="47" spans="1:33" s="14" customFormat="1" ht="20.149999999999999" customHeight="1" x14ac:dyDescent="0.5">
      <c r="B47" s="1"/>
      <c r="C47" s="1"/>
      <c r="D47" s="1"/>
      <c r="E47" s="1"/>
      <c r="F47" s="1"/>
      <c r="G47" s="91"/>
      <c r="H47" s="91"/>
      <c r="I47" s="1"/>
      <c r="J47" s="2"/>
      <c r="K47" s="2"/>
    </row>
    <row r="48" spans="1:33" s="14" customFormat="1" ht="34.5" customHeight="1" x14ac:dyDescent="0.35">
      <c r="B48" s="112" t="s">
        <v>43</v>
      </c>
      <c r="C48" s="106"/>
      <c r="D48" s="106"/>
      <c r="E48" s="106"/>
      <c r="F48" s="106"/>
      <c r="G48" s="106"/>
      <c r="H48" s="106"/>
      <c r="I48" s="99">
        <f>+SUM(E43:F44)</f>
        <v>0</v>
      </c>
      <c r="K48" s="100"/>
    </row>
    <row r="49" spans="2:11" s="14" customFormat="1" ht="20.149999999999999" customHeight="1" x14ac:dyDescent="0.5">
      <c r="B49" s="1"/>
      <c r="C49" s="1"/>
      <c r="D49" s="1"/>
      <c r="E49" s="1"/>
      <c r="F49" s="1"/>
      <c r="G49" s="91"/>
      <c r="H49" s="91"/>
      <c r="I49" s="1"/>
      <c r="J49" s="2"/>
      <c r="K49" s="2"/>
    </row>
    <row r="50" spans="2:11" s="14" customFormat="1" ht="34.5" customHeight="1" x14ac:dyDescent="0.35">
      <c r="B50" s="110" t="s">
        <v>44</v>
      </c>
      <c r="C50" s="107"/>
      <c r="D50" s="107"/>
      <c r="E50" s="107"/>
      <c r="F50" s="107"/>
      <c r="G50" s="107"/>
      <c r="H50" s="107"/>
      <c r="I50" s="99">
        <f>+SUM(G43:H44)</f>
        <v>0</v>
      </c>
      <c r="K50" s="100"/>
    </row>
    <row r="51" spans="2:11" s="14" customFormat="1" ht="20.149999999999999" customHeight="1" x14ac:dyDescent="0.35">
      <c r="D51" s="23"/>
      <c r="F51" s="20"/>
    </row>
    <row r="52" spans="2:11" s="14" customFormat="1" ht="34.5" customHeight="1" x14ac:dyDescent="0.35">
      <c r="B52" s="111" t="s">
        <v>73</v>
      </c>
      <c r="C52" s="98"/>
      <c r="D52" s="98"/>
      <c r="E52" s="98"/>
      <c r="F52" s="98"/>
      <c r="G52" s="98"/>
      <c r="H52" s="98"/>
      <c r="I52" s="99">
        <f>+$I$50*0.8</f>
        <v>0</v>
      </c>
    </row>
    <row r="53" spans="2:11" s="14" customFormat="1" ht="20.149999999999999" customHeight="1" x14ac:dyDescent="0.35">
      <c r="D53" s="23"/>
      <c r="F53" s="20"/>
    </row>
    <row r="54" spans="2:11" s="14" customFormat="1" ht="34.5" customHeight="1" x14ac:dyDescent="0.35">
      <c r="D54" s="23"/>
      <c r="F54" s="20"/>
    </row>
    <row r="55" spans="2:11" s="14" customFormat="1" ht="34.5" customHeight="1" x14ac:dyDescent="0.35">
      <c r="D55" s="23"/>
      <c r="F55" s="20"/>
    </row>
    <row r="56" spans="2:11" s="14" customFormat="1" ht="34.5" customHeight="1" x14ac:dyDescent="0.35">
      <c r="D56" s="23"/>
      <c r="F56" s="20"/>
    </row>
    <row r="57" spans="2:11" s="14" customFormat="1" ht="34.5" customHeight="1" x14ac:dyDescent="0.35">
      <c r="D57" s="23"/>
      <c r="F57" s="20"/>
    </row>
    <row r="58" spans="2:11" s="14" customFormat="1" ht="34.5" customHeight="1" x14ac:dyDescent="0.35">
      <c r="D58" s="23"/>
      <c r="F58" s="20"/>
    </row>
    <row r="59" spans="2:11" s="14" customFormat="1" ht="34.5" customHeight="1" x14ac:dyDescent="0.35">
      <c r="D59" s="23"/>
      <c r="F59" s="20"/>
    </row>
    <row r="60" spans="2:11" s="14" customFormat="1" ht="34.5" customHeight="1" x14ac:dyDescent="0.35">
      <c r="D60" s="23"/>
      <c r="F60" s="20"/>
    </row>
    <row r="61" spans="2:11" s="14" customFormat="1" ht="34.5" customHeight="1" x14ac:dyDescent="0.35">
      <c r="D61" s="23"/>
      <c r="F61" s="20"/>
    </row>
    <row r="62" spans="2:11" s="14" customFormat="1" ht="34.5" customHeight="1" x14ac:dyDescent="0.35">
      <c r="D62" s="23"/>
      <c r="F62" s="20"/>
    </row>
    <row r="63" spans="2:11" s="14" customFormat="1" ht="34.5" customHeight="1" x14ac:dyDescent="0.35">
      <c r="D63" s="23"/>
      <c r="F63" s="20"/>
    </row>
    <row r="64" spans="2:11" s="14" customFormat="1" ht="34.5" customHeight="1" x14ac:dyDescent="0.35">
      <c r="D64" s="23"/>
      <c r="F64" s="20"/>
    </row>
    <row r="65" spans="4:6" s="14" customFormat="1" ht="34.5" customHeight="1" x14ac:dyDescent="0.35">
      <c r="D65" s="23"/>
      <c r="F65" s="20"/>
    </row>
    <row r="66" spans="4:6" s="14" customFormat="1" ht="34.5" customHeight="1" x14ac:dyDescent="0.35">
      <c r="D66" s="23"/>
      <c r="F66" s="20"/>
    </row>
    <row r="67" spans="4:6" s="14" customFormat="1" ht="34.5" customHeight="1" x14ac:dyDescent="0.35">
      <c r="D67" s="23"/>
      <c r="F67" s="20"/>
    </row>
    <row r="68" spans="4:6" s="14" customFormat="1" ht="34.5" customHeight="1" x14ac:dyDescent="0.35">
      <c r="D68" s="23"/>
      <c r="F68" s="20"/>
    </row>
    <row r="69" spans="4:6" s="14" customFormat="1" ht="34.5" customHeight="1" x14ac:dyDescent="0.35">
      <c r="D69" s="23"/>
      <c r="F69" s="20"/>
    </row>
    <row r="70" spans="4:6" s="14" customFormat="1" ht="34.5" customHeight="1" x14ac:dyDescent="0.35">
      <c r="D70" s="23"/>
      <c r="F70" s="20"/>
    </row>
    <row r="71" spans="4:6" s="14" customFormat="1" ht="34.5" customHeight="1" x14ac:dyDescent="0.35">
      <c r="D71" s="23"/>
      <c r="F71" s="20"/>
    </row>
    <row r="72" spans="4:6" s="14" customFormat="1" ht="34.5" customHeight="1" x14ac:dyDescent="0.35">
      <c r="D72" s="23"/>
      <c r="F72" s="20"/>
    </row>
    <row r="73" spans="4:6" s="14" customFormat="1" ht="34.5" customHeight="1" x14ac:dyDescent="0.35">
      <c r="D73" s="23"/>
      <c r="F73" s="20"/>
    </row>
    <row r="74" spans="4:6" s="14" customFormat="1" ht="34.5" customHeight="1" x14ac:dyDescent="0.35">
      <c r="D74" s="23"/>
      <c r="F74" s="20"/>
    </row>
    <row r="75" spans="4:6" s="14" customFormat="1" ht="34.5" customHeight="1" x14ac:dyDescent="0.35">
      <c r="D75" s="23"/>
      <c r="F75" s="20"/>
    </row>
    <row r="76" spans="4:6" s="14" customFormat="1" ht="34.5" customHeight="1" x14ac:dyDescent="0.35">
      <c r="D76" s="23"/>
      <c r="F76" s="20"/>
    </row>
    <row r="77" spans="4:6" s="14" customFormat="1" ht="34.5" customHeight="1" x14ac:dyDescent="0.35">
      <c r="D77" s="23"/>
      <c r="F77" s="20"/>
    </row>
    <row r="78" spans="4:6" s="14" customFormat="1" ht="34.5" customHeight="1" x14ac:dyDescent="0.35">
      <c r="D78" s="23"/>
      <c r="F78" s="20"/>
    </row>
    <row r="79" spans="4:6" s="14" customFormat="1" ht="34.5" customHeight="1" x14ac:dyDescent="0.35">
      <c r="D79" s="23"/>
      <c r="F79" s="20"/>
    </row>
    <row r="80" spans="4:6" s="14" customFormat="1" ht="34.5" customHeight="1" x14ac:dyDescent="0.35">
      <c r="D80" s="23"/>
      <c r="F80" s="20"/>
    </row>
    <row r="81" spans="4:6" s="14" customFormat="1" ht="34.5" customHeight="1" x14ac:dyDescent="0.35">
      <c r="D81" s="23"/>
      <c r="F81" s="20"/>
    </row>
    <row r="82" spans="4:6" s="14" customFormat="1" ht="34.5" customHeight="1" x14ac:dyDescent="0.35">
      <c r="D82" s="23"/>
      <c r="F82" s="20"/>
    </row>
    <row r="83" spans="4:6" s="14" customFormat="1" ht="34.5" customHeight="1" x14ac:dyDescent="0.35">
      <c r="D83" s="23"/>
      <c r="F83" s="20"/>
    </row>
    <row r="84" spans="4:6" s="14" customFormat="1" ht="34.5" customHeight="1" x14ac:dyDescent="0.35">
      <c r="D84" s="23"/>
      <c r="F84" s="20"/>
    </row>
    <row r="85" spans="4:6" s="14" customFormat="1" ht="34.5" customHeight="1" x14ac:dyDescent="0.35">
      <c r="D85" s="23"/>
      <c r="F85" s="20"/>
    </row>
  </sheetData>
  <mergeCells count="48">
    <mergeCell ref="B26:C26"/>
    <mergeCell ref="B32:C32"/>
    <mergeCell ref="C44:D44"/>
    <mergeCell ref="E44:F44"/>
    <mergeCell ref="G44:H44"/>
    <mergeCell ref="G32:H32"/>
    <mergeCell ref="G33:H33"/>
    <mergeCell ref="G34:H34"/>
    <mergeCell ref="G36:H36"/>
    <mergeCell ref="G42:H42"/>
    <mergeCell ref="F40:G40"/>
    <mergeCell ref="B33:C33"/>
    <mergeCell ref="B34:C34"/>
    <mergeCell ref="B36:C36"/>
    <mergeCell ref="C40:D40"/>
    <mergeCell ref="C42:D42"/>
    <mergeCell ref="G43:H43"/>
    <mergeCell ref="E43:F43"/>
    <mergeCell ref="A35:A36"/>
    <mergeCell ref="B35:I35"/>
    <mergeCell ref="A31:A34"/>
    <mergeCell ref="B31:I31"/>
    <mergeCell ref="C43:D43"/>
    <mergeCell ref="E42:F42"/>
    <mergeCell ref="E19:F19"/>
    <mergeCell ref="G21:I21"/>
    <mergeCell ref="A23:A26"/>
    <mergeCell ref="B23:I23"/>
    <mergeCell ref="A27:A30"/>
    <mergeCell ref="B27:I27"/>
    <mergeCell ref="G22:H22"/>
    <mergeCell ref="G24:H24"/>
    <mergeCell ref="G25:H25"/>
    <mergeCell ref="G26:H26"/>
    <mergeCell ref="G28:H28"/>
    <mergeCell ref="G29:H29"/>
    <mergeCell ref="G30:H30"/>
    <mergeCell ref="B22:C22"/>
    <mergeCell ref="B24:C24"/>
    <mergeCell ref="B25:C25"/>
    <mergeCell ref="B10:I17"/>
    <mergeCell ref="B2:I2"/>
    <mergeCell ref="B3:F3"/>
    <mergeCell ref="B4:F4"/>
    <mergeCell ref="B6:I6"/>
    <mergeCell ref="B9:E9"/>
    <mergeCell ref="G3:H3"/>
    <mergeCell ref="G4:H4"/>
  </mergeCells>
  <dataValidations count="1">
    <dataValidation type="list" allowBlank="1" showInputMessage="1" showErrorMessage="1" sqref="F25" xr:uid="{D7036AB8-A46E-4F6D-8804-222C77B330CD}">
      <formula1>_1b</formula1>
    </dataValidation>
  </dataValidations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headerFooter>
    <oddHeader>&amp;L&amp;8DOCUMENT D'AVALUACIÓ IRCR2020</oddHeader>
    <oddFooter>&amp;L&amp;8IRC2020_projectes reforç competitiu
&amp;D&amp;R&amp;8&amp;F</oddFooter>
  </headerFooter>
  <rowBreaks count="1" manualBreakCount="1">
    <brk id="37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285553B4-190D-4C3A-9435-AB1987027942}">
          <x14:formula1>
            <xm:f>'Valors possibles'!$D$4:$D$7</xm:f>
          </x14:formula1>
          <xm:sqref>F26</xm:sqref>
        </x14:dataValidation>
        <x14:dataValidation type="list" allowBlank="1" showInputMessage="1" showErrorMessage="1" xr:uid="{708264CD-B251-4FC8-A1B0-BF0C93E48598}">
          <x14:formula1>
            <xm:f>'Valors possibles'!$A$2:$A$7</xm:f>
          </x14:formula1>
          <xm:sqref>I3</xm:sqref>
        </x14:dataValidation>
        <x14:dataValidation type="list" allowBlank="1" showInputMessage="1" showErrorMessage="1" xr:uid="{CF67B88A-E49F-4761-89BF-5978D737F393}">
          <x14:formula1>
            <xm:f>'Valors possibles'!$E$4:$E$9</xm:f>
          </x14:formula1>
          <xm:sqref>F28</xm:sqref>
        </x14:dataValidation>
        <x14:dataValidation type="list" allowBlank="1" showInputMessage="1" showErrorMessage="1" xr:uid="{D39E0C8E-54F1-4C8B-9714-29CB0A5D5324}">
          <x14:formula1>
            <xm:f>'Valors possibles'!$J$4:$J$8</xm:f>
          </x14:formula1>
          <xm:sqref>F34</xm:sqref>
        </x14:dataValidation>
        <x14:dataValidation type="list" allowBlank="1" showInputMessage="1" showErrorMessage="1" xr:uid="{1CBDB23A-EBEE-43CF-BCA0-E186340800A2}">
          <x14:formula1>
            <xm:f>'Valors possibles'!$G$4:$G$6</xm:f>
          </x14:formula1>
          <xm:sqref>F30</xm:sqref>
        </x14:dataValidation>
        <x14:dataValidation type="list" allowBlank="1" showInputMessage="1" showErrorMessage="1" xr:uid="{D0A477A2-B2FB-4CC1-A1BA-D8C58BC203AB}">
          <x14:formula1>
            <xm:f>'Valors possibles'!$I$4:$I$8</xm:f>
          </x14:formula1>
          <xm:sqref>F33</xm:sqref>
        </x14:dataValidation>
        <x14:dataValidation type="list" allowBlank="1" showInputMessage="1" showErrorMessage="1" xr:uid="{3B08F510-6C57-4162-B91F-5A5AB939E8FA}">
          <x14:formula1>
            <xm:f>'Valors possibles'!$K$4:$K$8</xm:f>
          </x14:formula1>
          <xm:sqref>F36</xm:sqref>
        </x14:dataValidation>
        <x14:dataValidation type="list" allowBlank="1" showInputMessage="1" showErrorMessage="1" xr:uid="{49EA6E5F-BA08-453E-9286-81C8CE7AC38B}">
          <x14:formula1>
            <xm:f>'Valors possibles'!$B$4:$B$9</xm:f>
          </x14:formula1>
          <xm:sqref>F24</xm:sqref>
        </x14:dataValidation>
        <x14:dataValidation type="list" allowBlank="1" showInputMessage="1" showErrorMessage="1" xr:uid="{F248B42C-1108-40B0-B143-E8582C5C5A99}">
          <x14:formula1>
            <xm:f>'Valors possibles'!$H$4:$H$6</xm:f>
          </x14:formula1>
          <xm:sqref>F32</xm:sqref>
        </x14:dataValidation>
        <x14:dataValidation type="list" allowBlank="1" showInputMessage="1" showErrorMessage="1" xr:uid="{E2D4CF83-B59B-49B4-8AFE-22F001EE7BB7}">
          <x14:formula1>
            <xm:f>'Valors possibles'!$F$4:$F$6</xm:f>
          </x14:formula1>
          <xm:sqref>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D65C-1B6D-47A1-AF8F-56B8AE612869}">
  <sheetPr>
    <tabColor rgb="FFC00000"/>
    <pageSetUpPr fitToPage="1"/>
  </sheetPr>
  <dimension ref="A1:AB152"/>
  <sheetViews>
    <sheetView tabSelected="1" topLeftCell="A28" zoomScale="69" zoomScaleNormal="69" zoomScaleSheetLayoutView="62" workbookViewId="0">
      <selection activeCell="E38" sqref="E38"/>
    </sheetView>
  </sheetViews>
  <sheetFormatPr defaultRowHeight="14.5" x14ac:dyDescent="0.35"/>
  <cols>
    <col min="1" max="1" width="5.6328125" style="1" customWidth="1"/>
    <col min="2" max="2" width="74.453125" customWidth="1"/>
    <col min="3" max="3" width="26.453125" customWidth="1"/>
    <col min="4" max="4" width="22.54296875" customWidth="1"/>
    <col min="5" max="5" width="24" customWidth="1"/>
    <col min="6" max="6" width="23.453125" customWidth="1"/>
    <col min="7" max="7" width="21.453125" style="1" customWidth="1"/>
    <col min="8" max="8" width="21.54296875" style="1" customWidth="1"/>
    <col min="9" max="16" width="8.6328125" style="1"/>
  </cols>
  <sheetData>
    <row r="1" spans="1:28" ht="25.5" customHeight="1" x14ac:dyDescent="0.35">
      <c r="A1" s="14"/>
      <c r="B1" s="14"/>
      <c r="C1" s="14"/>
      <c r="D1" s="14"/>
      <c r="E1" s="14"/>
      <c r="F1" s="14"/>
      <c r="G1" s="14"/>
      <c r="H1" s="14"/>
    </row>
    <row r="2" spans="1:28" ht="38.15" customHeight="1" x14ac:dyDescent="0.35">
      <c r="A2" s="14"/>
      <c r="B2" s="14"/>
      <c r="C2" s="14"/>
      <c r="D2" s="14"/>
      <c r="E2" s="14"/>
      <c r="F2" s="14"/>
      <c r="G2" s="14"/>
      <c r="H2" s="14"/>
    </row>
    <row r="3" spans="1:28" ht="30" customHeight="1" x14ac:dyDescent="0.35">
      <c r="A3" s="14"/>
      <c r="B3" s="150" t="s">
        <v>95</v>
      </c>
      <c r="C3" s="150"/>
      <c r="D3" s="150"/>
      <c r="E3" s="150"/>
      <c r="F3" s="150"/>
      <c r="G3" s="14"/>
      <c r="H3" s="1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3.5" x14ac:dyDescent="0.35">
      <c r="A4" s="14"/>
      <c r="B4" s="120" t="s">
        <v>93</v>
      </c>
      <c r="C4" s="14"/>
      <c r="D4" s="14"/>
      <c r="E4" s="14"/>
      <c r="F4" s="14"/>
      <c r="G4" s="14"/>
      <c r="H4" s="1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 thickBot="1" x14ac:dyDescent="0.4">
      <c r="A5" s="14"/>
      <c r="B5" s="121"/>
      <c r="C5" s="121"/>
      <c r="D5" s="121"/>
      <c r="E5" s="121"/>
      <c r="F5" s="121"/>
      <c r="G5" s="14"/>
      <c r="H5" s="1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.5" x14ac:dyDescent="0.35">
      <c r="A6" s="14"/>
      <c r="B6" s="122" t="s">
        <v>75</v>
      </c>
      <c r="C6" s="205" t="s">
        <v>76</v>
      </c>
      <c r="D6" s="205"/>
      <c r="E6" s="205"/>
      <c r="F6" s="205"/>
      <c r="G6" s="205"/>
      <c r="H6" s="20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 customHeight="1" x14ac:dyDescent="0.35">
      <c r="A7" s="14"/>
      <c r="B7" s="123"/>
      <c r="C7" s="209"/>
      <c r="D7" s="209"/>
      <c r="E7" s="209"/>
      <c r="F7" s="209"/>
      <c r="G7" s="209"/>
      <c r="H7" s="21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.5" x14ac:dyDescent="0.35">
      <c r="A8" s="14"/>
      <c r="B8" s="124" t="s">
        <v>1</v>
      </c>
      <c r="C8" s="207" t="s">
        <v>2</v>
      </c>
      <c r="D8" s="207"/>
      <c r="E8" s="207"/>
      <c r="F8" s="207"/>
      <c r="G8" s="207"/>
      <c r="H8" s="20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9" thickBot="1" x14ac:dyDescent="0.4">
      <c r="A9" s="14"/>
      <c r="B9" s="125"/>
      <c r="C9" s="211"/>
      <c r="D9" s="211"/>
      <c r="E9" s="211"/>
      <c r="F9" s="211"/>
      <c r="G9" s="211"/>
      <c r="H9" s="21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1" customFormat="1" ht="15" customHeight="1" x14ac:dyDescent="0.35">
      <c r="A10" s="14"/>
      <c r="B10" s="126"/>
      <c r="C10" s="126"/>
      <c r="D10" s="126"/>
      <c r="E10" s="126"/>
      <c r="F10" s="126"/>
      <c r="G10" s="14"/>
      <c r="H10" s="14"/>
    </row>
    <row r="11" spans="1:28" ht="23.5" x14ac:dyDescent="0.35">
      <c r="A11" s="14"/>
      <c r="B11" s="216" t="s">
        <v>4</v>
      </c>
      <c r="C11" s="216"/>
      <c r="D11" s="216"/>
      <c r="E11" s="216"/>
      <c r="F11" s="216"/>
      <c r="G11" s="216"/>
      <c r="H11" s="216"/>
    </row>
    <row r="12" spans="1:28" s="1" customFormat="1" ht="20.149999999999999" customHeight="1" thickBot="1" x14ac:dyDescent="0.4">
      <c r="A12" s="14"/>
      <c r="B12" s="126"/>
      <c r="C12" s="126"/>
      <c r="D12" s="126"/>
      <c r="E12" s="126"/>
      <c r="F12" s="126"/>
      <c r="G12" s="14"/>
      <c r="H12" s="14"/>
    </row>
    <row r="13" spans="1:28" s="1" customFormat="1" ht="30" customHeight="1" thickTop="1" x14ac:dyDescent="0.35">
      <c r="A13" s="14"/>
      <c r="B13" s="227" t="s">
        <v>88</v>
      </c>
      <c r="C13" s="228"/>
      <c r="D13" s="228"/>
      <c r="E13" s="228"/>
      <c r="F13" s="217">
        <f>+$F$33</f>
        <v>0</v>
      </c>
      <c r="G13" s="217"/>
      <c r="H13" s="218"/>
    </row>
    <row r="14" spans="1:28" s="1" customFormat="1" ht="30" customHeight="1" x14ac:dyDescent="0.35">
      <c r="A14" s="14"/>
      <c r="B14" s="127" t="s">
        <v>89</v>
      </c>
      <c r="C14" s="128"/>
      <c r="D14" s="128"/>
      <c r="E14" s="129"/>
      <c r="F14" s="219">
        <f>+$E$44</f>
        <v>0</v>
      </c>
      <c r="G14" s="219"/>
      <c r="H14" s="220"/>
    </row>
    <row r="15" spans="1:28" s="1" customFormat="1" ht="30" customHeight="1" thickBot="1" x14ac:dyDescent="0.4">
      <c r="A15" s="14"/>
      <c r="B15" s="225" t="s">
        <v>82</v>
      </c>
      <c r="C15" s="226"/>
      <c r="D15" s="226"/>
      <c r="E15" s="226"/>
      <c r="F15" s="221">
        <f>SUM($F$13:$F$14)</f>
        <v>0</v>
      </c>
      <c r="G15" s="221"/>
      <c r="H15" s="222"/>
    </row>
    <row r="16" spans="1:28" s="1" customFormat="1" ht="30" customHeight="1" thickTop="1" thickBot="1" x14ac:dyDescent="0.4">
      <c r="A16" s="14"/>
      <c r="B16" s="229" t="s">
        <v>7</v>
      </c>
      <c r="C16" s="230"/>
      <c r="D16" s="230"/>
      <c r="E16" s="230"/>
      <c r="F16" s="223">
        <f>+$G$33+$F$44</f>
        <v>0</v>
      </c>
      <c r="G16" s="223"/>
      <c r="H16" s="224"/>
    </row>
    <row r="17" spans="1:20" s="1" customFormat="1" ht="30" customHeight="1" thickTop="1" x14ac:dyDescent="0.5">
      <c r="A17" s="14"/>
      <c r="B17" s="130" t="s">
        <v>83</v>
      </c>
      <c r="C17" s="14"/>
      <c r="D17" s="14"/>
      <c r="E17" s="14"/>
      <c r="F17" s="14"/>
      <c r="G17" s="14"/>
      <c r="H17" s="14"/>
    </row>
    <row r="18" spans="1:20" s="1" customFormat="1" x14ac:dyDescent="0.35">
      <c r="A18" s="14"/>
      <c r="B18" s="14"/>
      <c r="C18" s="14"/>
      <c r="D18" s="14"/>
      <c r="E18" s="14"/>
      <c r="F18" s="14"/>
      <c r="G18" s="14"/>
      <c r="H18" s="14"/>
    </row>
    <row r="19" spans="1:20" ht="23.5" x14ac:dyDescent="0.35">
      <c r="A19" s="14"/>
      <c r="B19" s="216" t="s">
        <v>5</v>
      </c>
      <c r="C19" s="216"/>
      <c r="D19" s="216"/>
      <c r="E19" s="216"/>
      <c r="F19" s="216"/>
      <c r="G19" s="216"/>
      <c r="H19" s="216"/>
    </row>
    <row r="20" spans="1:20" x14ac:dyDescent="0.35">
      <c r="A20" s="14"/>
      <c r="B20" s="14"/>
      <c r="C20" s="14"/>
      <c r="D20" s="14"/>
      <c r="E20" s="14"/>
      <c r="F20" s="14"/>
      <c r="G20" s="14"/>
      <c r="H20" s="14"/>
    </row>
    <row r="21" spans="1:20" s="1" customFormat="1" ht="15.5" x14ac:dyDescent="0.35">
      <c r="A21" s="14"/>
      <c r="B21" s="116" t="s">
        <v>84</v>
      </c>
      <c r="C21" s="117"/>
      <c r="D21" s="117"/>
      <c r="E21" s="117"/>
      <c r="F21" s="117"/>
      <c r="G21" s="138"/>
      <c r="H21" s="138"/>
      <c r="Q21"/>
      <c r="R21"/>
      <c r="S21"/>
      <c r="T21"/>
    </row>
    <row r="22" spans="1:20" s="1" customFormat="1" ht="50.25" customHeight="1" x14ac:dyDescent="0.35">
      <c r="A22" s="14"/>
      <c r="B22" s="131" t="s">
        <v>85</v>
      </c>
      <c r="C22" s="119" t="s">
        <v>86</v>
      </c>
      <c r="D22" s="132" t="s">
        <v>0</v>
      </c>
      <c r="E22" s="119" t="s">
        <v>77</v>
      </c>
      <c r="F22" s="119" t="s">
        <v>3</v>
      </c>
      <c r="G22" s="139" t="s">
        <v>6</v>
      </c>
      <c r="H22" s="139" t="s">
        <v>8</v>
      </c>
      <c r="Q22"/>
      <c r="R22"/>
      <c r="S22"/>
      <c r="T22"/>
    </row>
    <row r="23" spans="1:20" s="1" customFormat="1" ht="20.149999999999999" customHeight="1" x14ac:dyDescent="0.35">
      <c r="B23" s="62" t="s">
        <v>92</v>
      </c>
      <c r="C23" s="63"/>
      <c r="D23" s="63"/>
      <c r="E23" s="63"/>
      <c r="F23" s="114"/>
      <c r="G23" s="134"/>
      <c r="H23" s="135"/>
      <c r="Q23"/>
      <c r="R23"/>
      <c r="S23"/>
      <c r="T23"/>
    </row>
    <row r="24" spans="1:20" s="1" customFormat="1" ht="33.9" customHeight="1" x14ac:dyDescent="0.35">
      <c r="B24" s="62" t="s">
        <v>78</v>
      </c>
      <c r="C24" s="63"/>
      <c r="D24" s="63"/>
      <c r="E24" s="63"/>
      <c r="F24" s="114"/>
      <c r="G24" s="134"/>
      <c r="H24" s="135"/>
      <c r="Q24"/>
      <c r="R24"/>
      <c r="S24"/>
      <c r="T24"/>
    </row>
    <row r="25" spans="1:20" s="1" customFormat="1" ht="34.5" customHeight="1" x14ac:dyDescent="0.35">
      <c r="B25" s="62" t="s">
        <v>79</v>
      </c>
      <c r="C25" s="63"/>
      <c r="D25" s="63"/>
      <c r="E25" s="63"/>
      <c r="F25" s="114"/>
      <c r="G25" s="134"/>
      <c r="H25" s="135"/>
      <c r="Q25"/>
      <c r="R25"/>
      <c r="S25"/>
      <c r="T25"/>
    </row>
    <row r="26" spans="1:20" s="1" customFormat="1" ht="68.150000000000006" customHeight="1" x14ac:dyDescent="0.35">
      <c r="B26" s="62" t="s">
        <v>80</v>
      </c>
      <c r="C26" s="63"/>
      <c r="D26" s="63"/>
      <c r="E26" s="63"/>
      <c r="F26" s="114"/>
      <c r="G26" s="134"/>
      <c r="H26" s="135"/>
      <c r="Q26"/>
      <c r="R26"/>
      <c r="S26"/>
      <c r="T26"/>
    </row>
    <row r="27" spans="1:20" s="1" customFormat="1" ht="21" customHeight="1" x14ac:dyDescent="0.35">
      <c r="B27" s="62"/>
      <c r="C27" s="63"/>
      <c r="D27" s="63"/>
      <c r="E27" s="63"/>
      <c r="F27" s="114"/>
      <c r="G27" s="134"/>
      <c r="H27" s="135"/>
      <c r="Q27"/>
      <c r="R27"/>
      <c r="S27"/>
      <c r="T27"/>
    </row>
    <row r="28" spans="1:20" s="1" customFormat="1" ht="20.149999999999999" customHeight="1" x14ac:dyDescent="0.35">
      <c r="B28" s="62"/>
      <c r="C28" s="63"/>
      <c r="D28" s="63"/>
      <c r="E28" s="63"/>
      <c r="F28" s="114"/>
      <c r="G28" s="59"/>
      <c r="H28" s="135"/>
      <c r="Q28"/>
      <c r="R28"/>
      <c r="S28"/>
      <c r="T28"/>
    </row>
    <row r="29" spans="1:20" s="1" customFormat="1" ht="20.149999999999999" customHeight="1" x14ac:dyDescent="0.35">
      <c r="B29" s="62"/>
      <c r="C29" s="63"/>
      <c r="D29" s="63"/>
      <c r="E29" s="63"/>
      <c r="F29" s="114"/>
      <c r="G29" s="134"/>
      <c r="H29" s="135"/>
      <c r="Q29"/>
      <c r="R29"/>
      <c r="S29"/>
      <c r="T29"/>
    </row>
    <row r="30" spans="1:20" s="1" customFormat="1" ht="20.149999999999999" customHeight="1" x14ac:dyDescent="0.35">
      <c r="B30" s="62"/>
      <c r="C30" s="63"/>
      <c r="D30" s="63"/>
      <c r="E30" s="63"/>
      <c r="F30" s="114"/>
      <c r="G30" s="134"/>
      <c r="H30" s="135"/>
      <c r="Q30"/>
      <c r="R30"/>
      <c r="S30"/>
      <c r="T30"/>
    </row>
    <row r="31" spans="1:20" s="1" customFormat="1" ht="20.149999999999999" customHeight="1" x14ac:dyDescent="0.35">
      <c r="B31" s="62"/>
      <c r="C31" s="63"/>
      <c r="D31" s="63"/>
      <c r="E31" s="63"/>
      <c r="F31" s="114"/>
      <c r="G31" s="134"/>
      <c r="H31" s="135"/>
      <c r="Q31"/>
      <c r="R31"/>
      <c r="S31"/>
      <c r="T31"/>
    </row>
    <row r="32" spans="1:20" s="1" customFormat="1" ht="20.149999999999999" customHeight="1" x14ac:dyDescent="0.35">
      <c r="B32" s="3"/>
      <c r="C32" s="64"/>
      <c r="D32" s="64"/>
      <c r="E32" s="64"/>
      <c r="F32" s="115"/>
      <c r="G32" s="134"/>
      <c r="H32" s="135"/>
      <c r="Q32"/>
      <c r="R32"/>
      <c r="S32"/>
      <c r="T32"/>
    </row>
    <row r="33" spans="2:20" s="1" customFormat="1" ht="39.9" customHeight="1" x14ac:dyDescent="0.35">
      <c r="B33" s="215" t="s">
        <v>91</v>
      </c>
      <c r="C33" s="215"/>
      <c r="D33" s="215"/>
      <c r="E33" s="215"/>
      <c r="F33" s="133">
        <f>+SUM(F23:F32)</f>
        <v>0</v>
      </c>
      <c r="G33" s="136">
        <f>SUM(G23:G32)</f>
        <v>0</v>
      </c>
      <c r="H33" s="137"/>
      <c r="Q33"/>
      <c r="R33"/>
      <c r="S33"/>
      <c r="T33"/>
    </row>
    <row r="34" spans="2:20" s="1" customFormat="1" x14ac:dyDescent="0.35">
      <c r="B34" s="141"/>
      <c r="C34" s="142"/>
      <c r="D34" s="142"/>
      <c r="E34" s="60"/>
      <c r="F34" s="14"/>
      <c r="G34" s="14"/>
    </row>
    <row r="35" spans="2:20" s="1" customFormat="1" ht="15.5" x14ac:dyDescent="0.35">
      <c r="B35" s="213" t="s">
        <v>87</v>
      </c>
      <c r="C35" s="213"/>
      <c r="D35" s="213"/>
      <c r="E35" s="213"/>
      <c r="F35" s="213"/>
      <c r="G35" s="213"/>
      <c r="H35" s="118"/>
      <c r="Q35"/>
      <c r="R35"/>
      <c r="S35"/>
      <c r="T35"/>
    </row>
    <row r="36" spans="2:20" s="1" customFormat="1" ht="51" customHeight="1" x14ac:dyDescent="0.35">
      <c r="B36" s="143" t="s">
        <v>85</v>
      </c>
      <c r="C36" s="119" t="s">
        <v>86</v>
      </c>
      <c r="D36" s="132" t="s">
        <v>0</v>
      </c>
      <c r="E36" s="119" t="s">
        <v>3</v>
      </c>
      <c r="F36" s="139" t="s">
        <v>6</v>
      </c>
      <c r="G36" s="139" t="s">
        <v>8</v>
      </c>
      <c r="Q36"/>
      <c r="R36"/>
      <c r="S36"/>
      <c r="T36"/>
    </row>
    <row r="37" spans="2:20" s="1" customFormat="1" ht="60.9" customHeight="1" x14ac:dyDescent="0.35">
      <c r="B37" s="62" t="s">
        <v>81</v>
      </c>
      <c r="C37" s="63"/>
      <c r="D37" s="63"/>
      <c r="E37" s="144"/>
      <c r="F37" s="145"/>
      <c r="G37" s="135"/>
      <c r="Q37"/>
      <c r="R37"/>
      <c r="S37"/>
      <c r="T37"/>
    </row>
    <row r="38" spans="2:20" s="1" customFormat="1" ht="20.149999999999999" customHeight="1" x14ac:dyDescent="0.35">
      <c r="B38" s="62"/>
      <c r="C38" s="63"/>
      <c r="D38" s="63"/>
      <c r="E38" s="144"/>
      <c r="F38" s="145"/>
      <c r="G38" s="135"/>
      <c r="Q38"/>
      <c r="R38"/>
      <c r="S38"/>
      <c r="T38"/>
    </row>
    <row r="39" spans="2:20" s="1" customFormat="1" ht="20.149999999999999" customHeight="1" x14ac:dyDescent="0.35">
      <c r="B39" s="62"/>
      <c r="C39" s="63"/>
      <c r="D39" s="63"/>
      <c r="E39" s="144"/>
      <c r="F39" s="145"/>
      <c r="G39" s="135"/>
      <c r="Q39"/>
      <c r="R39"/>
      <c r="S39"/>
      <c r="T39"/>
    </row>
    <row r="40" spans="2:20" s="1" customFormat="1" ht="20.149999999999999" customHeight="1" x14ac:dyDescent="0.35">
      <c r="B40" s="62"/>
      <c r="C40" s="63"/>
      <c r="D40" s="63"/>
      <c r="E40" s="144"/>
      <c r="F40" s="145"/>
      <c r="G40" s="135"/>
      <c r="Q40"/>
      <c r="R40"/>
      <c r="S40"/>
      <c r="T40"/>
    </row>
    <row r="41" spans="2:20" s="1" customFormat="1" ht="20.149999999999999" customHeight="1" x14ac:dyDescent="0.35">
      <c r="B41" s="62"/>
      <c r="C41" s="63"/>
      <c r="D41" s="63"/>
      <c r="E41" s="144"/>
      <c r="F41" s="145"/>
      <c r="G41" s="135"/>
      <c r="Q41"/>
      <c r="R41"/>
      <c r="S41"/>
      <c r="T41"/>
    </row>
    <row r="42" spans="2:20" s="1" customFormat="1" ht="20.149999999999999" customHeight="1" x14ac:dyDescent="0.35">
      <c r="B42" s="62"/>
      <c r="C42" s="63"/>
      <c r="D42" s="63"/>
      <c r="E42" s="144"/>
      <c r="F42" s="145"/>
      <c r="G42" s="135"/>
      <c r="Q42"/>
      <c r="R42"/>
      <c r="S42"/>
      <c r="T42"/>
    </row>
    <row r="43" spans="2:20" s="1" customFormat="1" ht="20.149999999999999" customHeight="1" x14ac:dyDescent="0.35">
      <c r="B43" s="62"/>
      <c r="C43" s="63"/>
      <c r="D43" s="63"/>
      <c r="E43" s="144"/>
      <c r="F43" s="145"/>
      <c r="G43" s="135"/>
      <c r="Q43"/>
      <c r="R43"/>
      <c r="S43"/>
      <c r="T43"/>
    </row>
    <row r="44" spans="2:20" s="1" customFormat="1" ht="39.9" customHeight="1" x14ac:dyDescent="0.35">
      <c r="B44" s="214" t="s">
        <v>90</v>
      </c>
      <c r="C44" s="214"/>
      <c r="D44" s="214"/>
      <c r="E44" s="140">
        <f>+SUM(E37:E43)</f>
        <v>0</v>
      </c>
      <c r="F44" s="146">
        <f>SUM(F37:F43)</f>
        <v>0</v>
      </c>
      <c r="G44" s="137"/>
      <c r="Q44"/>
      <c r="R44"/>
      <c r="S44"/>
      <c r="T44"/>
    </row>
    <row r="45" spans="2:20" s="1" customFormat="1" x14ac:dyDescent="0.35"/>
    <row r="46" spans="2:20" s="1" customFormat="1" x14ac:dyDescent="0.35"/>
    <row r="47" spans="2:20" s="1" customFormat="1" x14ac:dyDescent="0.35"/>
    <row r="48" spans="2:20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</sheetData>
  <sheetProtection algorithmName="SHA-512" hashValue="kavyPZD8zeQFLyFUDuYUYVWU/evEWvZ5Rx70Ttc7HLPVADa4SyvN2oGnxOHGDsPOjWNxyaYs1sHI3SfekO75NA==" saltValue="078cuVnhQ44rzsiIDocpJw==" spinCount="100000" sheet="1" insertRows="0"/>
  <mergeCells count="17">
    <mergeCell ref="B35:G35"/>
    <mergeCell ref="B44:D44"/>
    <mergeCell ref="B33:E33"/>
    <mergeCell ref="B19:H19"/>
    <mergeCell ref="B11:H11"/>
    <mergeCell ref="F13:H13"/>
    <mergeCell ref="F14:H14"/>
    <mergeCell ref="F15:H15"/>
    <mergeCell ref="F16:H16"/>
    <mergeCell ref="B15:E15"/>
    <mergeCell ref="B13:E13"/>
    <mergeCell ref="B16:E16"/>
    <mergeCell ref="B3:F3"/>
    <mergeCell ref="C6:H6"/>
    <mergeCell ref="C8:H8"/>
    <mergeCell ref="C7:H7"/>
    <mergeCell ref="C9:H9"/>
  </mergeCells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headerFooter>
    <oddFooter>&amp;R&amp;8Versió 2, 27 de juliol de 2022
Pressupost Internacionalització Digital 2022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1C05-B5FB-4483-AC20-F49460E9FEB2}">
  <sheetPr>
    <tabColor theme="9" tint="-0.249977111117893"/>
  </sheetPr>
  <dimension ref="A1:AU9"/>
  <sheetViews>
    <sheetView zoomScale="68" zoomScaleNormal="68" workbookViewId="0">
      <selection activeCell="I23" sqref="I23"/>
    </sheetView>
  </sheetViews>
  <sheetFormatPr defaultColWidth="9.08984375" defaultRowHeight="14.5" x14ac:dyDescent="0.35"/>
  <cols>
    <col min="1" max="1" width="15.453125" style="10" bestFit="1" customWidth="1"/>
    <col min="2" max="2" width="11" style="8" customWidth="1"/>
    <col min="3" max="3" width="11" style="8" bestFit="1" customWidth="1"/>
    <col min="4" max="4" width="11" style="8" customWidth="1"/>
    <col min="5" max="7" width="11" style="8" bestFit="1" customWidth="1"/>
    <col min="8" max="8" width="11" style="8" customWidth="1"/>
    <col min="9" max="9" width="11" style="8" bestFit="1" customWidth="1"/>
    <col min="10" max="10" width="11" style="8" customWidth="1"/>
    <col min="11" max="11" width="11" style="8" bestFit="1" customWidth="1"/>
    <col min="12" max="47" width="9.08984375" style="68"/>
  </cols>
  <sheetData>
    <row r="1" spans="1:47" s="9" customFormat="1" x14ac:dyDescent="0.35">
      <c r="A1" s="6" t="s">
        <v>27</v>
      </c>
      <c r="B1" s="7" t="s">
        <v>50</v>
      </c>
      <c r="C1" s="8"/>
      <c r="D1" s="8"/>
      <c r="E1" s="8"/>
      <c r="F1" s="8"/>
      <c r="G1" s="8"/>
      <c r="H1" s="8"/>
      <c r="I1" s="8"/>
      <c r="J1" s="8"/>
      <c r="K1" s="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</row>
    <row r="2" spans="1:47" x14ac:dyDescent="0.35">
      <c r="A2" s="10" t="s">
        <v>28</v>
      </c>
    </row>
    <row r="3" spans="1:47" x14ac:dyDescent="0.35">
      <c r="A3" s="10" t="s">
        <v>29</v>
      </c>
      <c r="B3" s="66" t="s">
        <v>30</v>
      </c>
      <c r="C3" s="66" t="s">
        <v>31</v>
      </c>
      <c r="D3" s="66" t="s">
        <v>51</v>
      </c>
      <c r="E3" s="66" t="s">
        <v>32</v>
      </c>
      <c r="F3" s="66" t="s">
        <v>33</v>
      </c>
      <c r="G3" s="66" t="s">
        <v>34</v>
      </c>
      <c r="H3" s="66" t="s">
        <v>35</v>
      </c>
      <c r="I3" s="66" t="s">
        <v>36</v>
      </c>
      <c r="J3" s="66" t="s">
        <v>52</v>
      </c>
      <c r="K3" s="66" t="s">
        <v>37</v>
      </c>
    </row>
    <row r="4" spans="1:47" x14ac:dyDescent="0.35">
      <c r="A4" s="10" t="s">
        <v>38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</row>
    <row r="5" spans="1:47" x14ac:dyDescent="0.35">
      <c r="A5" s="10" t="s">
        <v>39</v>
      </c>
      <c r="B5" s="12">
        <v>1</v>
      </c>
      <c r="C5" s="12">
        <v>1</v>
      </c>
      <c r="D5" s="12">
        <v>1</v>
      </c>
      <c r="E5" s="12">
        <v>1</v>
      </c>
      <c r="F5" s="12">
        <v>3</v>
      </c>
      <c r="G5" s="12">
        <v>3</v>
      </c>
      <c r="H5" s="12">
        <v>3</v>
      </c>
      <c r="I5" s="12">
        <v>1</v>
      </c>
      <c r="J5" s="12">
        <v>1</v>
      </c>
      <c r="K5" s="12">
        <v>2</v>
      </c>
    </row>
    <row r="6" spans="1:47" x14ac:dyDescent="0.35">
      <c r="A6" s="10" t="s">
        <v>40</v>
      </c>
      <c r="B6" s="12">
        <v>2</v>
      </c>
      <c r="C6" s="12">
        <v>2</v>
      </c>
      <c r="D6" s="12">
        <v>3</v>
      </c>
      <c r="E6" s="12">
        <v>2</v>
      </c>
      <c r="F6" s="12">
        <v>5</v>
      </c>
      <c r="G6" s="12">
        <v>5</v>
      </c>
      <c r="H6" s="12">
        <v>5</v>
      </c>
      <c r="I6" s="12">
        <v>3</v>
      </c>
      <c r="J6" s="12">
        <v>3</v>
      </c>
      <c r="K6" s="12">
        <v>3</v>
      </c>
    </row>
    <row r="7" spans="1:47" x14ac:dyDescent="0.35">
      <c r="A7" s="10" t="s">
        <v>41</v>
      </c>
      <c r="B7" s="12">
        <v>3</v>
      </c>
      <c r="C7" s="12">
        <v>3</v>
      </c>
      <c r="D7" s="12">
        <v>5</v>
      </c>
      <c r="E7" s="12">
        <v>3</v>
      </c>
      <c r="I7" s="12">
        <v>4</v>
      </c>
      <c r="J7" s="12">
        <v>4</v>
      </c>
      <c r="K7" s="12">
        <v>4</v>
      </c>
    </row>
    <row r="8" spans="1:47" x14ac:dyDescent="0.35">
      <c r="B8" s="12">
        <v>4</v>
      </c>
      <c r="C8" s="12">
        <v>4</v>
      </c>
      <c r="E8" s="12">
        <v>4</v>
      </c>
      <c r="I8" s="12">
        <v>5</v>
      </c>
      <c r="J8" s="12">
        <v>5</v>
      </c>
      <c r="K8" s="12">
        <v>5</v>
      </c>
    </row>
    <row r="9" spans="1:47" x14ac:dyDescent="0.35">
      <c r="B9" s="12">
        <v>5</v>
      </c>
      <c r="C9" s="12">
        <v>5</v>
      </c>
      <c r="E9" s="12">
        <v>5</v>
      </c>
      <c r="J9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11</vt:i4>
      </vt:variant>
    </vt:vector>
  </HeadingPairs>
  <TitlesOfParts>
    <vt:vector size="15" baseType="lpstr">
      <vt:lpstr>Instruccions</vt:lpstr>
      <vt:lpstr>ACE032_PUNTUACIÓ_RESUM DESPESES</vt:lpstr>
      <vt:lpstr>PARTIDES.SUB_Sol.licitant</vt:lpstr>
      <vt:lpstr>Valors possibles</vt:lpstr>
      <vt:lpstr>_1a</vt:lpstr>
      <vt:lpstr>_1b</vt:lpstr>
      <vt:lpstr>_2a</vt:lpstr>
      <vt:lpstr>_2b</vt:lpstr>
      <vt:lpstr>_2c</vt:lpstr>
      <vt:lpstr>_3a</vt:lpstr>
      <vt:lpstr>_3b</vt:lpstr>
      <vt:lpstr>_7a</vt:lpstr>
      <vt:lpstr>'ACE032_PUNTUACIÓ_RESUM DESPESES'!Àrea_d'impressió</vt:lpstr>
      <vt:lpstr>Instruccions!Àrea_d'impressió</vt:lpstr>
      <vt:lpstr>PARTIDES.SUB_Sol.licitant!Àrea_d'impressió</vt:lpstr>
    </vt:vector>
  </TitlesOfParts>
  <Company>ACCIÓ - Agència per la Competitivitat de l'Empresa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de l'Ajut per Actuacions d'Internacionalització Digital</dc:title>
  <dc:subject>Document annex per especificar el pressupost sol·licitat per l'ajut d'actuacions d'internacionalització digital</dc:subject>
  <dc:creator>ACCIÓ - Agència per la Competitivitat de l'Empresa</dc:creator>
  <cp:keywords>pressupost sol·licitud ajut actuacions internacionalització digital</cp:keywords>
  <cp:lastModifiedBy>Mireia Raurell</cp:lastModifiedBy>
  <cp:lastPrinted>2020-07-13T10:47:29Z</cp:lastPrinted>
  <dcterms:created xsi:type="dcterms:W3CDTF">2020-06-22T10:42:31Z</dcterms:created>
  <dcterms:modified xsi:type="dcterms:W3CDTF">2022-07-27T13:53:46Z</dcterms:modified>
</cp:coreProperties>
</file>