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AquestLlibreDeTreball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44187896C\AppData\Local\Microsoft\Windows\INetCache\Content.Outlook\4QFCP25S\"/>
    </mc:Choice>
  </mc:AlternateContent>
  <bookViews>
    <workbookView xWindow="28680" yWindow="-120" windowWidth="29040" windowHeight="17640" firstSheet="1" activeTab="1"/>
  </bookViews>
  <sheets>
    <sheet name="DADES" sheetId="2" state="hidden" r:id="rId1"/>
    <sheet name="Equips" sheetId="3" r:id="rId2"/>
  </sheets>
  <definedNames>
    <definedName name="LletresNIF">Equips!$CN$6:$CO$28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" l="1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T25" i="2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T43" i="2"/>
  <c r="U43" i="2"/>
  <c r="T44" i="2"/>
  <c r="U44" i="2"/>
  <c r="T45" i="2"/>
  <c r="U45" i="2"/>
  <c r="T46" i="2"/>
  <c r="U46" i="2"/>
  <c r="T47" i="2"/>
  <c r="U47" i="2"/>
  <c r="T48" i="2"/>
  <c r="U48" i="2"/>
  <c r="T49" i="2"/>
  <c r="U49" i="2"/>
  <c r="T50" i="2"/>
  <c r="U50" i="2"/>
  <c r="T51" i="2"/>
  <c r="U51" i="2"/>
  <c r="T52" i="2"/>
  <c r="U52" i="2"/>
  <c r="T53" i="2"/>
  <c r="U53" i="2"/>
  <c r="T54" i="2"/>
  <c r="U54" i="2"/>
  <c r="T55" i="2"/>
  <c r="U55" i="2"/>
  <c r="T56" i="2"/>
  <c r="U56" i="2"/>
  <c r="T57" i="2"/>
  <c r="U57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U75" i="2"/>
  <c r="T76" i="2"/>
  <c r="U76" i="2"/>
  <c r="T77" i="2"/>
  <c r="U77" i="2"/>
  <c r="T78" i="2"/>
  <c r="U78" i="2"/>
  <c r="T79" i="2"/>
  <c r="U79" i="2"/>
  <c r="T80" i="2"/>
  <c r="U80" i="2"/>
  <c r="T81" i="2"/>
  <c r="U81" i="2"/>
  <c r="T82" i="2"/>
  <c r="U82" i="2"/>
  <c r="T83" i="2"/>
  <c r="U83" i="2"/>
  <c r="T84" i="2"/>
  <c r="U84" i="2"/>
  <c r="T85" i="2"/>
  <c r="U85" i="2"/>
  <c r="T86" i="2"/>
  <c r="U86" i="2"/>
  <c r="T87" i="2"/>
  <c r="U87" i="2"/>
  <c r="T88" i="2"/>
  <c r="U88" i="2"/>
  <c r="T89" i="2"/>
  <c r="U89" i="2"/>
  <c r="T90" i="2"/>
  <c r="U90" i="2"/>
  <c r="T91" i="2"/>
  <c r="U91" i="2"/>
  <c r="T92" i="2"/>
  <c r="U92" i="2"/>
  <c r="T93" i="2"/>
  <c r="U93" i="2"/>
  <c r="T94" i="2"/>
  <c r="U94" i="2"/>
  <c r="T95" i="2"/>
  <c r="U95" i="2"/>
  <c r="T96" i="2"/>
  <c r="U96" i="2"/>
  <c r="T97" i="2"/>
  <c r="U97" i="2"/>
  <c r="T98" i="2"/>
  <c r="U98" i="2"/>
  <c r="T99" i="2"/>
  <c r="U99" i="2"/>
  <c r="T100" i="2"/>
  <c r="U100" i="2"/>
  <c r="T101" i="2"/>
  <c r="U101" i="2"/>
  <c r="T102" i="2"/>
  <c r="U102" i="2"/>
  <c r="T103" i="2"/>
  <c r="U103" i="2"/>
  <c r="T104" i="2"/>
  <c r="U104" i="2"/>
  <c r="T105" i="2"/>
  <c r="U105" i="2"/>
  <c r="T106" i="2"/>
  <c r="U106" i="2"/>
  <c r="T107" i="2"/>
  <c r="U107" i="2"/>
  <c r="T108" i="2"/>
  <c r="U108" i="2"/>
  <c r="T109" i="2"/>
  <c r="U109" i="2"/>
  <c r="T110" i="2"/>
  <c r="U110" i="2"/>
  <c r="T111" i="2"/>
  <c r="U111" i="2"/>
  <c r="T112" i="2"/>
  <c r="U112" i="2"/>
  <c r="T113" i="2"/>
  <c r="U113" i="2"/>
  <c r="T114" i="2"/>
  <c r="U114" i="2"/>
  <c r="T115" i="2"/>
  <c r="U115" i="2"/>
  <c r="T116" i="2"/>
  <c r="U116" i="2"/>
  <c r="T117" i="2"/>
  <c r="U117" i="2"/>
  <c r="T118" i="2"/>
  <c r="U118" i="2"/>
  <c r="T119" i="2"/>
  <c r="U119" i="2"/>
  <c r="T120" i="2"/>
  <c r="U120" i="2"/>
  <c r="T121" i="2"/>
  <c r="U121" i="2"/>
  <c r="T122" i="2"/>
  <c r="U122" i="2"/>
  <c r="T123" i="2"/>
  <c r="U123" i="2"/>
  <c r="T124" i="2"/>
  <c r="U124" i="2"/>
  <c r="T125" i="2"/>
  <c r="U125" i="2"/>
  <c r="T126" i="2"/>
  <c r="U126" i="2"/>
  <c r="T127" i="2"/>
  <c r="U127" i="2"/>
  <c r="T128" i="2"/>
  <c r="U128" i="2"/>
  <c r="T129" i="2"/>
  <c r="U129" i="2"/>
  <c r="T130" i="2"/>
  <c r="U130" i="2"/>
  <c r="T131" i="2"/>
  <c r="U131" i="2"/>
  <c r="T132" i="2"/>
  <c r="U132" i="2"/>
  <c r="T133" i="2"/>
  <c r="U133" i="2"/>
  <c r="T134" i="2"/>
  <c r="U134" i="2"/>
  <c r="T135" i="2"/>
  <c r="U135" i="2"/>
  <c r="T136" i="2"/>
  <c r="U136" i="2"/>
  <c r="T137" i="2"/>
  <c r="U137" i="2"/>
  <c r="T138" i="2"/>
  <c r="U138" i="2"/>
  <c r="T139" i="2"/>
  <c r="U139" i="2"/>
  <c r="T140" i="2"/>
  <c r="U140" i="2"/>
  <c r="T141" i="2"/>
  <c r="U141" i="2"/>
  <c r="T142" i="2"/>
  <c r="U142" i="2"/>
  <c r="T143" i="2"/>
  <c r="U143" i="2"/>
  <c r="T144" i="2"/>
  <c r="U144" i="2"/>
  <c r="T145" i="2"/>
  <c r="U145" i="2"/>
  <c r="T146" i="2"/>
  <c r="U146" i="2"/>
  <c r="T147" i="2"/>
  <c r="U147" i="2"/>
  <c r="T148" i="2"/>
  <c r="U148" i="2"/>
  <c r="T149" i="2"/>
  <c r="U149" i="2"/>
  <c r="T150" i="2"/>
  <c r="U150" i="2"/>
  <c r="T151" i="2"/>
  <c r="U151" i="2"/>
  <c r="T152" i="2"/>
  <c r="U152" i="2"/>
  <c r="T153" i="2"/>
  <c r="U153" i="2"/>
  <c r="T154" i="2"/>
  <c r="U154" i="2"/>
  <c r="T155" i="2"/>
  <c r="U155" i="2"/>
  <c r="T156" i="2"/>
  <c r="U156" i="2"/>
  <c r="T157" i="2"/>
  <c r="U157" i="2"/>
  <c r="T158" i="2"/>
  <c r="U158" i="2"/>
  <c r="T159" i="2"/>
  <c r="U159" i="2"/>
  <c r="T160" i="2"/>
  <c r="U160" i="2"/>
  <c r="T161" i="2"/>
  <c r="U161" i="2"/>
  <c r="T162" i="2"/>
  <c r="U162" i="2"/>
  <c r="T163" i="2"/>
  <c r="U163" i="2"/>
  <c r="T164" i="2"/>
  <c r="U164" i="2"/>
  <c r="T165" i="2"/>
  <c r="U165" i="2"/>
  <c r="T166" i="2"/>
  <c r="U166" i="2"/>
  <c r="T167" i="2"/>
  <c r="U167" i="2"/>
  <c r="T168" i="2"/>
  <c r="U168" i="2"/>
  <c r="T169" i="2"/>
  <c r="U169" i="2"/>
  <c r="T170" i="2"/>
  <c r="U170" i="2"/>
  <c r="T171" i="2"/>
  <c r="U171" i="2"/>
  <c r="T172" i="2"/>
  <c r="U172" i="2"/>
  <c r="T173" i="2"/>
  <c r="U173" i="2"/>
  <c r="T174" i="2"/>
  <c r="U174" i="2"/>
  <c r="T175" i="2"/>
  <c r="U175" i="2"/>
  <c r="T176" i="2"/>
  <c r="U176" i="2"/>
  <c r="T177" i="2"/>
  <c r="U177" i="2"/>
  <c r="T178" i="2"/>
  <c r="U178" i="2"/>
  <c r="T179" i="2"/>
  <c r="U179" i="2"/>
  <c r="T180" i="2"/>
  <c r="U180" i="2"/>
  <c r="T181" i="2"/>
  <c r="U181" i="2"/>
  <c r="T182" i="2"/>
  <c r="U182" i="2"/>
  <c r="T183" i="2"/>
  <c r="U183" i="2"/>
  <c r="T184" i="2"/>
  <c r="U184" i="2"/>
  <c r="T185" i="2"/>
  <c r="U185" i="2"/>
  <c r="T186" i="2"/>
  <c r="U186" i="2"/>
  <c r="T187" i="2"/>
  <c r="U187" i="2"/>
  <c r="T188" i="2"/>
  <c r="U188" i="2"/>
  <c r="T189" i="2"/>
  <c r="U189" i="2"/>
  <c r="T190" i="2"/>
  <c r="U190" i="2"/>
  <c r="T191" i="2"/>
  <c r="U191" i="2"/>
  <c r="T192" i="2"/>
  <c r="U192" i="2"/>
  <c r="T193" i="2"/>
  <c r="U193" i="2"/>
  <c r="T194" i="2"/>
  <c r="U194" i="2"/>
  <c r="T195" i="2"/>
  <c r="U195" i="2"/>
  <c r="T196" i="2"/>
  <c r="U196" i="2"/>
  <c r="T197" i="2"/>
  <c r="U197" i="2"/>
  <c r="T198" i="2"/>
  <c r="U198" i="2"/>
  <c r="T199" i="2"/>
  <c r="U199" i="2"/>
  <c r="T200" i="2"/>
  <c r="U200" i="2"/>
  <c r="T201" i="2"/>
  <c r="U201" i="2"/>
  <c r="T202" i="2"/>
  <c r="U202" i="2"/>
  <c r="T203" i="2"/>
  <c r="U203" i="2"/>
  <c r="T204" i="2"/>
  <c r="U204" i="2"/>
  <c r="T205" i="2"/>
  <c r="U205" i="2"/>
  <c r="T206" i="2"/>
  <c r="U206" i="2"/>
  <c r="T207" i="2"/>
  <c r="U207" i="2"/>
  <c r="T208" i="2"/>
  <c r="U208" i="2"/>
  <c r="T209" i="2"/>
  <c r="U209" i="2"/>
  <c r="T210" i="2"/>
  <c r="U210" i="2"/>
  <c r="T211" i="2"/>
  <c r="U211" i="2"/>
  <c r="T212" i="2"/>
  <c r="U212" i="2"/>
  <c r="T213" i="2"/>
  <c r="U213" i="2"/>
  <c r="T214" i="2"/>
  <c r="U214" i="2"/>
  <c r="T215" i="2"/>
  <c r="U215" i="2"/>
  <c r="T216" i="2"/>
  <c r="U216" i="2"/>
  <c r="T217" i="2"/>
  <c r="U217" i="2"/>
  <c r="T218" i="2"/>
  <c r="U218" i="2"/>
  <c r="T219" i="2"/>
  <c r="U219" i="2"/>
  <c r="T220" i="2"/>
  <c r="U220" i="2"/>
  <c r="T221" i="2"/>
  <c r="U221" i="2"/>
  <c r="T222" i="2"/>
  <c r="U222" i="2"/>
  <c r="T223" i="2"/>
  <c r="U223" i="2"/>
  <c r="T224" i="2"/>
  <c r="U224" i="2"/>
  <c r="T225" i="2"/>
  <c r="U225" i="2"/>
  <c r="T226" i="2"/>
  <c r="U226" i="2"/>
  <c r="T227" i="2"/>
  <c r="U227" i="2"/>
  <c r="T228" i="2"/>
  <c r="U228" i="2"/>
  <c r="T229" i="2"/>
  <c r="U229" i="2"/>
  <c r="T230" i="2"/>
  <c r="U230" i="2"/>
  <c r="T231" i="2"/>
  <c r="U231" i="2"/>
  <c r="T232" i="2"/>
  <c r="U232" i="2"/>
  <c r="T233" i="2"/>
  <c r="U233" i="2"/>
  <c r="T234" i="2"/>
  <c r="U234" i="2"/>
  <c r="T235" i="2"/>
  <c r="U235" i="2"/>
  <c r="T236" i="2"/>
  <c r="U236" i="2"/>
  <c r="T237" i="2"/>
  <c r="U237" i="2"/>
  <c r="T238" i="2"/>
  <c r="U238" i="2"/>
  <c r="T239" i="2"/>
  <c r="U239" i="2"/>
  <c r="T240" i="2"/>
  <c r="U240" i="2"/>
  <c r="T241" i="2"/>
  <c r="U241" i="2"/>
  <c r="T242" i="2"/>
  <c r="U242" i="2"/>
  <c r="T243" i="2"/>
  <c r="U243" i="2"/>
  <c r="T244" i="2"/>
  <c r="U244" i="2"/>
  <c r="T245" i="2"/>
  <c r="U245" i="2"/>
  <c r="T246" i="2"/>
  <c r="U246" i="2"/>
  <c r="T247" i="2"/>
  <c r="U247" i="2"/>
  <c r="T248" i="2"/>
  <c r="U248" i="2"/>
  <c r="T249" i="2"/>
  <c r="U249" i="2"/>
  <c r="T250" i="2"/>
  <c r="U250" i="2"/>
  <c r="T251" i="2"/>
  <c r="U251" i="2"/>
  <c r="T252" i="2"/>
  <c r="U252" i="2"/>
  <c r="T253" i="2"/>
  <c r="U253" i="2"/>
  <c r="T254" i="2"/>
  <c r="U254" i="2"/>
  <c r="T255" i="2"/>
  <c r="U255" i="2"/>
  <c r="T256" i="2"/>
  <c r="U256" i="2"/>
  <c r="T257" i="2"/>
  <c r="U257" i="2"/>
  <c r="T258" i="2"/>
  <c r="U258" i="2"/>
  <c r="T259" i="2"/>
  <c r="U259" i="2"/>
  <c r="T260" i="2"/>
  <c r="U260" i="2"/>
  <c r="T261" i="2"/>
  <c r="U261" i="2"/>
  <c r="T262" i="2"/>
  <c r="U262" i="2"/>
  <c r="T263" i="2"/>
  <c r="U263" i="2"/>
  <c r="T264" i="2"/>
  <c r="U264" i="2"/>
  <c r="T265" i="2"/>
  <c r="U265" i="2"/>
  <c r="T266" i="2"/>
  <c r="U266" i="2"/>
  <c r="T267" i="2"/>
  <c r="U267" i="2"/>
  <c r="T268" i="2"/>
  <c r="U268" i="2"/>
  <c r="T269" i="2"/>
  <c r="U269" i="2"/>
  <c r="T270" i="2"/>
  <c r="U270" i="2"/>
  <c r="T271" i="2"/>
  <c r="U271" i="2"/>
  <c r="T272" i="2"/>
  <c r="U272" i="2"/>
  <c r="T273" i="2"/>
  <c r="U273" i="2"/>
  <c r="T274" i="2"/>
  <c r="U274" i="2"/>
  <c r="T275" i="2"/>
  <c r="U275" i="2"/>
  <c r="T276" i="2"/>
  <c r="U276" i="2"/>
  <c r="T277" i="2"/>
  <c r="U277" i="2"/>
  <c r="T278" i="2"/>
  <c r="U278" i="2"/>
  <c r="T279" i="2"/>
  <c r="U279" i="2"/>
  <c r="T280" i="2"/>
  <c r="U280" i="2"/>
  <c r="T281" i="2"/>
  <c r="U281" i="2"/>
  <c r="T282" i="2"/>
  <c r="U282" i="2"/>
  <c r="T283" i="2"/>
  <c r="U283" i="2"/>
  <c r="T284" i="2"/>
  <c r="U284" i="2"/>
  <c r="T285" i="2"/>
  <c r="U285" i="2"/>
  <c r="T286" i="2"/>
  <c r="U286" i="2"/>
  <c r="T287" i="2"/>
  <c r="U287" i="2"/>
  <c r="T288" i="2"/>
  <c r="U288" i="2"/>
  <c r="T289" i="2"/>
  <c r="U289" i="2"/>
  <c r="T290" i="2"/>
  <c r="U290" i="2"/>
  <c r="T291" i="2"/>
  <c r="U291" i="2"/>
  <c r="T292" i="2"/>
  <c r="U292" i="2"/>
  <c r="T293" i="2"/>
  <c r="U293" i="2"/>
  <c r="T294" i="2"/>
  <c r="U294" i="2"/>
  <c r="T295" i="2"/>
  <c r="U295" i="2"/>
  <c r="T296" i="2"/>
  <c r="U296" i="2"/>
  <c r="T297" i="2"/>
  <c r="U297" i="2"/>
  <c r="T298" i="2"/>
  <c r="U298" i="2"/>
  <c r="T299" i="2"/>
  <c r="U299" i="2"/>
  <c r="T300" i="2"/>
  <c r="U300" i="2"/>
  <c r="T301" i="2"/>
  <c r="U301" i="2"/>
  <c r="T302" i="2"/>
  <c r="U302" i="2"/>
  <c r="T303" i="2"/>
  <c r="U303" i="2"/>
  <c r="T304" i="2"/>
  <c r="U304" i="2"/>
  <c r="T305" i="2"/>
  <c r="U305" i="2"/>
  <c r="T306" i="2"/>
  <c r="U306" i="2"/>
  <c r="T307" i="2"/>
  <c r="U307" i="2"/>
  <c r="T308" i="2"/>
  <c r="U308" i="2"/>
  <c r="T309" i="2"/>
  <c r="U309" i="2"/>
  <c r="T310" i="2"/>
  <c r="U310" i="2"/>
  <c r="T311" i="2"/>
  <c r="U311" i="2"/>
  <c r="T312" i="2"/>
  <c r="U312" i="2"/>
  <c r="T313" i="2"/>
  <c r="U313" i="2"/>
  <c r="T314" i="2"/>
  <c r="U314" i="2"/>
  <c r="T315" i="2"/>
  <c r="U315" i="2"/>
  <c r="T316" i="2"/>
  <c r="U316" i="2"/>
  <c r="T317" i="2"/>
  <c r="U317" i="2"/>
  <c r="T318" i="2"/>
  <c r="U318" i="2"/>
  <c r="T319" i="2"/>
  <c r="U319" i="2"/>
  <c r="T320" i="2"/>
  <c r="U320" i="2"/>
  <c r="T321" i="2"/>
  <c r="U321" i="2"/>
  <c r="T322" i="2"/>
  <c r="U322" i="2"/>
  <c r="T323" i="2"/>
  <c r="U323" i="2"/>
  <c r="T324" i="2"/>
  <c r="U324" i="2"/>
  <c r="T325" i="2"/>
  <c r="U325" i="2"/>
  <c r="T326" i="2"/>
  <c r="U326" i="2"/>
  <c r="AL10" i="2"/>
  <c r="AM10" i="2" s="1"/>
  <c r="AL11" i="2"/>
  <c r="AM11" i="2" s="1"/>
  <c r="AL12" i="2"/>
  <c r="AL13" i="2"/>
  <c r="AL14" i="2"/>
  <c r="AM14" i="2" s="1"/>
  <c r="AL15" i="2"/>
  <c r="AM15" i="2" s="1"/>
  <c r="AL16" i="2"/>
  <c r="AM16" i="2" s="1"/>
  <c r="AL17" i="2"/>
  <c r="AM17" i="2" s="1"/>
  <c r="AL18" i="2"/>
  <c r="AM18" i="2" s="1"/>
  <c r="AL19" i="2"/>
  <c r="AM19" i="2" s="1"/>
  <c r="AL20" i="2"/>
  <c r="AM20" i="2" s="1"/>
  <c r="AL21" i="2"/>
  <c r="AL22" i="2"/>
  <c r="AL23" i="2"/>
  <c r="AM23" i="2" s="1"/>
  <c r="AL24" i="2"/>
  <c r="AM24" i="2" s="1"/>
  <c r="AL25" i="2"/>
  <c r="AM25" i="2" s="1"/>
  <c r="AL26" i="2"/>
  <c r="AM26" i="2" s="1"/>
  <c r="AL27" i="2"/>
  <c r="AM27" i="2" s="1"/>
  <c r="AL28" i="2"/>
  <c r="AM28" i="2" s="1"/>
  <c r="AL29" i="2"/>
  <c r="AM29" i="2" s="1"/>
  <c r="AL30" i="2"/>
  <c r="AM30" i="2" s="1"/>
  <c r="AL31" i="2"/>
  <c r="AM31" i="2" s="1"/>
  <c r="AL32" i="2"/>
  <c r="AM32" i="2" s="1"/>
  <c r="AL33" i="2"/>
  <c r="AL34" i="2"/>
  <c r="AM34" i="2" s="1"/>
  <c r="AL35" i="2"/>
  <c r="AM35" i="2" s="1"/>
  <c r="AL36" i="2"/>
  <c r="AM36" i="2" s="1"/>
  <c r="AL37" i="2"/>
  <c r="AM37" i="2" s="1"/>
  <c r="AL38" i="2"/>
  <c r="AM38" i="2" s="1"/>
  <c r="AL39" i="2"/>
  <c r="AM39" i="2" s="1"/>
  <c r="AL40" i="2"/>
  <c r="AM40" i="2" s="1"/>
  <c r="AL41" i="2"/>
  <c r="AL42" i="2"/>
  <c r="AM42" i="2" s="1"/>
  <c r="AL43" i="2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55" i="2"/>
  <c r="AM55" i="2" s="1"/>
  <c r="AL56" i="2"/>
  <c r="AM56" i="2" s="1"/>
  <c r="AL57" i="2"/>
  <c r="AM57" i="2" s="1"/>
  <c r="AL58" i="2"/>
  <c r="AM58" i="2" s="1"/>
  <c r="AL59" i="2"/>
  <c r="AM59" i="2" s="1"/>
  <c r="AL60" i="2"/>
  <c r="AM60" i="2" s="1"/>
  <c r="AL61" i="2"/>
  <c r="AL62" i="2"/>
  <c r="AM62" i="2" s="1"/>
  <c r="AL63" i="2"/>
  <c r="AM63" i="2" s="1"/>
  <c r="AL64" i="2"/>
  <c r="AM64" i="2" s="1"/>
  <c r="AL65" i="2"/>
  <c r="AL66" i="2"/>
  <c r="AM66" i="2" s="1"/>
  <c r="AL67" i="2"/>
  <c r="AM67" i="2" s="1"/>
  <c r="AL68" i="2"/>
  <c r="AM68" i="2" s="1"/>
  <c r="AL69" i="2"/>
  <c r="AM69" i="2" s="1"/>
  <c r="AL70" i="2"/>
  <c r="AL71" i="2"/>
  <c r="AM71" i="2" s="1"/>
  <c r="AL72" i="2"/>
  <c r="AM72" i="2" s="1"/>
  <c r="AL73" i="2"/>
  <c r="AM73" i="2" s="1"/>
  <c r="AL74" i="2"/>
  <c r="AM74" i="2" s="1"/>
  <c r="AL75" i="2"/>
  <c r="AM75" i="2" s="1"/>
  <c r="AL76" i="2"/>
  <c r="AM76" i="2" s="1"/>
  <c r="AL77" i="2"/>
  <c r="AM77" i="2" s="1"/>
  <c r="AL78" i="2"/>
  <c r="AM78" i="2" s="1"/>
  <c r="AL79" i="2"/>
  <c r="AM79" i="2" s="1"/>
  <c r="AL80" i="2"/>
  <c r="AM80" i="2" s="1"/>
  <c r="AL81" i="2"/>
  <c r="AM81" i="2" s="1"/>
  <c r="AL82" i="2"/>
  <c r="AM82" i="2" s="1"/>
  <c r="AL83" i="2"/>
  <c r="AM83" i="2" s="1"/>
  <c r="AL84" i="2"/>
  <c r="AM84" i="2" s="1"/>
  <c r="AL85" i="2"/>
  <c r="AM85" i="2" s="1"/>
  <c r="AL86" i="2"/>
  <c r="AL87" i="2"/>
  <c r="AM87" i="2" s="1"/>
  <c r="AL88" i="2"/>
  <c r="AM88" i="2" s="1"/>
  <c r="AL89" i="2"/>
  <c r="AL90" i="2"/>
  <c r="AL91" i="2"/>
  <c r="AM91" i="2" s="1"/>
  <c r="AL92" i="2"/>
  <c r="AM92" i="2" s="1"/>
  <c r="AL93" i="2"/>
  <c r="AM93" i="2" s="1"/>
  <c r="AL94" i="2"/>
  <c r="AL95" i="2"/>
  <c r="AM95" i="2" s="1"/>
  <c r="AL96" i="2"/>
  <c r="AM96" i="2" s="1"/>
  <c r="AL97" i="2"/>
  <c r="AM97" i="2" s="1"/>
  <c r="AL98" i="2"/>
  <c r="AM98" i="2" s="1"/>
  <c r="AL99" i="2"/>
  <c r="AM99" i="2" s="1"/>
  <c r="AL100" i="2"/>
  <c r="AM100" i="2" s="1"/>
  <c r="AL101" i="2"/>
  <c r="AM101" i="2" s="1"/>
  <c r="AL102" i="2"/>
  <c r="AM102" i="2" s="1"/>
  <c r="AL103" i="2"/>
  <c r="AM103" i="2" s="1"/>
  <c r="AL104" i="2"/>
  <c r="AM104" i="2" s="1"/>
  <c r="AL105" i="2"/>
  <c r="AM105" i="2" s="1"/>
  <c r="AL106" i="2"/>
  <c r="AL107" i="2"/>
  <c r="AM107" i="2" s="1"/>
  <c r="AL108" i="2"/>
  <c r="AM108" i="2" s="1"/>
  <c r="AL109" i="2"/>
  <c r="AM109" i="2" s="1"/>
  <c r="AL110" i="2"/>
  <c r="AM110" i="2" s="1"/>
  <c r="AL111" i="2"/>
  <c r="AM111" i="2" s="1"/>
  <c r="AL112" i="2"/>
  <c r="AM112" i="2" s="1"/>
  <c r="AL113" i="2"/>
  <c r="AM113" i="2" s="1"/>
  <c r="AL114" i="2"/>
  <c r="AM114" i="2" s="1"/>
  <c r="AL115" i="2"/>
  <c r="AM115" i="2" s="1"/>
  <c r="AL116" i="2"/>
  <c r="AM116" i="2" s="1"/>
  <c r="AL117" i="2"/>
  <c r="AM117" i="2" s="1"/>
  <c r="AL118" i="2"/>
  <c r="AM118" i="2" s="1"/>
  <c r="AL119" i="2"/>
  <c r="AM119" i="2" s="1"/>
  <c r="AL120" i="2"/>
  <c r="AM120" i="2" s="1"/>
  <c r="AL121" i="2"/>
  <c r="AM121" i="2" s="1"/>
  <c r="AL122" i="2"/>
  <c r="AM122" i="2" s="1"/>
  <c r="AL123" i="2"/>
  <c r="AM123" i="2" s="1"/>
  <c r="AL124" i="2"/>
  <c r="AM124" i="2" s="1"/>
  <c r="AL125" i="2"/>
  <c r="AM125" i="2" s="1"/>
  <c r="AL126" i="2"/>
  <c r="AM126" i="2" s="1"/>
  <c r="AL127" i="2"/>
  <c r="AM127" i="2" s="1"/>
  <c r="AL128" i="2"/>
  <c r="AM128" i="2" s="1"/>
  <c r="AL129" i="2"/>
  <c r="AM129" i="2" s="1"/>
  <c r="AL130" i="2"/>
  <c r="AM130" i="2" s="1"/>
  <c r="AL131" i="2"/>
  <c r="AM131" i="2" s="1"/>
  <c r="AL132" i="2"/>
  <c r="AM132" i="2" s="1"/>
  <c r="AL133" i="2"/>
  <c r="AM133" i="2" s="1"/>
  <c r="AL134" i="2"/>
  <c r="AM134" i="2" s="1"/>
  <c r="AL135" i="2"/>
  <c r="AM135" i="2" s="1"/>
  <c r="AL136" i="2"/>
  <c r="AM136" i="2" s="1"/>
  <c r="AL137" i="2"/>
  <c r="AM137" i="2" s="1"/>
  <c r="AL138" i="2"/>
  <c r="AL139" i="2"/>
  <c r="AM139" i="2" s="1"/>
  <c r="AL140" i="2"/>
  <c r="AM140" i="2" s="1"/>
  <c r="AL141" i="2"/>
  <c r="AM141" i="2" s="1"/>
  <c r="AL142" i="2"/>
  <c r="AM142" i="2" s="1"/>
  <c r="AL143" i="2"/>
  <c r="AM143" i="2" s="1"/>
  <c r="AL144" i="2"/>
  <c r="AM144" i="2" s="1"/>
  <c r="AL145" i="2"/>
  <c r="AM145" i="2" s="1"/>
  <c r="AL146" i="2"/>
  <c r="AM146" i="2" s="1"/>
  <c r="AL147" i="2"/>
  <c r="AM147" i="2" s="1"/>
  <c r="AL148" i="2"/>
  <c r="AM148" i="2" s="1"/>
  <c r="AL149" i="2"/>
  <c r="AM149" i="2" s="1"/>
  <c r="AL150" i="2"/>
  <c r="AM150" i="2" s="1"/>
  <c r="AL151" i="2"/>
  <c r="AM151" i="2" s="1"/>
  <c r="AL152" i="2"/>
  <c r="AM152" i="2" s="1"/>
  <c r="AL153" i="2"/>
  <c r="AM153" i="2" s="1"/>
  <c r="AL154" i="2"/>
  <c r="AM154" i="2" s="1"/>
  <c r="AL155" i="2"/>
  <c r="AM155" i="2" s="1"/>
  <c r="AL156" i="2"/>
  <c r="AM156" i="2" s="1"/>
  <c r="AL157" i="2"/>
  <c r="AM157" i="2" s="1"/>
  <c r="AL158" i="2"/>
  <c r="AM158" i="2" s="1"/>
  <c r="AL159" i="2"/>
  <c r="AM159" i="2" s="1"/>
  <c r="AL160" i="2"/>
  <c r="AM160" i="2" s="1"/>
  <c r="AL161" i="2"/>
  <c r="AM161" i="2" s="1"/>
  <c r="AL162" i="2"/>
  <c r="AL163" i="2"/>
  <c r="AM163" i="2" s="1"/>
  <c r="AL164" i="2"/>
  <c r="AM164" i="2" s="1"/>
  <c r="AL165" i="2"/>
  <c r="AM165" i="2" s="1"/>
  <c r="AL166" i="2"/>
  <c r="AM166" i="2" s="1"/>
  <c r="AL167" i="2"/>
  <c r="AM167" i="2" s="1"/>
  <c r="AL168" i="2"/>
  <c r="AM168" i="2" s="1"/>
  <c r="AL169" i="2"/>
  <c r="AL170" i="2"/>
  <c r="AM170" i="2" s="1"/>
  <c r="AL171" i="2"/>
  <c r="AM171" i="2" s="1"/>
  <c r="AL172" i="2"/>
  <c r="AM172" i="2" s="1"/>
  <c r="AL173" i="2"/>
  <c r="AM173" i="2" s="1"/>
  <c r="AL174" i="2"/>
  <c r="AM174" i="2" s="1"/>
  <c r="AL175" i="2"/>
  <c r="AM175" i="2" s="1"/>
  <c r="AL176" i="2"/>
  <c r="AM176" i="2" s="1"/>
  <c r="AL177" i="2"/>
  <c r="AM177" i="2" s="1"/>
  <c r="AL178" i="2"/>
  <c r="AM178" i="2" s="1"/>
  <c r="AL179" i="2"/>
  <c r="AM179" i="2" s="1"/>
  <c r="AL180" i="2"/>
  <c r="AM180" i="2" s="1"/>
  <c r="AL181" i="2"/>
  <c r="AM181" i="2" s="1"/>
  <c r="AL182" i="2"/>
  <c r="AM182" i="2" s="1"/>
  <c r="AL183" i="2"/>
  <c r="AM183" i="2" s="1"/>
  <c r="AL184" i="2"/>
  <c r="AM184" i="2" s="1"/>
  <c r="AL185" i="2"/>
  <c r="AL186" i="2"/>
  <c r="AM186" i="2" s="1"/>
  <c r="AL187" i="2"/>
  <c r="AM187" i="2" s="1"/>
  <c r="AL188" i="2"/>
  <c r="AM188" i="2" s="1"/>
  <c r="AL189" i="2"/>
  <c r="AM189" i="2" s="1"/>
  <c r="AL190" i="2"/>
  <c r="AM190" i="2" s="1"/>
  <c r="AL191" i="2"/>
  <c r="AM191" i="2" s="1"/>
  <c r="AL192" i="2"/>
  <c r="AM192" i="2" s="1"/>
  <c r="AL193" i="2"/>
  <c r="AM193" i="2" s="1"/>
  <c r="AL194" i="2"/>
  <c r="AM194" i="2" s="1"/>
  <c r="AL195" i="2"/>
  <c r="AM195" i="2" s="1"/>
  <c r="AL196" i="2"/>
  <c r="AM196" i="2" s="1"/>
  <c r="AL197" i="2"/>
  <c r="AM197" i="2" s="1"/>
  <c r="AL198" i="2"/>
  <c r="AL199" i="2"/>
  <c r="AM199" i="2" s="1"/>
  <c r="AL200" i="2"/>
  <c r="AM200" i="2" s="1"/>
  <c r="AL201" i="2"/>
  <c r="AM201" i="2" s="1"/>
  <c r="AL202" i="2"/>
  <c r="AM202" i="2" s="1"/>
  <c r="AL203" i="2"/>
  <c r="AM203" i="2" s="1"/>
  <c r="AL204" i="2"/>
  <c r="AM204" i="2" s="1"/>
  <c r="AL205" i="2"/>
  <c r="AM205" i="2" s="1"/>
  <c r="AL206" i="2"/>
  <c r="AM206" i="2" s="1"/>
  <c r="AL207" i="2"/>
  <c r="AM207" i="2" s="1"/>
  <c r="AL208" i="2"/>
  <c r="AM208" i="2" s="1"/>
  <c r="AL209" i="2"/>
  <c r="AM209" i="2" s="1"/>
  <c r="AL210" i="2"/>
  <c r="AM210" i="2" s="1"/>
  <c r="AL211" i="2"/>
  <c r="AM211" i="2" s="1"/>
  <c r="AL212" i="2"/>
  <c r="AM212" i="2" s="1"/>
  <c r="AL213" i="2"/>
  <c r="AM213" i="2" s="1"/>
  <c r="AL214" i="2"/>
  <c r="AM214" i="2" s="1"/>
  <c r="AL215" i="2"/>
  <c r="AM215" i="2" s="1"/>
  <c r="AL216" i="2"/>
  <c r="AM216" i="2" s="1"/>
  <c r="AL217" i="2"/>
  <c r="AM217" i="2" s="1"/>
  <c r="AL218" i="2"/>
  <c r="AL219" i="2"/>
  <c r="AM219" i="2" s="1"/>
  <c r="AL220" i="2"/>
  <c r="AM220" i="2" s="1"/>
  <c r="AL221" i="2"/>
  <c r="AM221" i="2" s="1"/>
  <c r="AL222" i="2"/>
  <c r="AL223" i="2"/>
  <c r="AM223" i="2" s="1"/>
  <c r="AL224" i="2"/>
  <c r="AM224" i="2" s="1"/>
  <c r="AL225" i="2"/>
  <c r="AM225" i="2" s="1"/>
  <c r="AL226" i="2"/>
  <c r="AM226" i="2" s="1"/>
  <c r="AL227" i="2"/>
  <c r="AM227" i="2" s="1"/>
  <c r="AL228" i="2"/>
  <c r="AM228" i="2" s="1"/>
  <c r="AL229" i="2"/>
  <c r="AM229" i="2" s="1"/>
  <c r="AL230" i="2"/>
  <c r="AM230" i="2" s="1"/>
  <c r="AL231" i="2"/>
  <c r="AM231" i="2" s="1"/>
  <c r="AL232" i="2"/>
  <c r="AM232" i="2" s="1"/>
  <c r="AL233" i="2"/>
  <c r="AL234" i="2"/>
  <c r="AL235" i="2"/>
  <c r="AM235" i="2" s="1"/>
  <c r="AL236" i="2"/>
  <c r="AM236" i="2" s="1"/>
  <c r="AL237" i="2"/>
  <c r="AM237" i="2" s="1"/>
  <c r="AL238" i="2"/>
  <c r="AM238" i="2" s="1"/>
  <c r="AL239" i="2"/>
  <c r="AM239" i="2" s="1"/>
  <c r="AL240" i="2"/>
  <c r="AM240" i="2" s="1"/>
  <c r="AL241" i="2"/>
  <c r="AM241" i="2" s="1"/>
  <c r="AL242" i="2"/>
  <c r="AM242" i="2" s="1"/>
  <c r="AL243" i="2"/>
  <c r="AM243" i="2" s="1"/>
  <c r="AL244" i="2"/>
  <c r="AM244" i="2" s="1"/>
  <c r="AL245" i="2"/>
  <c r="AM245" i="2" s="1"/>
  <c r="AL246" i="2"/>
  <c r="AL247" i="2"/>
  <c r="AM247" i="2" s="1"/>
  <c r="AL248" i="2"/>
  <c r="AM248" i="2" s="1"/>
  <c r="AL249" i="2"/>
  <c r="AM249" i="2" s="1"/>
  <c r="AL250" i="2"/>
  <c r="AM250" i="2" s="1"/>
  <c r="AL251" i="2"/>
  <c r="AM251" i="2" s="1"/>
  <c r="AL252" i="2"/>
  <c r="AM252" i="2" s="1"/>
  <c r="AL253" i="2"/>
  <c r="AM253" i="2" s="1"/>
  <c r="AL254" i="2"/>
  <c r="AM254" i="2" s="1"/>
  <c r="AL255" i="2"/>
  <c r="AM255" i="2" s="1"/>
  <c r="AL256" i="2"/>
  <c r="AM256" i="2" s="1"/>
  <c r="AL257" i="2"/>
  <c r="AL258" i="2"/>
  <c r="AL259" i="2"/>
  <c r="AM259" i="2" s="1"/>
  <c r="AL260" i="2"/>
  <c r="AM260" i="2" s="1"/>
  <c r="AL261" i="2"/>
  <c r="AM261" i="2" s="1"/>
  <c r="AL262" i="2"/>
  <c r="AM262" i="2" s="1"/>
  <c r="AL263" i="2"/>
  <c r="AM263" i="2" s="1"/>
  <c r="AL264" i="2"/>
  <c r="AM264" i="2" s="1"/>
  <c r="AL265" i="2"/>
  <c r="AM265" i="2" s="1"/>
  <c r="AL266" i="2"/>
  <c r="AM266" i="2" s="1"/>
  <c r="AL267" i="2"/>
  <c r="AM267" i="2" s="1"/>
  <c r="AL268" i="2"/>
  <c r="AM268" i="2" s="1"/>
  <c r="AL269" i="2"/>
  <c r="AM269" i="2" s="1"/>
  <c r="AL270" i="2"/>
  <c r="AL271" i="2"/>
  <c r="AM271" i="2" s="1"/>
  <c r="AL272" i="2"/>
  <c r="AM272" i="2" s="1"/>
  <c r="AL273" i="2"/>
  <c r="AM273" i="2" s="1"/>
  <c r="AL274" i="2"/>
  <c r="AM274" i="2" s="1"/>
  <c r="AL275" i="2"/>
  <c r="AM275" i="2" s="1"/>
  <c r="AL276" i="2"/>
  <c r="AM276" i="2" s="1"/>
  <c r="AL277" i="2"/>
  <c r="AM277" i="2" s="1"/>
  <c r="AL278" i="2"/>
  <c r="AM278" i="2" s="1"/>
  <c r="AL279" i="2"/>
  <c r="AM279" i="2" s="1"/>
  <c r="AL280" i="2"/>
  <c r="AM280" i="2" s="1"/>
  <c r="AL281" i="2"/>
  <c r="AM281" i="2" s="1"/>
  <c r="AL282" i="2"/>
  <c r="AM282" i="2" s="1"/>
  <c r="AL283" i="2"/>
  <c r="AM283" i="2" s="1"/>
  <c r="AL284" i="2"/>
  <c r="AM284" i="2" s="1"/>
  <c r="AL285" i="2"/>
  <c r="AM285" i="2" s="1"/>
  <c r="AL286" i="2"/>
  <c r="AM286" i="2" s="1"/>
  <c r="AL287" i="2"/>
  <c r="AM287" i="2" s="1"/>
  <c r="AL288" i="2"/>
  <c r="AM288" i="2" s="1"/>
  <c r="AL289" i="2"/>
  <c r="AM289" i="2" s="1"/>
  <c r="AL290" i="2"/>
  <c r="AM290" i="2" s="1"/>
  <c r="AL291" i="2"/>
  <c r="AM291" i="2" s="1"/>
  <c r="AL292" i="2"/>
  <c r="AM292" i="2" s="1"/>
  <c r="AL293" i="2"/>
  <c r="AM293" i="2" s="1"/>
  <c r="AL294" i="2"/>
  <c r="AM294" i="2" s="1"/>
  <c r="AL295" i="2"/>
  <c r="AM295" i="2" s="1"/>
  <c r="AL296" i="2"/>
  <c r="AM296" i="2" s="1"/>
  <c r="AL297" i="2"/>
  <c r="AM297" i="2" s="1"/>
  <c r="AL298" i="2"/>
  <c r="AM298" i="2" s="1"/>
  <c r="AL299" i="2"/>
  <c r="AM299" i="2" s="1"/>
  <c r="AL300" i="2"/>
  <c r="AM300" i="2" s="1"/>
  <c r="AL301" i="2"/>
  <c r="AM301" i="2" s="1"/>
  <c r="AL302" i="2"/>
  <c r="AM302" i="2" s="1"/>
  <c r="AL303" i="2"/>
  <c r="AM303" i="2" s="1"/>
  <c r="AL304" i="2"/>
  <c r="AM304" i="2" s="1"/>
  <c r="AL305" i="2"/>
  <c r="AM305" i="2" s="1"/>
  <c r="AL306" i="2"/>
  <c r="AM306" i="2" s="1"/>
  <c r="AL307" i="2"/>
  <c r="AM307" i="2" s="1"/>
  <c r="AL308" i="2"/>
  <c r="AM308" i="2" s="1"/>
  <c r="AL309" i="2"/>
  <c r="AM309" i="2" s="1"/>
  <c r="AL310" i="2"/>
  <c r="AM310" i="2" s="1"/>
  <c r="AL311" i="2"/>
  <c r="AM311" i="2" s="1"/>
  <c r="AL312" i="2"/>
  <c r="AM312" i="2" s="1"/>
  <c r="AL313" i="2"/>
  <c r="AM313" i="2" s="1"/>
  <c r="AL314" i="2"/>
  <c r="AM314" i="2" s="1"/>
  <c r="AL315" i="2"/>
  <c r="AM315" i="2" s="1"/>
  <c r="AL316" i="2"/>
  <c r="AM316" i="2" s="1"/>
  <c r="AL317" i="2"/>
  <c r="AM317" i="2" s="1"/>
  <c r="AL318" i="2"/>
  <c r="AM318" i="2" s="1"/>
  <c r="AL319" i="2"/>
  <c r="AM319" i="2" s="1"/>
  <c r="AL320" i="2"/>
  <c r="AM320" i="2" s="1"/>
  <c r="AL321" i="2"/>
  <c r="AM321" i="2" s="1"/>
  <c r="AL322" i="2"/>
  <c r="AM322" i="2" s="1"/>
  <c r="AL323" i="2"/>
  <c r="AL324" i="2"/>
  <c r="AL325" i="2"/>
  <c r="AM325" i="2" s="1"/>
  <c r="AL326" i="2"/>
  <c r="AM326" i="2" s="1"/>
  <c r="AL9" i="2"/>
  <c r="AM9" i="2" s="1"/>
  <c r="U9" i="2"/>
  <c r="T9" i="2"/>
  <c r="S9" i="2"/>
  <c r="AM12" i="2"/>
  <c r="AM13" i="2"/>
  <c r="AM21" i="2"/>
  <c r="AM22" i="2"/>
  <c r="AM33" i="2"/>
  <c r="AM41" i="2"/>
  <c r="AM43" i="2"/>
  <c r="AM61" i="2"/>
  <c r="AM65" i="2"/>
  <c r="AM89" i="2"/>
  <c r="AM90" i="2"/>
  <c r="AM138" i="2"/>
  <c r="AM162" i="2"/>
  <c r="AM169" i="2"/>
  <c r="AM185" i="2"/>
  <c r="AM198" i="2"/>
  <c r="AM233" i="2"/>
  <c r="AM234" i="2"/>
  <c r="AM246" i="2"/>
  <c r="AM257" i="2"/>
  <c r="AM258" i="2"/>
  <c r="AM270" i="2"/>
  <c r="AM324" i="2"/>
  <c r="AI10" i="2"/>
  <c r="AJ10" i="2"/>
  <c r="AK10" i="2"/>
  <c r="AI11" i="2"/>
  <c r="AJ11" i="2"/>
  <c r="AK11" i="2"/>
  <c r="AI12" i="2"/>
  <c r="AJ12" i="2"/>
  <c r="AK12" i="2"/>
  <c r="AI13" i="2"/>
  <c r="AJ13" i="2"/>
  <c r="AK13" i="2"/>
  <c r="AI14" i="2"/>
  <c r="AJ14" i="2"/>
  <c r="AK14" i="2"/>
  <c r="AI15" i="2"/>
  <c r="AJ15" i="2"/>
  <c r="AK15" i="2"/>
  <c r="AI16" i="2"/>
  <c r="AJ16" i="2"/>
  <c r="AK16" i="2"/>
  <c r="AI17" i="2"/>
  <c r="AJ17" i="2"/>
  <c r="AK17" i="2"/>
  <c r="AI18" i="2"/>
  <c r="AJ18" i="2"/>
  <c r="AK18" i="2"/>
  <c r="AI19" i="2"/>
  <c r="AJ19" i="2"/>
  <c r="AK19" i="2"/>
  <c r="AI20" i="2"/>
  <c r="AJ20" i="2"/>
  <c r="AK20" i="2"/>
  <c r="AI21" i="2"/>
  <c r="AJ21" i="2"/>
  <c r="AK21" i="2"/>
  <c r="AI22" i="2"/>
  <c r="AJ22" i="2"/>
  <c r="AK22" i="2"/>
  <c r="AI23" i="2"/>
  <c r="AJ23" i="2"/>
  <c r="AK23" i="2"/>
  <c r="AI24" i="2"/>
  <c r="AJ24" i="2"/>
  <c r="AK24" i="2"/>
  <c r="AI25" i="2"/>
  <c r="AJ25" i="2"/>
  <c r="AK25" i="2"/>
  <c r="AI26" i="2"/>
  <c r="AJ26" i="2"/>
  <c r="AK26" i="2"/>
  <c r="AI27" i="2"/>
  <c r="AJ27" i="2"/>
  <c r="AK27" i="2"/>
  <c r="AI28" i="2"/>
  <c r="AJ28" i="2"/>
  <c r="AK28" i="2"/>
  <c r="AI29" i="2"/>
  <c r="AJ29" i="2"/>
  <c r="AK29" i="2"/>
  <c r="AI30" i="2"/>
  <c r="AJ30" i="2"/>
  <c r="AK30" i="2"/>
  <c r="AI31" i="2"/>
  <c r="AJ31" i="2"/>
  <c r="AK31" i="2"/>
  <c r="AI32" i="2"/>
  <c r="AJ32" i="2"/>
  <c r="AK32" i="2"/>
  <c r="AI33" i="2"/>
  <c r="AJ33" i="2"/>
  <c r="AK33" i="2"/>
  <c r="AI34" i="2"/>
  <c r="AJ34" i="2"/>
  <c r="AK34" i="2"/>
  <c r="AI35" i="2"/>
  <c r="AJ35" i="2"/>
  <c r="AK35" i="2"/>
  <c r="AI36" i="2"/>
  <c r="AJ36" i="2"/>
  <c r="AK36" i="2"/>
  <c r="AI37" i="2"/>
  <c r="AJ37" i="2"/>
  <c r="AK37" i="2"/>
  <c r="AI38" i="2"/>
  <c r="AJ38" i="2"/>
  <c r="AK38" i="2"/>
  <c r="AI39" i="2"/>
  <c r="AJ39" i="2"/>
  <c r="AK39" i="2"/>
  <c r="AI40" i="2"/>
  <c r="AJ40" i="2"/>
  <c r="AK40" i="2"/>
  <c r="AI41" i="2"/>
  <c r="AJ41" i="2"/>
  <c r="AK41" i="2"/>
  <c r="AI42" i="2"/>
  <c r="AJ42" i="2"/>
  <c r="AK42" i="2"/>
  <c r="AI43" i="2"/>
  <c r="AJ43" i="2"/>
  <c r="AK43" i="2"/>
  <c r="AI44" i="2"/>
  <c r="AJ44" i="2"/>
  <c r="AK44" i="2"/>
  <c r="AI45" i="2"/>
  <c r="AJ45" i="2"/>
  <c r="AK45" i="2"/>
  <c r="AI46" i="2"/>
  <c r="AJ46" i="2"/>
  <c r="AK46" i="2"/>
  <c r="AI47" i="2"/>
  <c r="AJ47" i="2"/>
  <c r="AK47" i="2"/>
  <c r="AI48" i="2"/>
  <c r="AJ48" i="2"/>
  <c r="AK48" i="2"/>
  <c r="AI49" i="2"/>
  <c r="AJ49" i="2"/>
  <c r="AK49" i="2"/>
  <c r="AI50" i="2"/>
  <c r="AJ50" i="2"/>
  <c r="AK50" i="2"/>
  <c r="AI51" i="2"/>
  <c r="AJ51" i="2"/>
  <c r="AK51" i="2"/>
  <c r="AI52" i="2"/>
  <c r="AJ52" i="2"/>
  <c r="AK52" i="2"/>
  <c r="AI53" i="2"/>
  <c r="AJ53" i="2"/>
  <c r="AK53" i="2"/>
  <c r="AI54" i="2"/>
  <c r="AJ54" i="2"/>
  <c r="AK54" i="2"/>
  <c r="AI55" i="2"/>
  <c r="AJ55" i="2"/>
  <c r="AK55" i="2"/>
  <c r="AI56" i="2"/>
  <c r="AJ56" i="2"/>
  <c r="AK56" i="2"/>
  <c r="AI57" i="2"/>
  <c r="AJ57" i="2"/>
  <c r="AK57" i="2"/>
  <c r="AI58" i="2"/>
  <c r="AJ58" i="2"/>
  <c r="AK58" i="2"/>
  <c r="AI59" i="2"/>
  <c r="AJ59" i="2"/>
  <c r="AK59" i="2"/>
  <c r="AI60" i="2"/>
  <c r="AJ60" i="2"/>
  <c r="AK60" i="2"/>
  <c r="AI61" i="2"/>
  <c r="AJ61" i="2"/>
  <c r="AK61" i="2"/>
  <c r="AI62" i="2"/>
  <c r="AJ62" i="2"/>
  <c r="AK62" i="2"/>
  <c r="AI63" i="2"/>
  <c r="AJ63" i="2"/>
  <c r="AK63" i="2"/>
  <c r="AI64" i="2"/>
  <c r="AJ64" i="2"/>
  <c r="AK64" i="2"/>
  <c r="AI65" i="2"/>
  <c r="AJ65" i="2"/>
  <c r="AK65" i="2"/>
  <c r="AI66" i="2"/>
  <c r="AJ66" i="2"/>
  <c r="AK66" i="2"/>
  <c r="AI67" i="2"/>
  <c r="AJ67" i="2"/>
  <c r="AK67" i="2"/>
  <c r="AI68" i="2"/>
  <c r="AJ68" i="2"/>
  <c r="AK68" i="2"/>
  <c r="AI69" i="2"/>
  <c r="AJ69" i="2"/>
  <c r="AK69" i="2"/>
  <c r="AI70" i="2"/>
  <c r="AJ70" i="2"/>
  <c r="AK70" i="2"/>
  <c r="AI71" i="2"/>
  <c r="AJ71" i="2"/>
  <c r="AK71" i="2"/>
  <c r="AI72" i="2"/>
  <c r="AJ72" i="2"/>
  <c r="AK72" i="2"/>
  <c r="AI73" i="2"/>
  <c r="AJ73" i="2"/>
  <c r="AK73" i="2"/>
  <c r="AI74" i="2"/>
  <c r="AJ74" i="2"/>
  <c r="AK74" i="2"/>
  <c r="AI75" i="2"/>
  <c r="AJ75" i="2"/>
  <c r="AK75" i="2"/>
  <c r="AI76" i="2"/>
  <c r="AJ76" i="2"/>
  <c r="AK76" i="2"/>
  <c r="AI77" i="2"/>
  <c r="AJ77" i="2"/>
  <c r="AK77" i="2"/>
  <c r="AI78" i="2"/>
  <c r="AJ78" i="2"/>
  <c r="AK78" i="2"/>
  <c r="AI79" i="2"/>
  <c r="AJ79" i="2"/>
  <c r="AK79" i="2"/>
  <c r="AI80" i="2"/>
  <c r="AJ80" i="2"/>
  <c r="AK80" i="2"/>
  <c r="AI81" i="2"/>
  <c r="AJ81" i="2"/>
  <c r="AK81" i="2"/>
  <c r="AI82" i="2"/>
  <c r="AJ82" i="2"/>
  <c r="AK82" i="2"/>
  <c r="AI83" i="2"/>
  <c r="AJ83" i="2"/>
  <c r="AK83" i="2"/>
  <c r="AI84" i="2"/>
  <c r="AJ84" i="2"/>
  <c r="AK84" i="2"/>
  <c r="AI85" i="2"/>
  <c r="AJ85" i="2"/>
  <c r="AK85" i="2"/>
  <c r="AI86" i="2"/>
  <c r="AJ86" i="2"/>
  <c r="AK86" i="2"/>
  <c r="AI87" i="2"/>
  <c r="AJ87" i="2"/>
  <c r="AK87" i="2"/>
  <c r="AI88" i="2"/>
  <c r="AJ88" i="2"/>
  <c r="AK88" i="2"/>
  <c r="AI89" i="2"/>
  <c r="AJ89" i="2"/>
  <c r="AK89" i="2"/>
  <c r="AI90" i="2"/>
  <c r="AJ90" i="2"/>
  <c r="AK90" i="2"/>
  <c r="AI91" i="2"/>
  <c r="AJ91" i="2"/>
  <c r="AK91" i="2"/>
  <c r="AI92" i="2"/>
  <c r="AJ92" i="2"/>
  <c r="AK92" i="2"/>
  <c r="AI93" i="2"/>
  <c r="AJ93" i="2"/>
  <c r="AK93" i="2"/>
  <c r="AI94" i="2"/>
  <c r="AJ94" i="2"/>
  <c r="AK94" i="2"/>
  <c r="AI95" i="2"/>
  <c r="AJ95" i="2"/>
  <c r="AK95" i="2"/>
  <c r="AI96" i="2"/>
  <c r="AJ96" i="2"/>
  <c r="AK96" i="2"/>
  <c r="AI97" i="2"/>
  <c r="AJ97" i="2"/>
  <c r="AK97" i="2"/>
  <c r="AI98" i="2"/>
  <c r="AJ98" i="2"/>
  <c r="AK98" i="2"/>
  <c r="AI99" i="2"/>
  <c r="AJ99" i="2"/>
  <c r="AK99" i="2"/>
  <c r="AI100" i="2"/>
  <c r="AJ100" i="2"/>
  <c r="AK100" i="2"/>
  <c r="AI101" i="2"/>
  <c r="AJ101" i="2"/>
  <c r="AK101" i="2"/>
  <c r="AI102" i="2"/>
  <c r="AJ102" i="2"/>
  <c r="AK102" i="2"/>
  <c r="AI103" i="2"/>
  <c r="AJ103" i="2"/>
  <c r="AK103" i="2"/>
  <c r="AI104" i="2"/>
  <c r="AJ104" i="2"/>
  <c r="AK104" i="2"/>
  <c r="AI105" i="2"/>
  <c r="AJ105" i="2"/>
  <c r="AK105" i="2"/>
  <c r="AI106" i="2"/>
  <c r="AJ106" i="2"/>
  <c r="AK106" i="2"/>
  <c r="AI107" i="2"/>
  <c r="AJ107" i="2"/>
  <c r="AK107" i="2"/>
  <c r="AI108" i="2"/>
  <c r="AJ108" i="2"/>
  <c r="AK108" i="2"/>
  <c r="AI109" i="2"/>
  <c r="AJ109" i="2"/>
  <c r="AK109" i="2"/>
  <c r="AI110" i="2"/>
  <c r="AJ110" i="2"/>
  <c r="AK110" i="2"/>
  <c r="AI111" i="2"/>
  <c r="AJ111" i="2"/>
  <c r="AK111" i="2"/>
  <c r="AI112" i="2"/>
  <c r="AJ112" i="2"/>
  <c r="AK112" i="2"/>
  <c r="AI113" i="2"/>
  <c r="AJ113" i="2"/>
  <c r="AK113" i="2"/>
  <c r="AI114" i="2"/>
  <c r="AJ114" i="2"/>
  <c r="AK114" i="2"/>
  <c r="AI115" i="2"/>
  <c r="AJ115" i="2"/>
  <c r="AK115" i="2"/>
  <c r="AI116" i="2"/>
  <c r="AJ116" i="2"/>
  <c r="AK116" i="2"/>
  <c r="AI117" i="2"/>
  <c r="AJ117" i="2"/>
  <c r="AK117" i="2"/>
  <c r="AI118" i="2"/>
  <c r="AJ118" i="2"/>
  <c r="AK118" i="2"/>
  <c r="AI119" i="2"/>
  <c r="AJ119" i="2"/>
  <c r="AK119" i="2"/>
  <c r="AI120" i="2"/>
  <c r="AJ120" i="2"/>
  <c r="AK120" i="2"/>
  <c r="AI121" i="2"/>
  <c r="AJ121" i="2"/>
  <c r="AK121" i="2"/>
  <c r="AI122" i="2"/>
  <c r="AJ122" i="2"/>
  <c r="AK122" i="2"/>
  <c r="AI123" i="2"/>
  <c r="AJ123" i="2"/>
  <c r="AK123" i="2"/>
  <c r="AI124" i="2"/>
  <c r="AJ124" i="2"/>
  <c r="AK124" i="2"/>
  <c r="AI125" i="2"/>
  <c r="AJ125" i="2"/>
  <c r="AK125" i="2"/>
  <c r="AI126" i="2"/>
  <c r="AJ126" i="2"/>
  <c r="AK126" i="2"/>
  <c r="AI127" i="2"/>
  <c r="AJ127" i="2"/>
  <c r="AK127" i="2"/>
  <c r="AI128" i="2"/>
  <c r="AJ128" i="2"/>
  <c r="AK128" i="2"/>
  <c r="AI129" i="2"/>
  <c r="AJ129" i="2"/>
  <c r="AK129" i="2"/>
  <c r="AI130" i="2"/>
  <c r="AJ130" i="2"/>
  <c r="AK130" i="2"/>
  <c r="AI131" i="2"/>
  <c r="AJ131" i="2"/>
  <c r="AK131" i="2"/>
  <c r="AI132" i="2"/>
  <c r="AJ132" i="2"/>
  <c r="AK132" i="2"/>
  <c r="AI133" i="2"/>
  <c r="AJ133" i="2"/>
  <c r="AK133" i="2"/>
  <c r="AI134" i="2"/>
  <c r="AJ134" i="2"/>
  <c r="AK134" i="2"/>
  <c r="AI135" i="2"/>
  <c r="AJ135" i="2"/>
  <c r="AK135" i="2"/>
  <c r="AI136" i="2"/>
  <c r="AJ136" i="2"/>
  <c r="AK136" i="2"/>
  <c r="AI137" i="2"/>
  <c r="AJ137" i="2"/>
  <c r="AK137" i="2"/>
  <c r="AI138" i="2"/>
  <c r="AJ138" i="2"/>
  <c r="AK138" i="2"/>
  <c r="AI139" i="2"/>
  <c r="AJ139" i="2"/>
  <c r="AK139" i="2"/>
  <c r="AI140" i="2"/>
  <c r="AJ140" i="2"/>
  <c r="AK140" i="2"/>
  <c r="AI141" i="2"/>
  <c r="AJ141" i="2"/>
  <c r="AK141" i="2"/>
  <c r="AI142" i="2"/>
  <c r="AJ142" i="2"/>
  <c r="AK142" i="2"/>
  <c r="AI143" i="2"/>
  <c r="AJ143" i="2"/>
  <c r="AK143" i="2"/>
  <c r="AI144" i="2"/>
  <c r="AJ144" i="2"/>
  <c r="AK144" i="2"/>
  <c r="AI145" i="2"/>
  <c r="AJ145" i="2"/>
  <c r="AK145" i="2"/>
  <c r="AI146" i="2"/>
  <c r="AJ146" i="2"/>
  <c r="AK146" i="2"/>
  <c r="AI147" i="2"/>
  <c r="AJ147" i="2"/>
  <c r="AK147" i="2"/>
  <c r="AI148" i="2"/>
  <c r="AJ148" i="2"/>
  <c r="AK148" i="2"/>
  <c r="AI149" i="2"/>
  <c r="AJ149" i="2"/>
  <c r="AK149" i="2"/>
  <c r="AI150" i="2"/>
  <c r="AJ150" i="2"/>
  <c r="AK150" i="2"/>
  <c r="AI151" i="2"/>
  <c r="AJ151" i="2"/>
  <c r="AK151" i="2"/>
  <c r="AI152" i="2"/>
  <c r="AJ152" i="2"/>
  <c r="AK152" i="2"/>
  <c r="AI153" i="2"/>
  <c r="AJ153" i="2"/>
  <c r="AK153" i="2"/>
  <c r="AI154" i="2"/>
  <c r="AJ154" i="2"/>
  <c r="AK154" i="2"/>
  <c r="AI155" i="2"/>
  <c r="AJ155" i="2"/>
  <c r="AK155" i="2"/>
  <c r="AI156" i="2"/>
  <c r="AJ156" i="2"/>
  <c r="AK156" i="2"/>
  <c r="AI157" i="2"/>
  <c r="AJ157" i="2"/>
  <c r="AK157" i="2"/>
  <c r="AI158" i="2"/>
  <c r="AJ158" i="2"/>
  <c r="AK158" i="2"/>
  <c r="AI159" i="2"/>
  <c r="AJ159" i="2"/>
  <c r="AK159" i="2"/>
  <c r="AI160" i="2"/>
  <c r="AJ160" i="2"/>
  <c r="AK160" i="2"/>
  <c r="AI161" i="2"/>
  <c r="AJ161" i="2"/>
  <c r="AK161" i="2"/>
  <c r="AI162" i="2"/>
  <c r="AJ162" i="2"/>
  <c r="AK162" i="2"/>
  <c r="AI163" i="2"/>
  <c r="AJ163" i="2"/>
  <c r="AK163" i="2"/>
  <c r="AI164" i="2"/>
  <c r="AJ164" i="2"/>
  <c r="AK164" i="2"/>
  <c r="AI165" i="2"/>
  <c r="AJ165" i="2"/>
  <c r="AK165" i="2"/>
  <c r="AI166" i="2"/>
  <c r="AJ166" i="2"/>
  <c r="AK166" i="2"/>
  <c r="AI167" i="2"/>
  <c r="AJ167" i="2"/>
  <c r="AK167" i="2"/>
  <c r="AI168" i="2"/>
  <c r="AJ168" i="2"/>
  <c r="AK168" i="2"/>
  <c r="AI169" i="2"/>
  <c r="AJ169" i="2"/>
  <c r="AK169" i="2"/>
  <c r="AI170" i="2"/>
  <c r="AJ170" i="2"/>
  <c r="AK170" i="2"/>
  <c r="AI171" i="2"/>
  <c r="AJ171" i="2"/>
  <c r="AK171" i="2"/>
  <c r="AI172" i="2"/>
  <c r="AJ172" i="2"/>
  <c r="AK172" i="2"/>
  <c r="AI173" i="2"/>
  <c r="AJ173" i="2"/>
  <c r="AK173" i="2"/>
  <c r="AI174" i="2"/>
  <c r="AJ174" i="2"/>
  <c r="AK174" i="2"/>
  <c r="AI175" i="2"/>
  <c r="AJ175" i="2"/>
  <c r="AK175" i="2"/>
  <c r="AI176" i="2"/>
  <c r="AJ176" i="2"/>
  <c r="AK176" i="2"/>
  <c r="AI177" i="2"/>
  <c r="AJ177" i="2"/>
  <c r="AK177" i="2"/>
  <c r="AI178" i="2"/>
  <c r="AJ178" i="2"/>
  <c r="AK178" i="2"/>
  <c r="AI179" i="2"/>
  <c r="AJ179" i="2"/>
  <c r="AK179" i="2"/>
  <c r="AI180" i="2"/>
  <c r="AJ180" i="2"/>
  <c r="AK180" i="2"/>
  <c r="AI181" i="2"/>
  <c r="AJ181" i="2"/>
  <c r="AK181" i="2"/>
  <c r="AI182" i="2"/>
  <c r="AJ182" i="2"/>
  <c r="AK182" i="2"/>
  <c r="AI183" i="2"/>
  <c r="AJ183" i="2"/>
  <c r="AK183" i="2"/>
  <c r="AI184" i="2"/>
  <c r="AJ184" i="2"/>
  <c r="AK184" i="2"/>
  <c r="AI185" i="2"/>
  <c r="AJ185" i="2"/>
  <c r="AK185" i="2"/>
  <c r="AI186" i="2"/>
  <c r="AJ186" i="2"/>
  <c r="AK186" i="2"/>
  <c r="AI187" i="2"/>
  <c r="AJ187" i="2"/>
  <c r="AK187" i="2"/>
  <c r="AI188" i="2"/>
  <c r="AJ188" i="2"/>
  <c r="AK188" i="2"/>
  <c r="AI189" i="2"/>
  <c r="AJ189" i="2"/>
  <c r="AK189" i="2"/>
  <c r="AI190" i="2"/>
  <c r="AJ190" i="2"/>
  <c r="AK190" i="2"/>
  <c r="AI191" i="2"/>
  <c r="AJ191" i="2"/>
  <c r="AK191" i="2"/>
  <c r="AI192" i="2"/>
  <c r="AJ192" i="2"/>
  <c r="AK192" i="2"/>
  <c r="AI193" i="2"/>
  <c r="AJ193" i="2"/>
  <c r="AK193" i="2"/>
  <c r="AI194" i="2"/>
  <c r="AJ194" i="2"/>
  <c r="AK194" i="2"/>
  <c r="AI195" i="2"/>
  <c r="AJ195" i="2"/>
  <c r="AK195" i="2"/>
  <c r="AI196" i="2"/>
  <c r="AJ196" i="2"/>
  <c r="AK196" i="2"/>
  <c r="AI197" i="2"/>
  <c r="AJ197" i="2"/>
  <c r="AK197" i="2"/>
  <c r="AI198" i="2"/>
  <c r="AJ198" i="2"/>
  <c r="AK198" i="2"/>
  <c r="AI199" i="2"/>
  <c r="AJ199" i="2"/>
  <c r="AK199" i="2"/>
  <c r="AI200" i="2"/>
  <c r="AJ200" i="2"/>
  <c r="AK200" i="2"/>
  <c r="AI201" i="2"/>
  <c r="AJ201" i="2"/>
  <c r="AK201" i="2"/>
  <c r="AI202" i="2"/>
  <c r="AJ202" i="2"/>
  <c r="AK202" i="2"/>
  <c r="AI203" i="2"/>
  <c r="AJ203" i="2"/>
  <c r="AK203" i="2"/>
  <c r="AI204" i="2"/>
  <c r="AJ204" i="2"/>
  <c r="AK204" i="2"/>
  <c r="AI205" i="2"/>
  <c r="AJ205" i="2"/>
  <c r="AK205" i="2"/>
  <c r="AI206" i="2"/>
  <c r="AJ206" i="2"/>
  <c r="AK206" i="2"/>
  <c r="AI207" i="2"/>
  <c r="AJ207" i="2"/>
  <c r="AK207" i="2"/>
  <c r="AI208" i="2"/>
  <c r="AJ208" i="2"/>
  <c r="AK208" i="2"/>
  <c r="AI209" i="2"/>
  <c r="AJ209" i="2"/>
  <c r="AK209" i="2"/>
  <c r="AI210" i="2"/>
  <c r="AJ210" i="2"/>
  <c r="AK210" i="2"/>
  <c r="AI211" i="2"/>
  <c r="AJ211" i="2"/>
  <c r="AK211" i="2"/>
  <c r="AI212" i="2"/>
  <c r="AJ212" i="2"/>
  <c r="AK212" i="2"/>
  <c r="AI213" i="2"/>
  <c r="AJ213" i="2"/>
  <c r="AK213" i="2"/>
  <c r="AI214" i="2"/>
  <c r="AJ214" i="2"/>
  <c r="AK214" i="2"/>
  <c r="AI215" i="2"/>
  <c r="AJ215" i="2"/>
  <c r="AK215" i="2"/>
  <c r="AI216" i="2"/>
  <c r="AJ216" i="2"/>
  <c r="AK216" i="2"/>
  <c r="AI217" i="2"/>
  <c r="AJ217" i="2"/>
  <c r="AK217" i="2"/>
  <c r="AI218" i="2"/>
  <c r="AJ218" i="2"/>
  <c r="AK218" i="2"/>
  <c r="AI219" i="2"/>
  <c r="AJ219" i="2"/>
  <c r="AK219" i="2"/>
  <c r="AI220" i="2"/>
  <c r="AJ220" i="2"/>
  <c r="AK220" i="2"/>
  <c r="AI221" i="2"/>
  <c r="AJ221" i="2"/>
  <c r="AK221" i="2"/>
  <c r="AI222" i="2"/>
  <c r="AJ222" i="2"/>
  <c r="AK222" i="2"/>
  <c r="AI223" i="2"/>
  <c r="AJ223" i="2"/>
  <c r="AK223" i="2"/>
  <c r="AI224" i="2"/>
  <c r="AJ224" i="2"/>
  <c r="AK224" i="2"/>
  <c r="AI225" i="2"/>
  <c r="AJ225" i="2"/>
  <c r="AK225" i="2"/>
  <c r="AI226" i="2"/>
  <c r="AJ226" i="2"/>
  <c r="AK226" i="2"/>
  <c r="AI227" i="2"/>
  <c r="AJ227" i="2"/>
  <c r="AK227" i="2"/>
  <c r="AI228" i="2"/>
  <c r="AJ228" i="2"/>
  <c r="AK228" i="2"/>
  <c r="AI229" i="2"/>
  <c r="AJ229" i="2"/>
  <c r="AK229" i="2"/>
  <c r="AI230" i="2"/>
  <c r="AJ230" i="2"/>
  <c r="AK230" i="2"/>
  <c r="AI231" i="2"/>
  <c r="AJ231" i="2"/>
  <c r="AK231" i="2"/>
  <c r="AI232" i="2"/>
  <c r="AJ232" i="2"/>
  <c r="AK232" i="2"/>
  <c r="AI233" i="2"/>
  <c r="AJ233" i="2"/>
  <c r="AK233" i="2"/>
  <c r="AI234" i="2"/>
  <c r="AJ234" i="2"/>
  <c r="AK234" i="2"/>
  <c r="AI235" i="2"/>
  <c r="AJ235" i="2"/>
  <c r="AK235" i="2"/>
  <c r="AI236" i="2"/>
  <c r="AJ236" i="2"/>
  <c r="AK236" i="2"/>
  <c r="AI237" i="2"/>
  <c r="AJ237" i="2"/>
  <c r="AK237" i="2"/>
  <c r="AI238" i="2"/>
  <c r="AJ238" i="2"/>
  <c r="AK238" i="2"/>
  <c r="AI239" i="2"/>
  <c r="AJ239" i="2"/>
  <c r="AK239" i="2"/>
  <c r="AI240" i="2"/>
  <c r="AJ240" i="2"/>
  <c r="AK240" i="2"/>
  <c r="AI241" i="2"/>
  <c r="AJ241" i="2"/>
  <c r="AK241" i="2"/>
  <c r="AI242" i="2"/>
  <c r="AJ242" i="2"/>
  <c r="AK242" i="2"/>
  <c r="AI243" i="2"/>
  <c r="AJ243" i="2"/>
  <c r="AK243" i="2"/>
  <c r="AI244" i="2"/>
  <c r="AJ244" i="2"/>
  <c r="AK244" i="2"/>
  <c r="AI245" i="2"/>
  <c r="AJ245" i="2"/>
  <c r="AK245" i="2"/>
  <c r="AI246" i="2"/>
  <c r="AJ246" i="2"/>
  <c r="AK246" i="2"/>
  <c r="AI247" i="2"/>
  <c r="AJ247" i="2"/>
  <c r="AK247" i="2"/>
  <c r="AI248" i="2"/>
  <c r="AJ248" i="2"/>
  <c r="AK248" i="2"/>
  <c r="AI249" i="2"/>
  <c r="AJ249" i="2"/>
  <c r="AK249" i="2"/>
  <c r="AI250" i="2"/>
  <c r="AJ250" i="2"/>
  <c r="AK250" i="2"/>
  <c r="AI251" i="2"/>
  <c r="AJ251" i="2"/>
  <c r="AK251" i="2"/>
  <c r="AI252" i="2"/>
  <c r="AJ252" i="2"/>
  <c r="AK252" i="2"/>
  <c r="AI253" i="2"/>
  <c r="AJ253" i="2"/>
  <c r="AK253" i="2"/>
  <c r="AI254" i="2"/>
  <c r="AJ254" i="2"/>
  <c r="AK254" i="2"/>
  <c r="AI255" i="2"/>
  <c r="AJ255" i="2"/>
  <c r="AK255" i="2"/>
  <c r="AI256" i="2"/>
  <c r="AJ256" i="2"/>
  <c r="AK256" i="2"/>
  <c r="AI257" i="2"/>
  <c r="AJ257" i="2"/>
  <c r="AK257" i="2"/>
  <c r="AI258" i="2"/>
  <c r="AJ258" i="2"/>
  <c r="AK258" i="2"/>
  <c r="AI259" i="2"/>
  <c r="AJ259" i="2"/>
  <c r="AK259" i="2"/>
  <c r="AI260" i="2"/>
  <c r="AJ260" i="2"/>
  <c r="AK260" i="2"/>
  <c r="AI261" i="2"/>
  <c r="AJ261" i="2"/>
  <c r="AK261" i="2"/>
  <c r="AI262" i="2"/>
  <c r="AJ262" i="2"/>
  <c r="AK262" i="2"/>
  <c r="AI263" i="2"/>
  <c r="AJ263" i="2"/>
  <c r="AK263" i="2"/>
  <c r="AI264" i="2"/>
  <c r="AJ264" i="2"/>
  <c r="AK264" i="2"/>
  <c r="AI265" i="2"/>
  <c r="AJ265" i="2"/>
  <c r="AK265" i="2"/>
  <c r="AI266" i="2"/>
  <c r="AJ266" i="2"/>
  <c r="AK266" i="2"/>
  <c r="AI267" i="2"/>
  <c r="AJ267" i="2"/>
  <c r="AK267" i="2"/>
  <c r="AI268" i="2"/>
  <c r="AJ268" i="2"/>
  <c r="AK268" i="2"/>
  <c r="AI269" i="2"/>
  <c r="AJ269" i="2"/>
  <c r="AK269" i="2"/>
  <c r="AI270" i="2"/>
  <c r="AJ270" i="2"/>
  <c r="AK270" i="2"/>
  <c r="AI271" i="2"/>
  <c r="AJ271" i="2"/>
  <c r="AK271" i="2"/>
  <c r="AI272" i="2"/>
  <c r="AJ272" i="2"/>
  <c r="AK272" i="2"/>
  <c r="AI273" i="2"/>
  <c r="AJ273" i="2"/>
  <c r="AK273" i="2"/>
  <c r="AI274" i="2"/>
  <c r="AJ274" i="2"/>
  <c r="AK274" i="2"/>
  <c r="AI275" i="2"/>
  <c r="AJ275" i="2"/>
  <c r="AK275" i="2"/>
  <c r="AI276" i="2"/>
  <c r="AJ276" i="2"/>
  <c r="AK276" i="2"/>
  <c r="AI277" i="2"/>
  <c r="AJ277" i="2"/>
  <c r="AK277" i="2"/>
  <c r="AI278" i="2"/>
  <c r="AJ278" i="2"/>
  <c r="AK278" i="2"/>
  <c r="AI279" i="2"/>
  <c r="AJ279" i="2"/>
  <c r="AK279" i="2"/>
  <c r="AI280" i="2"/>
  <c r="AJ280" i="2"/>
  <c r="AK280" i="2"/>
  <c r="AI281" i="2"/>
  <c r="AJ281" i="2"/>
  <c r="AK281" i="2"/>
  <c r="AI282" i="2"/>
  <c r="AJ282" i="2"/>
  <c r="AK282" i="2"/>
  <c r="AI283" i="2"/>
  <c r="AJ283" i="2"/>
  <c r="AK283" i="2"/>
  <c r="AI284" i="2"/>
  <c r="AJ284" i="2"/>
  <c r="AK284" i="2"/>
  <c r="AI285" i="2"/>
  <c r="AJ285" i="2"/>
  <c r="AK285" i="2"/>
  <c r="AI286" i="2"/>
  <c r="AJ286" i="2"/>
  <c r="AK286" i="2"/>
  <c r="AI287" i="2"/>
  <c r="AJ287" i="2"/>
  <c r="AK287" i="2"/>
  <c r="AI288" i="2"/>
  <c r="AJ288" i="2"/>
  <c r="AK288" i="2"/>
  <c r="AI289" i="2"/>
  <c r="AJ289" i="2"/>
  <c r="AK289" i="2"/>
  <c r="AI290" i="2"/>
  <c r="AJ290" i="2"/>
  <c r="AK290" i="2"/>
  <c r="AI291" i="2"/>
  <c r="AJ291" i="2"/>
  <c r="AK291" i="2"/>
  <c r="AI292" i="2"/>
  <c r="AJ292" i="2"/>
  <c r="AK292" i="2"/>
  <c r="AI293" i="2"/>
  <c r="AJ293" i="2"/>
  <c r="AK293" i="2"/>
  <c r="AI294" i="2"/>
  <c r="AJ294" i="2"/>
  <c r="AK294" i="2"/>
  <c r="AI295" i="2"/>
  <c r="AJ295" i="2"/>
  <c r="AK295" i="2"/>
  <c r="AI296" i="2"/>
  <c r="AJ296" i="2"/>
  <c r="AK296" i="2"/>
  <c r="AI297" i="2"/>
  <c r="AJ297" i="2"/>
  <c r="AK297" i="2"/>
  <c r="AI298" i="2"/>
  <c r="AJ298" i="2"/>
  <c r="AK298" i="2"/>
  <c r="AI299" i="2"/>
  <c r="AJ299" i="2"/>
  <c r="AK299" i="2"/>
  <c r="AI300" i="2"/>
  <c r="AJ300" i="2"/>
  <c r="AK300" i="2"/>
  <c r="AI301" i="2"/>
  <c r="AJ301" i="2"/>
  <c r="AK301" i="2"/>
  <c r="AI302" i="2"/>
  <c r="AJ302" i="2"/>
  <c r="AK302" i="2"/>
  <c r="AI303" i="2"/>
  <c r="AJ303" i="2"/>
  <c r="AK303" i="2"/>
  <c r="AI304" i="2"/>
  <c r="AJ304" i="2"/>
  <c r="AK304" i="2"/>
  <c r="AI305" i="2"/>
  <c r="AJ305" i="2"/>
  <c r="AK305" i="2"/>
  <c r="AI306" i="2"/>
  <c r="AJ306" i="2"/>
  <c r="AK306" i="2"/>
  <c r="AI307" i="2"/>
  <c r="AJ307" i="2"/>
  <c r="AK307" i="2"/>
  <c r="AI308" i="2"/>
  <c r="AJ308" i="2"/>
  <c r="AK308" i="2"/>
  <c r="AI309" i="2"/>
  <c r="AJ309" i="2"/>
  <c r="AK309" i="2"/>
  <c r="AI310" i="2"/>
  <c r="AJ310" i="2"/>
  <c r="AK310" i="2"/>
  <c r="AI311" i="2"/>
  <c r="AJ311" i="2"/>
  <c r="AK311" i="2"/>
  <c r="AI312" i="2"/>
  <c r="AJ312" i="2"/>
  <c r="AK312" i="2"/>
  <c r="AI313" i="2"/>
  <c r="AJ313" i="2"/>
  <c r="AK313" i="2"/>
  <c r="AI314" i="2"/>
  <c r="AJ314" i="2"/>
  <c r="AK314" i="2"/>
  <c r="AI315" i="2"/>
  <c r="AJ315" i="2"/>
  <c r="AK315" i="2"/>
  <c r="AI316" i="2"/>
  <c r="AJ316" i="2"/>
  <c r="AK316" i="2"/>
  <c r="AI317" i="2"/>
  <c r="AJ317" i="2"/>
  <c r="AK317" i="2"/>
  <c r="AI318" i="2"/>
  <c r="AJ318" i="2"/>
  <c r="AK318" i="2"/>
  <c r="AI319" i="2"/>
  <c r="AJ319" i="2"/>
  <c r="AK319" i="2"/>
  <c r="AI320" i="2"/>
  <c r="AJ320" i="2"/>
  <c r="AK320" i="2"/>
  <c r="AI321" i="2"/>
  <c r="AJ321" i="2"/>
  <c r="AK321" i="2"/>
  <c r="AI322" i="2"/>
  <c r="AJ322" i="2"/>
  <c r="AK322" i="2"/>
  <c r="AI323" i="2"/>
  <c r="AJ323" i="2"/>
  <c r="AK323" i="2"/>
  <c r="AI324" i="2"/>
  <c r="AJ324" i="2"/>
  <c r="AK324" i="2"/>
  <c r="AI325" i="2"/>
  <c r="AJ325" i="2"/>
  <c r="AK325" i="2"/>
  <c r="AI326" i="2"/>
  <c r="AJ326" i="2"/>
  <c r="AK326" i="2"/>
  <c r="AK9" i="2"/>
  <c r="AJ9" i="2"/>
  <c r="AI9" i="2"/>
  <c r="V9" i="2"/>
  <c r="P3" i="2"/>
  <c r="E9" i="2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6" i="3"/>
  <c r="O9" i="2"/>
  <c r="CQ7" i="3"/>
  <c r="CP7" i="3" s="1"/>
  <c r="CQ8" i="3"/>
  <c r="CP8" i="3" s="1"/>
  <c r="CQ9" i="3"/>
  <c r="CP9" i="3" s="1"/>
  <c r="CQ10" i="3"/>
  <c r="CP10" i="3" s="1"/>
  <c r="H10" i="3" s="1"/>
  <c r="CQ11" i="3"/>
  <c r="CP11" i="3" s="1"/>
  <c r="H11" i="3" s="1"/>
  <c r="CQ12" i="3"/>
  <c r="CP12" i="3" s="1"/>
  <c r="H12" i="3" s="1"/>
  <c r="CQ13" i="3"/>
  <c r="CP13" i="3" s="1"/>
  <c r="H13" i="3" s="1"/>
  <c r="CQ14" i="3"/>
  <c r="CP14" i="3" s="1"/>
  <c r="H14" i="3" s="1"/>
  <c r="CQ15" i="3"/>
  <c r="CP15" i="3" s="1"/>
  <c r="H15" i="3" s="1"/>
  <c r="CQ16" i="3"/>
  <c r="CP16" i="3" s="1"/>
  <c r="H16" i="3" s="1"/>
  <c r="CQ17" i="3"/>
  <c r="CP17" i="3" s="1"/>
  <c r="H17" i="3" s="1"/>
  <c r="CQ18" i="3"/>
  <c r="CP18" i="3" s="1"/>
  <c r="H18" i="3" s="1"/>
  <c r="CQ19" i="3"/>
  <c r="CP19" i="3" s="1"/>
  <c r="H19" i="3" s="1"/>
  <c r="CQ20" i="3"/>
  <c r="CP20" i="3" s="1"/>
  <c r="H20" i="3" s="1"/>
  <c r="CQ21" i="3"/>
  <c r="CP21" i="3" s="1"/>
  <c r="H21" i="3" s="1"/>
  <c r="CQ22" i="3"/>
  <c r="CP22" i="3" s="1"/>
  <c r="H22" i="3" s="1"/>
  <c r="CQ23" i="3"/>
  <c r="CP23" i="3" s="1"/>
  <c r="H23" i="3" s="1"/>
  <c r="CQ24" i="3"/>
  <c r="CP24" i="3" s="1"/>
  <c r="H24" i="3" s="1"/>
  <c r="CQ25" i="3"/>
  <c r="CP25" i="3" s="1"/>
  <c r="H25" i="3" s="1"/>
  <c r="CQ26" i="3"/>
  <c r="CP26" i="3" s="1"/>
  <c r="H26" i="3" s="1"/>
  <c r="CQ27" i="3"/>
  <c r="CP27" i="3" s="1"/>
  <c r="H27" i="3" s="1"/>
  <c r="CQ28" i="3"/>
  <c r="CP28" i="3" s="1"/>
  <c r="H28" i="3" s="1"/>
  <c r="CQ29" i="3"/>
  <c r="CP29" i="3" s="1"/>
  <c r="H29" i="3" s="1"/>
  <c r="CQ30" i="3"/>
  <c r="CP30" i="3" s="1"/>
  <c r="H30" i="3" s="1"/>
  <c r="CQ31" i="3"/>
  <c r="CP31" i="3" s="1"/>
  <c r="H31" i="3" s="1"/>
  <c r="CQ32" i="3"/>
  <c r="CP32" i="3" s="1"/>
  <c r="H32" i="3" s="1"/>
  <c r="CQ33" i="3"/>
  <c r="CP33" i="3" s="1"/>
  <c r="H33" i="3" s="1"/>
  <c r="CQ34" i="3"/>
  <c r="CP34" i="3" s="1"/>
  <c r="H34" i="3" s="1"/>
  <c r="CQ35" i="3"/>
  <c r="CP35" i="3" s="1"/>
  <c r="H35" i="3" s="1"/>
  <c r="CQ36" i="3"/>
  <c r="CP36" i="3" s="1"/>
  <c r="H36" i="3" s="1"/>
  <c r="CQ37" i="3"/>
  <c r="CP37" i="3" s="1"/>
  <c r="H37" i="3" s="1"/>
  <c r="CQ38" i="3"/>
  <c r="CP38" i="3" s="1"/>
  <c r="H38" i="3" s="1"/>
  <c r="CQ39" i="3"/>
  <c r="CP39" i="3" s="1"/>
  <c r="H39" i="3" s="1"/>
  <c r="CQ40" i="3"/>
  <c r="CP40" i="3" s="1"/>
  <c r="H40" i="3" s="1"/>
  <c r="CQ41" i="3"/>
  <c r="CP41" i="3" s="1"/>
  <c r="H41" i="3" s="1"/>
  <c r="CQ42" i="3"/>
  <c r="CP42" i="3" s="1"/>
  <c r="H42" i="3" s="1"/>
  <c r="CQ43" i="3"/>
  <c r="CP43" i="3" s="1"/>
  <c r="H43" i="3" s="1"/>
  <c r="CQ44" i="3"/>
  <c r="CP44" i="3" s="1"/>
  <c r="H44" i="3" s="1"/>
  <c r="CQ45" i="3"/>
  <c r="CP45" i="3" s="1"/>
  <c r="H45" i="3" s="1"/>
  <c r="CQ46" i="3"/>
  <c r="CP46" i="3" s="1"/>
  <c r="H46" i="3" s="1"/>
  <c r="CQ47" i="3"/>
  <c r="CP47" i="3" s="1"/>
  <c r="H47" i="3" s="1"/>
  <c r="CQ48" i="3"/>
  <c r="CP48" i="3" s="1"/>
  <c r="H48" i="3" s="1"/>
  <c r="CQ49" i="3"/>
  <c r="CP49" i="3" s="1"/>
  <c r="H49" i="3" s="1"/>
  <c r="CQ50" i="3"/>
  <c r="CP50" i="3" s="1"/>
  <c r="H50" i="3" s="1"/>
  <c r="CQ51" i="3"/>
  <c r="CP51" i="3" s="1"/>
  <c r="H51" i="3" s="1"/>
  <c r="CQ52" i="3"/>
  <c r="CP52" i="3" s="1"/>
  <c r="H52" i="3" s="1"/>
  <c r="CQ53" i="3"/>
  <c r="CP53" i="3" s="1"/>
  <c r="H53" i="3" s="1"/>
  <c r="CQ54" i="3"/>
  <c r="CP54" i="3" s="1"/>
  <c r="H54" i="3" s="1"/>
  <c r="CQ55" i="3"/>
  <c r="CP55" i="3" s="1"/>
  <c r="H55" i="3" s="1"/>
  <c r="CQ56" i="3"/>
  <c r="CP56" i="3" s="1"/>
  <c r="H56" i="3" s="1"/>
  <c r="CQ57" i="3"/>
  <c r="CP57" i="3" s="1"/>
  <c r="H57" i="3" s="1"/>
  <c r="CQ58" i="3"/>
  <c r="CP58" i="3" s="1"/>
  <c r="H58" i="3" s="1"/>
  <c r="CQ59" i="3"/>
  <c r="CP59" i="3" s="1"/>
  <c r="H59" i="3" s="1"/>
  <c r="CQ60" i="3"/>
  <c r="CP60" i="3" s="1"/>
  <c r="H60" i="3" s="1"/>
  <c r="CQ61" i="3"/>
  <c r="CP61" i="3" s="1"/>
  <c r="H61" i="3" s="1"/>
  <c r="CQ62" i="3"/>
  <c r="CP62" i="3" s="1"/>
  <c r="H62" i="3" s="1"/>
  <c r="CQ63" i="3"/>
  <c r="CP63" i="3" s="1"/>
  <c r="H63" i="3" s="1"/>
  <c r="CQ64" i="3"/>
  <c r="CP64" i="3" s="1"/>
  <c r="H64" i="3" s="1"/>
  <c r="CQ65" i="3"/>
  <c r="CP65" i="3" s="1"/>
  <c r="H65" i="3" s="1"/>
  <c r="CQ66" i="3"/>
  <c r="CP66" i="3" s="1"/>
  <c r="H66" i="3" s="1"/>
  <c r="CQ67" i="3"/>
  <c r="CP67" i="3" s="1"/>
  <c r="H67" i="3" s="1"/>
  <c r="CQ68" i="3"/>
  <c r="CP68" i="3" s="1"/>
  <c r="H68" i="3" s="1"/>
  <c r="CQ69" i="3"/>
  <c r="CP69" i="3" s="1"/>
  <c r="H69" i="3" s="1"/>
  <c r="CQ70" i="3"/>
  <c r="CP70" i="3" s="1"/>
  <c r="H70" i="3" s="1"/>
  <c r="CQ71" i="3"/>
  <c r="CP71" i="3" s="1"/>
  <c r="H71" i="3" s="1"/>
  <c r="CQ72" i="3"/>
  <c r="CP72" i="3" s="1"/>
  <c r="H72" i="3" s="1"/>
  <c r="CQ73" i="3"/>
  <c r="CP73" i="3" s="1"/>
  <c r="H73" i="3" s="1"/>
  <c r="CQ74" i="3"/>
  <c r="CP74" i="3" s="1"/>
  <c r="H74" i="3" s="1"/>
  <c r="CQ75" i="3"/>
  <c r="CP75" i="3" s="1"/>
  <c r="H75" i="3" s="1"/>
  <c r="CQ76" i="3"/>
  <c r="CP76" i="3" s="1"/>
  <c r="H76" i="3" s="1"/>
  <c r="CQ77" i="3"/>
  <c r="CP77" i="3" s="1"/>
  <c r="H77" i="3" s="1"/>
  <c r="CQ78" i="3"/>
  <c r="CP78" i="3" s="1"/>
  <c r="H78" i="3" s="1"/>
  <c r="CQ79" i="3"/>
  <c r="CP79" i="3" s="1"/>
  <c r="H79" i="3" s="1"/>
  <c r="CQ80" i="3"/>
  <c r="CP80" i="3" s="1"/>
  <c r="H80" i="3" s="1"/>
  <c r="CQ81" i="3"/>
  <c r="CP81" i="3" s="1"/>
  <c r="H81" i="3" s="1"/>
  <c r="CQ82" i="3"/>
  <c r="CP82" i="3" s="1"/>
  <c r="H82" i="3" s="1"/>
  <c r="CQ83" i="3"/>
  <c r="CP83" i="3" s="1"/>
  <c r="H83" i="3" s="1"/>
  <c r="CQ84" i="3"/>
  <c r="CP84" i="3" s="1"/>
  <c r="H84" i="3" s="1"/>
  <c r="CQ85" i="3"/>
  <c r="CP85" i="3" s="1"/>
  <c r="H85" i="3" s="1"/>
  <c r="CQ86" i="3"/>
  <c r="CP86" i="3" s="1"/>
  <c r="H86" i="3" s="1"/>
  <c r="CQ87" i="3"/>
  <c r="CP87" i="3" s="1"/>
  <c r="H87" i="3" s="1"/>
  <c r="CQ88" i="3"/>
  <c r="CP88" i="3" s="1"/>
  <c r="H88" i="3" s="1"/>
  <c r="CQ89" i="3"/>
  <c r="CP89" i="3" s="1"/>
  <c r="H89" i="3" s="1"/>
  <c r="CQ90" i="3"/>
  <c r="CP90" i="3" s="1"/>
  <c r="H90" i="3" s="1"/>
  <c r="CQ91" i="3"/>
  <c r="CP91" i="3" s="1"/>
  <c r="H91" i="3" s="1"/>
  <c r="CQ92" i="3"/>
  <c r="CP92" i="3" s="1"/>
  <c r="H92" i="3" s="1"/>
  <c r="CQ93" i="3"/>
  <c r="CP93" i="3" s="1"/>
  <c r="H93" i="3" s="1"/>
  <c r="CQ94" i="3"/>
  <c r="CP94" i="3" s="1"/>
  <c r="H94" i="3" s="1"/>
  <c r="CQ95" i="3"/>
  <c r="CP95" i="3" s="1"/>
  <c r="H95" i="3" s="1"/>
  <c r="CQ96" i="3"/>
  <c r="CP96" i="3" s="1"/>
  <c r="H96" i="3" s="1"/>
  <c r="CQ97" i="3"/>
  <c r="CP97" i="3" s="1"/>
  <c r="H97" i="3" s="1"/>
  <c r="CQ98" i="3"/>
  <c r="CP98" i="3" s="1"/>
  <c r="H98" i="3" s="1"/>
  <c r="CQ99" i="3"/>
  <c r="CP99" i="3" s="1"/>
  <c r="H99" i="3" s="1"/>
  <c r="CQ100" i="3"/>
  <c r="CP100" i="3" s="1"/>
  <c r="H100" i="3" s="1"/>
  <c r="CQ101" i="3"/>
  <c r="CP101" i="3" s="1"/>
  <c r="H101" i="3" s="1"/>
  <c r="CQ102" i="3"/>
  <c r="CP102" i="3" s="1"/>
  <c r="H102" i="3" s="1"/>
  <c r="CQ103" i="3"/>
  <c r="CP103" i="3" s="1"/>
  <c r="H103" i="3" s="1"/>
  <c r="CQ104" i="3"/>
  <c r="CP104" i="3" s="1"/>
  <c r="H104" i="3" s="1"/>
  <c r="CQ105" i="3"/>
  <c r="CP105" i="3" s="1"/>
  <c r="H105" i="3" s="1"/>
  <c r="CQ106" i="3"/>
  <c r="CP106" i="3" s="1"/>
  <c r="H106" i="3" s="1"/>
  <c r="CQ107" i="3"/>
  <c r="CP107" i="3" s="1"/>
  <c r="H107" i="3" s="1"/>
  <c r="CQ108" i="3"/>
  <c r="CP108" i="3" s="1"/>
  <c r="H108" i="3" s="1"/>
  <c r="CQ109" i="3"/>
  <c r="CP109" i="3" s="1"/>
  <c r="H109" i="3" s="1"/>
  <c r="CQ110" i="3"/>
  <c r="CP110" i="3" s="1"/>
  <c r="H110" i="3" s="1"/>
  <c r="CQ111" i="3"/>
  <c r="CP111" i="3" s="1"/>
  <c r="H111" i="3" s="1"/>
  <c r="CQ112" i="3"/>
  <c r="CP112" i="3" s="1"/>
  <c r="H112" i="3" s="1"/>
  <c r="CQ113" i="3"/>
  <c r="CP113" i="3" s="1"/>
  <c r="H113" i="3" s="1"/>
  <c r="CQ114" i="3"/>
  <c r="CP114" i="3" s="1"/>
  <c r="H114" i="3" s="1"/>
  <c r="CQ115" i="3"/>
  <c r="CP115" i="3" s="1"/>
  <c r="H115" i="3" s="1"/>
  <c r="CQ116" i="3"/>
  <c r="CP116" i="3" s="1"/>
  <c r="H116" i="3" s="1"/>
  <c r="CQ117" i="3"/>
  <c r="CP117" i="3" s="1"/>
  <c r="H117" i="3" s="1"/>
  <c r="CQ118" i="3"/>
  <c r="CP118" i="3" s="1"/>
  <c r="H118" i="3" s="1"/>
  <c r="CQ119" i="3"/>
  <c r="CP119" i="3" s="1"/>
  <c r="H119" i="3" s="1"/>
  <c r="CQ120" i="3"/>
  <c r="CP120" i="3" s="1"/>
  <c r="H120" i="3" s="1"/>
  <c r="CQ121" i="3"/>
  <c r="CP121" i="3" s="1"/>
  <c r="H121" i="3" s="1"/>
  <c r="CQ122" i="3"/>
  <c r="CP122" i="3" s="1"/>
  <c r="H122" i="3" s="1"/>
  <c r="CQ123" i="3"/>
  <c r="CP123" i="3" s="1"/>
  <c r="H123" i="3" s="1"/>
  <c r="CQ124" i="3"/>
  <c r="CP124" i="3" s="1"/>
  <c r="H124" i="3" s="1"/>
  <c r="CQ125" i="3"/>
  <c r="CP125" i="3" s="1"/>
  <c r="H125" i="3" s="1"/>
  <c r="CQ126" i="3"/>
  <c r="CP126" i="3" s="1"/>
  <c r="H126" i="3" s="1"/>
  <c r="CQ127" i="3"/>
  <c r="CP127" i="3" s="1"/>
  <c r="H127" i="3" s="1"/>
  <c r="CQ128" i="3"/>
  <c r="CP128" i="3" s="1"/>
  <c r="H128" i="3" s="1"/>
  <c r="CQ129" i="3"/>
  <c r="CP129" i="3" s="1"/>
  <c r="H129" i="3" s="1"/>
  <c r="CQ130" i="3"/>
  <c r="CP130" i="3" s="1"/>
  <c r="H130" i="3" s="1"/>
  <c r="CQ131" i="3"/>
  <c r="CP131" i="3" s="1"/>
  <c r="H131" i="3" s="1"/>
  <c r="CQ132" i="3"/>
  <c r="CP132" i="3" s="1"/>
  <c r="H132" i="3" s="1"/>
  <c r="CQ133" i="3"/>
  <c r="CP133" i="3" s="1"/>
  <c r="H133" i="3" s="1"/>
  <c r="CQ134" i="3"/>
  <c r="CP134" i="3" s="1"/>
  <c r="H134" i="3" s="1"/>
  <c r="CQ135" i="3"/>
  <c r="CP135" i="3" s="1"/>
  <c r="H135" i="3" s="1"/>
  <c r="CQ136" i="3"/>
  <c r="CP136" i="3" s="1"/>
  <c r="H136" i="3" s="1"/>
  <c r="CQ137" i="3"/>
  <c r="CP137" i="3" s="1"/>
  <c r="H137" i="3" s="1"/>
  <c r="CQ138" i="3"/>
  <c r="CP138" i="3" s="1"/>
  <c r="H138" i="3" s="1"/>
  <c r="CQ139" i="3"/>
  <c r="CP139" i="3" s="1"/>
  <c r="H139" i="3" s="1"/>
  <c r="CQ140" i="3"/>
  <c r="CP140" i="3" s="1"/>
  <c r="H140" i="3" s="1"/>
  <c r="CQ141" i="3"/>
  <c r="CP141" i="3" s="1"/>
  <c r="H141" i="3" s="1"/>
  <c r="CQ142" i="3"/>
  <c r="CP142" i="3" s="1"/>
  <c r="H142" i="3" s="1"/>
  <c r="CQ143" i="3"/>
  <c r="CP143" i="3" s="1"/>
  <c r="H143" i="3" s="1"/>
  <c r="CQ144" i="3"/>
  <c r="CP144" i="3" s="1"/>
  <c r="H144" i="3" s="1"/>
  <c r="CQ145" i="3"/>
  <c r="CP145" i="3" s="1"/>
  <c r="H145" i="3" s="1"/>
  <c r="CQ146" i="3"/>
  <c r="CP146" i="3" s="1"/>
  <c r="H146" i="3" s="1"/>
  <c r="CQ147" i="3"/>
  <c r="CP147" i="3" s="1"/>
  <c r="H147" i="3" s="1"/>
  <c r="CQ148" i="3"/>
  <c r="CP148" i="3" s="1"/>
  <c r="H148" i="3" s="1"/>
  <c r="CQ149" i="3"/>
  <c r="CP149" i="3" s="1"/>
  <c r="H149" i="3" s="1"/>
  <c r="CQ150" i="3"/>
  <c r="CP150" i="3" s="1"/>
  <c r="H150" i="3" s="1"/>
  <c r="CQ151" i="3"/>
  <c r="CP151" i="3" s="1"/>
  <c r="H151" i="3" s="1"/>
  <c r="CQ152" i="3"/>
  <c r="CP152" i="3" s="1"/>
  <c r="H152" i="3" s="1"/>
  <c r="CQ153" i="3"/>
  <c r="CP153" i="3" s="1"/>
  <c r="H153" i="3" s="1"/>
  <c r="CQ154" i="3"/>
  <c r="CP154" i="3" s="1"/>
  <c r="H154" i="3" s="1"/>
  <c r="CQ155" i="3"/>
  <c r="CP155" i="3" s="1"/>
  <c r="H155" i="3" s="1"/>
  <c r="CQ156" i="3"/>
  <c r="CP156" i="3" s="1"/>
  <c r="H156" i="3" s="1"/>
  <c r="CQ157" i="3"/>
  <c r="CP157" i="3" s="1"/>
  <c r="H157" i="3" s="1"/>
  <c r="CQ158" i="3"/>
  <c r="CP158" i="3" s="1"/>
  <c r="H158" i="3" s="1"/>
  <c r="CQ159" i="3"/>
  <c r="CP159" i="3" s="1"/>
  <c r="H159" i="3" s="1"/>
  <c r="CQ160" i="3"/>
  <c r="CP160" i="3" s="1"/>
  <c r="H160" i="3" s="1"/>
  <c r="CQ161" i="3"/>
  <c r="CP161" i="3" s="1"/>
  <c r="H161" i="3" s="1"/>
  <c r="CQ162" i="3"/>
  <c r="CP162" i="3" s="1"/>
  <c r="H162" i="3" s="1"/>
  <c r="CQ163" i="3"/>
  <c r="CP163" i="3" s="1"/>
  <c r="H163" i="3" s="1"/>
  <c r="CQ164" i="3"/>
  <c r="CP164" i="3" s="1"/>
  <c r="H164" i="3" s="1"/>
  <c r="CQ165" i="3"/>
  <c r="CP165" i="3" s="1"/>
  <c r="H165" i="3" s="1"/>
  <c r="CQ166" i="3"/>
  <c r="CP166" i="3" s="1"/>
  <c r="H166" i="3" s="1"/>
  <c r="CQ167" i="3"/>
  <c r="CP167" i="3" s="1"/>
  <c r="H167" i="3" s="1"/>
  <c r="CQ168" i="3"/>
  <c r="CP168" i="3" s="1"/>
  <c r="H168" i="3" s="1"/>
  <c r="CQ169" i="3"/>
  <c r="CP169" i="3" s="1"/>
  <c r="H169" i="3" s="1"/>
  <c r="CQ170" i="3"/>
  <c r="CP170" i="3" s="1"/>
  <c r="H170" i="3" s="1"/>
  <c r="CQ171" i="3"/>
  <c r="CP171" i="3" s="1"/>
  <c r="H171" i="3" s="1"/>
  <c r="CQ172" i="3"/>
  <c r="CP172" i="3" s="1"/>
  <c r="H172" i="3" s="1"/>
  <c r="CQ173" i="3"/>
  <c r="CP173" i="3" s="1"/>
  <c r="H173" i="3" s="1"/>
  <c r="CQ174" i="3"/>
  <c r="CP174" i="3" s="1"/>
  <c r="H174" i="3" s="1"/>
  <c r="CQ175" i="3"/>
  <c r="CP175" i="3" s="1"/>
  <c r="H175" i="3" s="1"/>
  <c r="CQ176" i="3"/>
  <c r="CP176" i="3" s="1"/>
  <c r="H176" i="3" s="1"/>
  <c r="CQ177" i="3"/>
  <c r="CP177" i="3" s="1"/>
  <c r="H177" i="3" s="1"/>
  <c r="CQ178" i="3"/>
  <c r="CP178" i="3" s="1"/>
  <c r="H178" i="3" s="1"/>
  <c r="CQ179" i="3"/>
  <c r="CP179" i="3" s="1"/>
  <c r="H179" i="3" s="1"/>
  <c r="CQ180" i="3"/>
  <c r="CP180" i="3" s="1"/>
  <c r="H180" i="3" s="1"/>
  <c r="CQ181" i="3"/>
  <c r="CP181" i="3" s="1"/>
  <c r="H181" i="3" s="1"/>
  <c r="CQ182" i="3"/>
  <c r="CP182" i="3" s="1"/>
  <c r="H182" i="3" s="1"/>
  <c r="CQ183" i="3"/>
  <c r="CP183" i="3" s="1"/>
  <c r="H183" i="3" s="1"/>
  <c r="CQ184" i="3"/>
  <c r="CP184" i="3" s="1"/>
  <c r="H184" i="3" s="1"/>
  <c r="CQ185" i="3"/>
  <c r="CP185" i="3" s="1"/>
  <c r="H185" i="3" s="1"/>
  <c r="CQ186" i="3"/>
  <c r="CP186" i="3" s="1"/>
  <c r="H186" i="3" s="1"/>
  <c r="CQ187" i="3"/>
  <c r="CP187" i="3" s="1"/>
  <c r="H187" i="3" s="1"/>
  <c r="CQ188" i="3"/>
  <c r="CP188" i="3" s="1"/>
  <c r="H188" i="3" s="1"/>
  <c r="CQ189" i="3"/>
  <c r="CP189" i="3" s="1"/>
  <c r="H189" i="3" s="1"/>
  <c r="CQ190" i="3"/>
  <c r="CP190" i="3" s="1"/>
  <c r="H190" i="3" s="1"/>
  <c r="CQ191" i="3"/>
  <c r="CP191" i="3" s="1"/>
  <c r="H191" i="3" s="1"/>
  <c r="CQ192" i="3"/>
  <c r="CP192" i="3" s="1"/>
  <c r="H192" i="3" s="1"/>
  <c r="CQ193" i="3"/>
  <c r="CP193" i="3" s="1"/>
  <c r="H193" i="3" s="1"/>
  <c r="CQ194" i="3"/>
  <c r="CP194" i="3" s="1"/>
  <c r="H194" i="3" s="1"/>
  <c r="CQ195" i="3"/>
  <c r="CP195" i="3" s="1"/>
  <c r="H195" i="3" s="1"/>
  <c r="CQ196" i="3"/>
  <c r="CP196" i="3" s="1"/>
  <c r="H196" i="3" s="1"/>
  <c r="CQ197" i="3"/>
  <c r="CP197" i="3" s="1"/>
  <c r="H197" i="3" s="1"/>
  <c r="CQ198" i="3"/>
  <c r="CP198" i="3" s="1"/>
  <c r="H198" i="3" s="1"/>
  <c r="CQ199" i="3"/>
  <c r="CP199" i="3" s="1"/>
  <c r="H199" i="3" s="1"/>
  <c r="CQ200" i="3"/>
  <c r="CP200" i="3" s="1"/>
  <c r="H200" i="3" s="1"/>
  <c r="CQ201" i="3"/>
  <c r="CP201" i="3" s="1"/>
  <c r="H201" i="3" s="1"/>
  <c r="CQ202" i="3"/>
  <c r="CP202" i="3" s="1"/>
  <c r="H202" i="3" s="1"/>
  <c r="CQ203" i="3"/>
  <c r="CP203" i="3" s="1"/>
  <c r="H203" i="3" s="1"/>
  <c r="CQ204" i="3"/>
  <c r="CP204" i="3" s="1"/>
  <c r="H204" i="3" s="1"/>
  <c r="CQ205" i="3"/>
  <c r="CP205" i="3" s="1"/>
  <c r="H205" i="3" s="1"/>
  <c r="CQ206" i="3"/>
  <c r="CP206" i="3" s="1"/>
  <c r="H206" i="3" s="1"/>
  <c r="CQ207" i="3"/>
  <c r="CP207" i="3" s="1"/>
  <c r="H207" i="3" s="1"/>
  <c r="CQ208" i="3"/>
  <c r="CP208" i="3" s="1"/>
  <c r="H208" i="3" s="1"/>
  <c r="CQ209" i="3"/>
  <c r="CP209" i="3" s="1"/>
  <c r="H209" i="3" s="1"/>
  <c r="CQ210" i="3"/>
  <c r="CP210" i="3" s="1"/>
  <c r="H210" i="3" s="1"/>
  <c r="CQ211" i="3"/>
  <c r="CP211" i="3" s="1"/>
  <c r="H211" i="3" s="1"/>
  <c r="CQ212" i="3"/>
  <c r="CP212" i="3" s="1"/>
  <c r="H212" i="3" s="1"/>
  <c r="CQ213" i="3"/>
  <c r="CP213" i="3" s="1"/>
  <c r="H213" i="3" s="1"/>
  <c r="CQ214" i="3"/>
  <c r="CP214" i="3" s="1"/>
  <c r="H214" i="3" s="1"/>
  <c r="CQ215" i="3"/>
  <c r="CP215" i="3" s="1"/>
  <c r="H215" i="3" s="1"/>
  <c r="CQ216" i="3"/>
  <c r="CP216" i="3" s="1"/>
  <c r="H216" i="3" s="1"/>
  <c r="CQ217" i="3"/>
  <c r="CP217" i="3" s="1"/>
  <c r="H217" i="3" s="1"/>
  <c r="CQ218" i="3"/>
  <c r="CP218" i="3" s="1"/>
  <c r="H218" i="3" s="1"/>
  <c r="CQ219" i="3"/>
  <c r="CP219" i="3" s="1"/>
  <c r="H219" i="3" s="1"/>
  <c r="CQ220" i="3"/>
  <c r="CP220" i="3" s="1"/>
  <c r="H220" i="3" s="1"/>
  <c r="CQ221" i="3"/>
  <c r="CP221" i="3" s="1"/>
  <c r="H221" i="3" s="1"/>
  <c r="CQ222" i="3"/>
  <c r="CP222" i="3" s="1"/>
  <c r="H222" i="3" s="1"/>
  <c r="CQ223" i="3"/>
  <c r="CP223" i="3" s="1"/>
  <c r="H223" i="3" s="1"/>
  <c r="CQ224" i="3"/>
  <c r="CP224" i="3" s="1"/>
  <c r="H224" i="3" s="1"/>
  <c r="CQ225" i="3"/>
  <c r="CP225" i="3" s="1"/>
  <c r="H225" i="3" s="1"/>
  <c r="CQ226" i="3"/>
  <c r="CP226" i="3" s="1"/>
  <c r="H226" i="3" s="1"/>
  <c r="CQ227" i="3"/>
  <c r="CP227" i="3" s="1"/>
  <c r="H227" i="3" s="1"/>
  <c r="CQ228" i="3"/>
  <c r="CP228" i="3" s="1"/>
  <c r="H228" i="3" s="1"/>
  <c r="CQ229" i="3"/>
  <c r="CP229" i="3" s="1"/>
  <c r="H229" i="3" s="1"/>
  <c r="CQ230" i="3"/>
  <c r="CP230" i="3" s="1"/>
  <c r="H230" i="3" s="1"/>
  <c r="CQ231" i="3"/>
  <c r="CP231" i="3" s="1"/>
  <c r="H231" i="3" s="1"/>
  <c r="CQ232" i="3"/>
  <c r="CP232" i="3" s="1"/>
  <c r="H232" i="3" s="1"/>
  <c r="CQ233" i="3"/>
  <c r="CP233" i="3" s="1"/>
  <c r="H233" i="3" s="1"/>
  <c r="CQ234" i="3"/>
  <c r="CP234" i="3" s="1"/>
  <c r="H234" i="3" s="1"/>
  <c r="CQ235" i="3"/>
  <c r="CP235" i="3" s="1"/>
  <c r="H235" i="3" s="1"/>
  <c r="CQ236" i="3"/>
  <c r="CP236" i="3" s="1"/>
  <c r="H236" i="3" s="1"/>
  <c r="CQ237" i="3"/>
  <c r="CP237" i="3" s="1"/>
  <c r="H237" i="3" s="1"/>
  <c r="CQ238" i="3"/>
  <c r="CP238" i="3" s="1"/>
  <c r="H238" i="3" s="1"/>
  <c r="CQ239" i="3"/>
  <c r="CP239" i="3" s="1"/>
  <c r="H239" i="3" s="1"/>
  <c r="CQ240" i="3"/>
  <c r="CP240" i="3" s="1"/>
  <c r="H240" i="3" s="1"/>
  <c r="CQ241" i="3"/>
  <c r="CP241" i="3" s="1"/>
  <c r="H241" i="3" s="1"/>
  <c r="CQ242" i="3"/>
  <c r="CP242" i="3" s="1"/>
  <c r="H242" i="3" s="1"/>
  <c r="CQ243" i="3"/>
  <c r="CP243" i="3" s="1"/>
  <c r="H243" i="3" s="1"/>
  <c r="CQ244" i="3"/>
  <c r="CP244" i="3" s="1"/>
  <c r="H244" i="3" s="1"/>
  <c r="CQ245" i="3"/>
  <c r="CP245" i="3" s="1"/>
  <c r="H245" i="3" s="1"/>
  <c r="CQ246" i="3"/>
  <c r="CP246" i="3" s="1"/>
  <c r="H246" i="3" s="1"/>
  <c r="CQ247" i="3"/>
  <c r="CP247" i="3" s="1"/>
  <c r="H247" i="3" s="1"/>
  <c r="CQ248" i="3"/>
  <c r="CP248" i="3" s="1"/>
  <c r="H248" i="3" s="1"/>
  <c r="CQ249" i="3"/>
  <c r="CP249" i="3" s="1"/>
  <c r="H249" i="3" s="1"/>
  <c r="CQ250" i="3"/>
  <c r="CP250" i="3" s="1"/>
  <c r="H250" i="3" s="1"/>
  <c r="CQ251" i="3"/>
  <c r="CP251" i="3" s="1"/>
  <c r="H251" i="3" s="1"/>
  <c r="CQ252" i="3"/>
  <c r="CP252" i="3" s="1"/>
  <c r="H252" i="3" s="1"/>
  <c r="CQ253" i="3"/>
  <c r="CP253" i="3" s="1"/>
  <c r="H253" i="3" s="1"/>
  <c r="CQ254" i="3"/>
  <c r="CP254" i="3" s="1"/>
  <c r="H254" i="3" s="1"/>
  <c r="CQ255" i="3"/>
  <c r="CP255" i="3" s="1"/>
  <c r="H255" i="3" s="1"/>
  <c r="CQ256" i="3"/>
  <c r="CP256" i="3" s="1"/>
  <c r="H256" i="3" s="1"/>
  <c r="CQ257" i="3"/>
  <c r="CP257" i="3" s="1"/>
  <c r="H257" i="3" s="1"/>
  <c r="CQ258" i="3"/>
  <c r="CP258" i="3" s="1"/>
  <c r="H258" i="3" s="1"/>
  <c r="CQ259" i="3"/>
  <c r="CP259" i="3" s="1"/>
  <c r="H259" i="3" s="1"/>
  <c r="CQ260" i="3"/>
  <c r="CP260" i="3" s="1"/>
  <c r="H260" i="3" s="1"/>
  <c r="CQ261" i="3"/>
  <c r="CP261" i="3" s="1"/>
  <c r="H261" i="3" s="1"/>
  <c r="CQ262" i="3"/>
  <c r="CP262" i="3" s="1"/>
  <c r="H262" i="3" s="1"/>
  <c r="CQ263" i="3"/>
  <c r="CP263" i="3" s="1"/>
  <c r="H263" i="3" s="1"/>
  <c r="CQ264" i="3"/>
  <c r="CP264" i="3" s="1"/>
  <c r="H264" i="3" s="1"/>
  <c r="CQ265" i="3"/>
  <c r="CP265" i="3" s="1"/>
  <c r="H265" i="3" s="1"/>
  <c r="CQ266" i="3"/>
  <c r="CP266" i="3" s="1"/>
  <c r="H266" i="3" s="1"/>
  <c r="CQ267" i="3"/>
  <c r="CP267" i="3" s="1"/>
  <c r="H267" i="3" s="1"/>
  <c r="CQ268" i="3"/>
  <c r="CP268" i="3" s="1"/>
  <c r="H268" i="3" s="1"/>
  <c r="CQ269" i="3"/>
  <c r="CP269" i="3" s="1"/>
  <c r="H269" i="3" s="1"/>
  <c r="CQ270" i="3"/>
  <c r="CP270" i="3" s="1"/>
  <c r="H270" i="3" s="1"/>
  <c r="CQ271" i="3"/>
  <c r="CP271" i="3" s="1"/>
  <c r="H271" i="3" s="1"/>
  <c r="CQ272" i="3"/>
  <c r="CP272" i="3" s="1"/>
  <c r="H272" i="3" s="1"/>
  <c r="CQ273" i="3"/>
  <c r="CP273" i="3" s="1"/>
  <c r="H273" i="3" s="1"/>
  <c r="CQ274" i="3"/>
  <c r="CP274" i="3" s="1"/>
  <c r="H274" i="3" s="1"/>
  <c r="CQ275" i="3"/>
  <c r="CP275" i="3" s="1"/>
  <c r="H275" i="3" s="1"/>
  <c r="CQ276" i="3"/>
  <c r="CP276" i="3" s="1"/>
  <c r="H276" i="3" s="1"/>
  <c r="CQ277" i="3"/>
  <c r="CP277" i="3" s="1"/>
  <c r="H277" i="3" s="1"/>
  <c r="CQ278" i="3"/>
  <c r="CP278" i="3" s="1"/>
  <c r="H278" i="3" s="1"/>
  <c r="CQ279" i="3"/>
  <c r="CP279" i="3" s="1"/>
  <c r="H279" i="3" s="1"/>
  <c r="CQ280" i="3"/>
  <c r="CP280" i="3" s="1"/>
  <c r="H280" i="3" s="1"/>
  <c r="CQ281" i="3"/>
  <c r="CP281" i="3" s="1"/>
  <c r="H281" i="3" s="1"/>
  <c r="CQ282" i="3"/>
  <c r="CP282" i="3" s="1"/>
  <c r="H282" i="3" s="1"/>
  <c r="CQ283" i="3"/>
  <c r="CP283" i="3" s="1"/>
  <c r="H283" i="3" s="1"/>
  <c r="CQ284" i="3"/>
  <c r="CP284" i="3" s="1"/>
  <c r="H284" i="3" s="1"/>
  <c r="CQ285" i="3"/>
  <c r="CP285" i="3" s="1"/>
  <c r="H285" i="3" s="1"/>
  <c r="CQ286" i="3"/>
  <c r="CP286" i="3" s="1"/>
  <c r="H286" i="3" s="1"/>
  <c r="CQ287" i="3"/>
  <c r="CP287" i="3" s="1"/>
  <c r="H287" i="3" s="1"/>
  <c r="CQ288" i="3"/>
  <c r="CP288" i="3" s="1"/>
  <c r="H288" i="3" s="1"/>
  <c r="CQ289" i="3"/>
  <c r="CP289" i="3" s="1"/>
  <c r="H289" i="3" s="1"/>
  <c r="CQ290" i="3"/>
  <c r="CP290" i="3" s="1"/>
  <c r="H290" i="3" s="1"/>
  <c r="CQ291" i="3"/>
  <c r="CP291" i="3" s="1"/>
  <c r="H291" i="3" s="1"/>
  <c r="CQ292" i="3"/>
  <c r="CP292" i="3" s="1"/>
  <c r="H292" i="3" s="1"/>
  <c r="CQ293" i="3"/>
  <c r="CP293" i="3" s="1"/>
  <c r="H293" i="3" s="1"/>
  <c r="CQ294" i="3"/>
  <c r="CP294" i="3" s="1"/>
  <c r="H294" i="3" s="1"/>
  <c r="CQ295" i="3"/>
  <c r="CP295" i="3" s="1"/>
  <c r="H295" i="3" s="1"/>
  <c r="CQ296" i="3"/>
  <c r="CP296" i="3" s="1"/>
  <c r="H296" i="3" s="1"/>
  <c r="CQ297" i="3"/>
  <c r="CP297" i="3" s="1"/>
  <c r="H297" i="3" s="1"/>
  <c r="CQ298" i="3"/>
  <c r="CP298" i="3" s="1"/>
  <c r="H298" i="3" s="1"/>
  <c r="CQ299" i="3"/>
  <c r="CP299" i="3" s="1"/>
  <c r="H299" i="3" s="1"/>
  <c r="CQ300" i="3"/>
  <c r="CP300" i="3" s="1"/>
  <c r="H300" i="3" s="1"/>
  <c r="CQ301" i="3"/>
  <c r="CP301" i="3" s="1"/>
  <c r="H301" i="3" s="1"/>
  <c r="CQ302" i="3"/>
  <c r="CP302" i="3" s="1"/>
  <c r="H302" i="3" s="1"/>
  <c r="CQ303" i="3"/>
  <c r="CP303" i="3" s="1"/>
  <c r="H303" i="3" s="1"/>
  <c r="CQ304" i="3"/>
  <c r="CP304" i="3" s="1"/>
  <c r="H304" i="3" s="1"/>
  <c r="CQ305" i="3"/>
  <c r="CP305" i="3" s="1"/>
  <c r="H305" i="3" s="1"/>
  <c r="CQ306" i="3"/>
  <c r="CP306" i="3" s="1"/>
  <c r="H306" i="3" s="1"/>
  <c r="CQ307" i="3"/>
  <c r="CP307" i="3" s="1"/>
  <c r="H307" i="3" s="1"/>
  <c r="CQ308" i="3"/>
  <c r="CP308" i="3" s="1"/>
  <c r="H308" i="3" s="1"/>
  <c r="CQ309" i="3"/>
  <c r="CP309" i="3" s="1"/>
  <c r="H309" i="3" s="1"/>
  <c r="CQ310" i="3"/>
  <c r="CP310" i="3" s="1"/>
  <c r="H310" i="3" s="1"/>
  <c r="CQ311" i="3"/>
  <c r="CP311" i="3" s="1"/>
  <c r="H311" i="3" s="1"/>
  <c r="CQ312" i="3"/>
  <c r="CP312" i="3" s="1"/>
  <c r="H312" i="3" s="1"/>
  <c r="CQ313" i="3"/>
  <c r="CP313" i="3" s="1"/>
  <c r="H313" i="3" s="1"/>
  <c r="CQ314" i="3"/>
  <c r="CP314" i="3" s="1"/>
  <c r="H314" i="3" s="1"/>
  <c r="CQ315" i="3"/>
  <c r="CP315" i="3" s="1"/>
  <c r="H315" i="3" s="1"/>
  <c r="CQ316" i="3"/>
  <c r="CP316" i="3" s="1"/>
  <c r="H316" i="3" s="1"/>
  <c r="CQ317" i="3"/>
  <c r="CP317" i="3" s="1"/>
  <c r="H317" i="3" s="1"/>
  <c r="CQ318" i="3"/>
  <c r="CP318" i="3" s="1"/>
  <c r="H318" i="3" s="1"/>
  <c r="CQ319" i="3"/>
  <c r="CP319" i="3" s="1"/>
  <c r="H319" i="3" s="1"/>
  <c r="CQ320" i="3"/>
  <c r="CP320" i="3" s="1"/>
  <c r="H320" i="3" s="1"/>
  <c r="CQ321" i="3"/>
  <c r="CP321" i="3" s="1"/>
  <c r="H321" i="3" s="1"/>
  <c r="CQ322" i="3"/>
  <c r="CP322" i="3" s="1"/>
  <c r="H322" i="3" s="1"/>
  <c r="CQ323" i="3"/>
  <c r="CP323" i="3" s="1"/>
  <c r="H323" i="3" s="1"/>
  <c r="CQ6" i="3"/>
  <c r="CP6" i="3" s="1"/>
  <c r="G10" i="2"/>
  <c r="H10" i="2"/>
  <c r="I10" i="2"/>
  <c r="J10" i="2"/>
  <c r="K10" i="2"/>
  <c r="O10" i="2"/>
  <c r="P10" i="2"/>
  <c r="Q10" i="2"/>
  <c r="R10" i="2"/>
  <c r="S10" i="2"/>
  <c r="V10" i="2"/>
  <c r="W10" i="2"/>
  <c r="X10" i="2"/>
  <c r="G11" i="2"/>
  <c r="H11" i="2"/>
  <c r="I11" i="2"/>
  <c r="J11" i="2"/>
  <c r="K11" i="2"/>
  <c r="O11" i="2"/>
  <c r="P11" i="2"/>
  <c r="Q11" i="2"/>
  <c r="R11" i="2"/>
  <c r="S11" i="2"/>
  <c r="V11" i="2"/>
  <c r="W11" i="2"/>
  <c r="X11" i="2"/>
  <c r="G12" i="2"/>
  <c r="H12" i="2"/>
  <c r="I12" i="2"/>
  <c r="J12" i="2"/>
  <c r="K12" i="2"/>
  <c r="O12" i="2"/>
  <c r="P12" i="2"/>
  <c r="Q12" i="2"/>
  <c r="R12" i="2"/>
  <c r="S12" i="2"/>
  <c r="V12" i="2"/>
  <c r="W12" i="2"/>
  <c r="X12" i="2"/>
  <c r="G13" i="2"/>
  <c r="H13" i="2"/>
  <c r="I13" i="2"/>
  <c r="J13" i="2"/>
  <c r="K13" i="2"/>
  <c r="O13" i="2"/>
  <c r="P13" i="2"/>
  <c r="Q13" i="2"/>
  <c r="R13" i="2"/>
  <c r="S13" i="2"/>
  <c r="V13" i="2"/>
  <c r="W13" i="2"/>
  <c r="X13" i="2"/>
  <c r="G14" i="2"/>
  <c r="H14" i="2"/>
  <c r="I14" i="2"/>
  <c r="J14" i="2"/>
  <c r="K14" i="2"/>
  <c r="O14" i="2"/>
  <c r="P14" i="2"/>
  <c r="Q14" i="2"/>
  <c r="R14" i="2"/>
  <c r="S14" i="2"/>
  <c r="V14" i="2"/>
  <c r="W14" i="2"/>
  <c r="X14" i="2"/>
  <c r="G15" i="2"/>
  <c r="H15" i="2"/>
  <c r="I15" i="2"/>
  <c r="J15" i="2"/>
  <c r="K15" i="2"/>
  <c r="O15" i="2"/>
  <c r="P15" i="2"/>
  <c r="Q15" i="2"/>
  <c r="R15" i="2"/>
  <c r="S15" i="2"/>
  <c r="V15" i="2"/>
  <c r="W15" i="2"/>
  <c r="X15" i="2"/>
  <c r="G16" i="2"/>
  <c r="H16" i="2"/>
  <c r="I16" i="2"/>
  <c r="J16" i="2"/>
  <c r="K16" i="2"/>
  <c r="O16" i="2"/>
  <c r="P16" i="2"/>
  <c r="Q16" i="2"/>
  <c r="R16" i="2"/>
  <c r="S16" i="2"/>
  <c r="V16" i="2"/>
  <c r="W16" i="2"/>
  <c r="X16" i="2"/>
  <c r="G17" i="2"/>
  <c r="H17" i="2"/>
  <c r="I17" i="2"/>
  <c r="J17" i="2"/>
  <c r="K17" i="2"/>
  <c r="O17" i="2"/>
  <c r="P17" i="2"/>
  <c r="Q17" i="2"/>
  <c r="R17" i="2"/>
  <c r="S17" i="2"/>
  <c r="V17" i="2"/>
  <c r="W17" i="2"/>
  <c r="X17" i="2"/>
  <c r="G18" i="2"/>
  <c r="H18" i="2"/>
  <c r="I18" i="2"/>
  <c r="J18" i="2"/>
  <c r="K18" i="2"/>
  <c r="O18" i="2"/>
  <c r="P18" i="2"/>
  <c r="Q18" i="2"/>
  <c r="R18" i="2"/>
  <c r="S18" i="2"/>
  <c r="V18" i="2"/>
  <c r="W18" i="2"/>
  <c r="X18" i="2"/>
  <c r="G19" i="2"/>
  <c r="H19" i="2"/>
  <c r="I19" i="2"/>
  <c r="J19" i="2"/>
  <c r="K19" i="2"/>
  <c r="O19" i="2"/>
  <c r="P19" i="2"/>
  <c r="Q19" i="2"/>
  <c r="R19" i="2"/>
  <c r="S19" i="2"/>
  <c r="V19" i="2"/>
  <c r="W19" i="2"/>
  <c r="X19" i="2"/>
  <c r="G20" i="2"/>
  <c r="H20" i="2"/>
  <c r="I20" i="2"/>
  <c r="J20" i="2"/>
  <c r="K20" i="2"/>
  <c r="O20" i="2"/>
  <c r="P20" i="2"/>
  <c r="Q20" i="2"/>
  <c r="R20" i="2"/>
  <c r="S20" i="2"/>
  <c r="V20" i="2"/>
  <c r="W20" i="2"/>
  <c r="X20" i="2"/>
  <c r="G21" i="2"/>
  <c r="H21" i="2"/>
  <c r="I21" i="2"/>
  <c r="J21" i="2"/>
  <c r="K21" i="2"/>
  <c r="O21" i="2"/>
  <c r="P21" i="2"/>
  <c r="Q21" i="2"/>
  <c r="R21" i="2"/>
  <c r="S21" i="2"/>
  <c r="V21" i="2"/>
  <c r="W21" i="2"/>
  <c r="X21" i="2"/>
  <c r="G22" i="2"/>
  <c r="H22" i="2"/>
  <c r="I22" i="2"/>
  <c r="J22" i="2"/>
  <c r="K22" i="2"/>
  <c r="O22" i="2"/>
  <c r="P22" i="2"/>
  <c r="Q22" i="2"/>
  <c r="R22" i="2"/>
  <c r="S22" i="2"/>
  <c r="V22" i="2"/>
  <c r="W22" i="2"/>
  <c r="X22" i="2"/>
  <c r="G23" i="2"/>
  <c r="H23" i="2"/>
  <c r="I23" i="2"/>
  <c r="J23" i="2"/>
  <c r="K23" i="2"/>
  <c r="O23" i="2"/>
  <c r="P23" i="2"/>
  <c r="Q23" i="2"/>
  <c r="R23" i="2"/>
  <c r="S23" i="2"/>
  <c r="V23" i="2"/>
  <c r="W23" i="2"/>
  <c r="X23" i="2"/>
  <c r="G24" i="2"/>
  <c r="H24" i="2"/>
  <c r="I24" i="2"/>
  <c r="J24" i="2"/>
  <c r="K24" i="2"/>
  <c r="O24" i="2"/>
  <c r="P24" i="2"/>
  <c r="Q24" i="2"/>
  <c r="R24" i="2"/>
  <c r="S24" i="2"/>
  <c r="V24" i="2"/>
  <c r="W24" i="2"/>
  <c r="X24" i="2"/>
  <c r="G25" i="2"/>
  <c r="H25" i="2"/>
  <c r="I25" i="2"/>
  <c r="J25" i="2"/>
  <c r="K25" i="2"/>
  <c r="O25" i="2"/>
  <c r="P25" i="2"/>
  <c r="Q25" i="2"/>
  <c r="R25" i="2"/>
  <c r="S25" i="2"/>
  <c r="V25" i="2"/>
  <c r="W25" i="2"/>
  <c r="X25" i="2"/>
  <c r="G26" i="2"/>
  <c r="H26" i="2"/>
  <c r="I26" i="2"/>
  <c r="J26" i="2"/>
  <c r="K26" i="2"/>
  <c r="O26" i="2"/>
  <c r="P26" i="2"/>
  <c r="Q26" i="2"/>
  <c r="R26" i="2"/>
  <c r="S26" i="2"/>
  <c r="V26" i="2"/>
  <c r="W26" i="2"/>
  <c r="X26" i="2"/>
  <c r="G27" i="2"/>
  <c r="H27" i="2"/>
  <c r="I27" i="2"/>
  <c r="J27" i="2"/>
  <c r="K27" i="2"/>
  <c r="O27" i="2"/>
  <c r="P27" i="2"/>
  <c r="Q27" i="2"/>
  <c r="R27" i="2"/>
  <c r="S27" i="2"/>
  <c r="V27" i="2"/>
  <c r="W27" i="2"/>
  <c r="X27" i="2"/>
  <c r="G28" i="2"/>
  <c r="H28" i="2"/>
  <c r="I28" i="2"/>
  <c r="J28" i="2"/>
  <c r="K28" i="2"/>
  <c r="O28" i="2"/>
  <c r="P28" i="2"/>
  <c r="Q28" i="2"/>
  <c r="R28" i="2"/>
  <c r="S28" i="2"/>
  <c r="V28" i="2"/>
  <c r="W28" i="2"/>
  <c r="X28" i="2"/>
  <c r="G29" i="2"/>
  <c r="H29" i="2"/>
  <c r="I29" i="2"/>
  <c r="J29" i="2"/>
  <c r="K29" i="2"/>
  <c r="O29" i="2"/>
  <c r="P29" i="2"/>
  <c r="Q29" i="2"/>
  <c r="R29" i="2"/>
  <c r="S29" i="2"/>
  <c r="V29" i="2"/>
  <c r="W29" i="2"/>
  <c r="X29" i="2"/>
  <c r="G30" i="2"/>
  <c r="H30" i="2"/>
  <c r="I30" i="2"/>
  <c r="J30" i="2"/>
  <c r="K30" i="2"/>
  <c r="O30" i="2"/>
  <c r="P30" i="2"/>
  <c r="Q30" i="2"/>
  <c r="R30" i="2"/>
  <c r="S30" i="2"/>
  <c r="V30" i="2"/>
  <c r="W30" i="2"/>
  <c r="X30" i="2"/>
  <c r="G31" i="2"/>
  <c r="H31" i="2"/>
  <c r="I31" i="2"/>
  <c r="J31" i="2"/>
  <c r="K31" i="2"/>
  <c r="O31" i="2"/>
  <c r="P31" i="2"/>
  <c r="Q31" i="2"/>
  <c r="R31" i="2"/>
  <c r="S31" i="2"/>
  <c r="V31" i="2"/>
  <c r="W31" i="2"/>
  <c r="X31" i="2"/>
  <c r="G32" i="2"/>
  <c r="H32" i="2"/>
  <c r="I32" i="2"/>
  <c r="J32" i="2"/>
  <c r="K32" i="2"/>
  <c r="O32" i="2"/>
  <c r="P32" i="2"/>
  <c r="Q32" i="2"/>
  <c r="R32" i="2"/>
  <c r="S32" i="2"/>
  <c r="V32" i="2"/>
  <c r="W32" i="2"/>
  <c r="X32" i="2"/>
  <c r="G33" i="2"/>
  <c r="H33" i="2"/>
  <c r="I33" i="2"/>
  <c r="J33" i="2"/>
  <c r="K33" i="2"/>
  <c r="O33" i="2"/>
  <c r="P33" i="2"/>
  <c r="Q33" i="2"/>
  <c r="R33" i="2"/>
  <c r="S33" i="2"/>
  <c r="V33" i="2"/>
  <c r="W33" i="2"/>
  <c r="X33" i="2"/>
  <c r="G34" i="2"/>
  <c r="H34" i="2"/>
  <c r="I34" i="2"/>
  <c r="J34" i="2"/>
  <c r="K34" i="2"/>
  <c r="O34" i="2"/>
  <c r="P34" i="2"/>
  <c r="Q34" i="2"/>
  <c r="R34" i="2"/>
  <c r="S34" i="2"/>
  <c r="V34" i="2"/>
  <c r="W34" i="2"/>
  <c r="X34" i="2"/>
  <c r="G35" i="2"/>
  <c r="H35" i="2"/>
  <c r="I35" i="2"/>
  <c r="J35" i="2"/>
  <c r="K35" i="2"/>
  <c r="O35" i="2"/>
  <c r="P35" i="2"/>
  <c r="Q35" i="2"/>
  <c r="R35" i="2"/>
  <c r="S35" i="2"/>
  <c r="V35" i="2"/>
  <c r="W35" i="2"/>
  <c r="X35" i="2"/>
  <c r="G36" i="2"/>
  <c r="H36" i="2"/>
  <c r="I36" i="2"/>
  <c r="J36" i="2"/>
  <c r="K36" i="2"/>
  <c r="O36" i="2"/>
  <c r="P36" i="2"/>
  <c r="Q36" i="2"/>
  <c r="R36" i="2"/>
  <c r="S36" i="2"/>
  <c r="V36" i="2"/>
  <c r="W36" i="2"/>
  <c r="X36" i="2"/>
  <c r="G37" i="2"/>
  <c r="H37" i="2"/>
  <c r="I37" i="2"/>
  <c r="J37" i="2"/>
  <c r="K37" i="2"/>
  <c r="O37" i="2"/>
  <c r="P37" i="2"/>
  <c r="Q37" i="2"/>
  <c r="R37" i="2"/>
  <c r="S37" i="2"/>
  <c r="V37" i="2"/>
  <c r="W37" i="2"/>
  <c r="X37" i="2"/>
  <c r="G38" i="2"/>
  <c r="H38" i="2"/>
  <c r="I38" i="2"/>
  <c r="J38" i="2"/>
  <c r="K38" i="2"/>
  <c r="O38" i="2"/>
  <c r="P38" i="2"/>
  <c r="Q38" i="2"/>
  <c r="R38" i="2"/>
  <c r="S38" i="2"/>
  <c r="V38" i="2"/>
  <c r="W38" i="2"/>
  <c r="X38" i="2"/>
  <c r="G39" i="2"/>
  <c r="H39" i="2"/>
  <c r="I39" i="2"/>
  <c r="J39" i="2"/>
  <c r="K39" i="2"/>
  <c r="O39" i="2"/>
  <c r="P39" i="2"/>
  <c r="Q39" i="2"/>
  <c r="R39" i="2"/>
  <c r="S39" i="2"/>
  <c r="V39" i="2"/>
  <c r="W39" i="2"/>
  <c r="X39" i="2"/>
  <c r="G40" i="2"/>
  <c r="H40" i="2"/>
  <c r="I40" i="2"/>
  <c r="J40" i="2"/>
  <c r="K40" i="2"/>
  <c r="O40" i="2"/>
  <c r="P40" i="2"/>
  <c r="Q40" i="2"/>
  <c r="R40" i="2"/>
  <c r="S40" i="2"/>
  <c r="V40" i="2"/>
  <c r="W40" i="2"/>
  <c r="X40" i="2"/>
  <c r="G41" i="2"/>
  <c r="H41" i="2"/>
  <c r="I41" i="2"/>
  <c r="J41" i="2"/>
  <c r="K41" i="2"/>
  <c r="O41" i="2"/>
  <c r="P41" i="2"/>
  <c r="Q41" i="2"/>
  <c r="R41" i="2"/>
  <c r="S41" i="2"/>
  <c r="V41" i="2"/>
  <c r="W41" i="2"/>
  <c r="X41" i="2"/>
  <c r="G42" i="2"/>
  <c r="H42" i="2"/>
  <c r="I42" i="2"/>
  <c r="J42" i="2"/>
  <c r="K42" i="2"/>
  <c r="O42" i="2"/>
  <c r="P42" i="2"/>
  <c r="Q42" i="2"/>
  <c r="R42" i="2"/>
  <c r="S42" i="2"/>
  <c r="V42" i="2"/>
  <c r="W42" i="2"/>
  <c r="X42" i="2"/>
  <c r="G43" i="2"/>
  <c r="H43" i="2"/>
  <c r="I43" i="2"/>
  <c r="J43" i="2"/>
  <c r="K43" i="2"/>
  <c r="O43" i="2"/>
  <c r="P43" i="2"/>
  <c r="Q43" i="2"/>
  <c r="R43" i="2"/>
  <c r="S43" i="2"/>
  <c r="V43" i="2"/>
  <c r="W43" i="2"/>
  <c r="X43" i="2"/>
  <c r="G44" i="2"/>
  <c r="H44" i="2"/>
  <c r="I44" i="2"/>
  <c r="J44" i="2"/>
  <c r="K44" i="2"/>
  <c r="O44" i="2"/>
  <c r="P44" i="2"/>
  <c r="Q44" i="2"/>
  <c r="R44" i="2"/>
  <c r="S44" i="2"/>
  <c r="V44" i="2"/>
  <c r="W44" i="2"/>
  <c r="X44" i="2"/>
  <c r="G45" i="2"/>
  <c r="H45" i="2"/>
  <c r="I45" i="2"/>
  <c r="J45" i="2"/>
  <c r="K45" i="2"/>
  <c r="O45" i="2"/>
  <c r="P45" i="2"/>
  <c r="Q45" i="2"/>
  <c r="R45" i="2"/>
  <c r="S45" i="2"/>
  <c r="V45" i="2"/>
  <c r="W45" i="2"/>
  <c r="X45" i="2"/>
  <c r="G46" i="2"/>
  <c r="H46" i="2"/>
  <c r="I46" i="2"/>
  <c r="J46" i="2"/>
  <c r="K46" i="2"/>
  <c r="O46" i="2"/>
  <c r="P46" i="2"/>
  <c r="Q46" i="2"/>
  <c r="R46" i="2"/>
  <c r="S46" i="2"/>
  <c r="V46" i="2"/>
  <c r="W46" i="2"/>
  <c r="X46" i="2"/>
  <c r="G47" i="2"/>
  <c r="H47" i="2"/>
  <c r="I47" i="2"/>
  <c r="J47" i="2"/>
  <c r="K47" i="2"/>
  <c r="O47" i="2"/>
  <c r="P47" i="2"/>
  <c r="Q47" i="2"/>
  <c r="R47" i="2"/>
  <c r="S47" i="2"/>
  <c r="V47" i="2"/>
  <c r="W47" i="2"/>
  <c r="X47" i="2"/>
  <c r="G48" i="2"/>
  <c r="H48" i="2"/>
  <c r="I48" i="2"/>
  <c r="J48" i="2"/>
  <c r="K48" i="2"/>
  <c r="O48" i="2"/>
  <c r="P48" i="2"/>
  <c r="Q48" i="2"/>
  <c r="R48" i="2"/>
  <c r="S48" i="2"/>
  <c r="V48" i="2"/>
  <c r="W48" i="2"/>
  <c r="X48" i="2"/>
  <c r="G49" i="2"/>
  <c r="H49" i="2"/>
  <c r="I49" i="2"/>
  <c r="J49" i="2"/>
  <c r="K49" i="2"/>
  <c r="O49" i="2"/>
  <c r="P49" i="2"/>
  <c r="Q49" i="2"/>
  <c r="R49" i="2"/>
  <c r="S49" i="2"/>
  <c r="V49" i="2"/>
  <c r="W49" i="2"/>
  <c r="X49" i="2"/>
  <c r="G50" i="2"/>
  <c r="H50" i="2"/>
  <c r="I50" i="2"/>
  <c r="J50" i="2"/>
  <c r="K50" i="2"/>
  <c r="O50" i="2"/>
  <c r="P50" i="2"/>
  <c r="Q50" i="2"/>
  <c r="R50" i="2"/>
  <c r="S50" i="2"/>
  <c r="V50" i="2"/>
  <c r="W50" i="2"/>
  <c r="X50" i="2"/>
  <c r="G51" i="2"/>
  <c r="H51" i="2"/>
  <c r="I51" i="2"/>
  <c r="J51" i="2"/>
  <c r="K51" i="2"/>
  <c r="O51" i="2"/>
  <c r="P51" i="2"/>
  <c r="Q51" i="2"/>
  <c r="R51" i="2"/>
  <c r="S51" i="2"/>
  <c r="V51" i="2"/>
  <c r="W51" i="2"/>
  <c r="X51" i="2"/>
  <c r="G52" i="2"/>
  <c r="H52" i="2"/>
  <c r="I52" i="2"/>
  <c r="J52" i="2"/>
  <c r="K52" i="2"/>
  <c r="O52" i="2"/>
  <c r="P52" i="2"/>
  <c r="Q52" i="2"/>
  <c r="R52" i="2"/>
  <c r="S52" i="2"/>
  <c r="V52" i="2"/>
  <c r="W52" i="2"/>
  <c r="X52" i="2"/>
  <c r="G53" i="2"/>
  <c r="H53" i="2"/>
  <c r="I53" i="2"/>
  <c r="J53" i="2"/>
  <c r="K53" i="2"/>
  <c r="O53" i="2"/>
  <c r="P53" i="2"/>
  <c r="Q53" i="2"/>
  <c r="R53" i="2"/>
  <c r="S53" i="2"/>
  <c r="V53" i="2"/>
  <c r="W53" i="2"/>
  <c r="X53" i="2"/>
  <c r="G54" i="2"/>
  <c r="H54" i="2"/>
  <c r="I54" i="2"/>
  <c r="J54" i="2"/>
  <c r="K54" i="2"/>
  <c r="O54" i="2"/>
  <c r="P54" i="2"/>
  <c r="Q54" i="2"/>
  <c r="R54" i="2"/>
  <c r="S54" i="2"/>
  <c r="V54" i="2"/>
  <c r="W54" i="2"/>
  <c r="X54" i="2"/>
  <c r="G55" i="2"/>
  <c r="H55" i="2"/>
  <c r="I55" i="2"/>
  <c r="J55" i="2"/>
  <c r="K55" i="2"/>
  <c r="O55" i="2"/>
  <c r="P55" i="2"/>
  <c r="Q55" i="2"/>
  <c r="R55" i="2"/>
  <c r="S55" i="2"/>
  <c r="V55" i="2"/>
  <c r="W55" i="2"/>
  <c r="X55" i="2"/>
  <c r="G56" i="2"/>
  <c r="H56" i="2"/>
  <c r="I56" i="2"/>
  <c r="J56" i="2"/>
  <c r="K56" i="2"/>
  <c r="O56" i="2"/>
  <c r="P56" i="2"/>
  <c r="Q56" i="2"/>
  <c r="R56" i="2"/>
  <c r="S56" i="2"/>
  <c r="V56" i="2"/>
  <c r="W56" i="2"/>
  <c r="X56" i="2"/>
  <c r="G57" i="2"/>
  <c r="H57" i="2"/>
  <c r="I57" i="2"/>
  <c r="J57" i="2"/>
  <c r="K57" i="2"/>
  <c r="O57" i="2"/>
  <c r="P57" i="2"/>
  <c r="Q57" i="2"/>
  <c r="R57" i="2"/>
  <c r="S57" i="2"/>
  <c r="V57" i="2"/>
  <c r="W57" i="2"/>
  <c r="X57" i="2"/>
  <c r="G58" i="2"/>
  <c r="H58" i="2"/>
  <c r="I58" i="2"/>
  <c r="J58" i="2"/>
  <c r="K58" i="2"/>
  <c r="O58" i="2"/>
  <c r="P58" i="2"/>
  <c r="Q58" i="2"/>
  <c r="R58" i="2"/>
  <c r="S58" i="2"/>
  <c r="V58" i="2"/>
  <c r="W58" i="2"/>
  <c r="X58" i="2"/>
  <c r="G59" i="2"/>
  <c r="H59" i="2"/>
  <c r="I59" i="2"/>
  <c r="J59" i="2"/>
  <c r="K59" i="2"/>
  <c r="O59" i="2"/>
  <c r="P59" i="2"/>
  <c r="Q59" i="2"/>
  <c r="R59" i="2"/>
  <c r="S59" i="2"/>
  <c r="V59" i="2"/>
  <c r="W59" i="2"/>
  <c r="X59" i="2"/>
  <c r="G60" i="2"/>
  <c r="H60" i="2"/>
  <c r="I60" i="2"/>
  <c r="J60" i="2"/>
  <c r="K60" i="2"/>
  <c r="O60" i="2"/>
  <c r="P60" i="2"/>
  <c r="Q60" i="2"/>
  <c r="R60" i="2"/>
  <c r="S60" i="2"/>
  <c r="V60" i="2"/>
  <c r="W60" i="2"/>
  <c r="X60" i="2"/>
  <c r="G61" i="2"/>
  <c r="H61" i="2"/>
  <c r="I61" i="2"/>
  <c r="J61" i="2"/>
  <c r="K61" i="2"/>
  <c r="O61" i="2"/>
  <c r="P61" i="2"/>
  <c r="Q61" i="2"/>
  <c r="R61" i="2"/>
  <c r="S61" i="2"/>
  <c r="V61" i="2"/>
  <c r="W61" i="2"/>
  <c r="X61" i="2"/>
  <c r="G62" i="2"/>
  <c r="H62" i="2"/>
  <c r="I62" i="2"/>
  <c r="J62" i="2"/>
  <c r="K62" i="2"/>
  <c r="O62" i="2"/>
  <c r="P62" i="2"/>
  <c r="Q62" i="2"/>
  <c r="R62" i="2"/>
  <c r="S62" i="2"/>
  <c r="V62" i="2"/>
  <c r="W62" i="2"/>
  <c r="X62" i="2"/>
  <c r="G63" i="2"/>
  <c r="H63" i="2"/>
  <c r="I63" i="2"/>
  <c r="J63" i="2"/>
  <c r="K63" i="2"/>
  <c r="O63" i="2"/>
  <c r="P63" i="2"/>
  <c r="Q63" i="2"/>
  <c r="R63" i="2"/>
  <c r="S63" i="2"/>
  <c r="V63" i="2"/>
  <c r="W63" i="2"/>
  <c r="X63" i="2"/>
  <c r="G64" i="2"/>
  <c r="H64" i="2"/>
  <c r="I64" i="2"/>
  <c r="J64" i="2"/>
  <c r="K64" i="2"/>
  <c r="O64" i="2"/>
  <c r="P64" i="2"/>
  <c r="Q64" i="2"/>
  <c r="R64" i="2"/>
  <c r="S64" i="2"/>
  <c r="V64" i="2"/>
  <c r="W64" i="2"/>
  <c r="X64" i="2"/>
  <c r="G65" i="2"/>
  <c r="H65" i="2"/>
  <c r="I65" i="2"/>
  <c r="J65" i="2"/>
  <c r="K65" i="2"/>
  <c r="O65" i="2"/>
  <c r="P65" i="2"/>
  <c r="Q65" i="2"/>
  <c r="R65" i="2"/>
  <c r="S65" i="2"/>
  <c r="V65" i="2"/>
  <c r="W65" i="2"/>
  <c r="X65" i="2"/>
  <c r="G66" i="2"/>
  <c r="H66" i="2"/>
  <c r="I66" i="2"/>
  <c r="J66" i="2"/>
  <c r="K66" i="2"/>
  <c r="O66" i="2"/>
  <c r="P66" i="2"/>
  <c r="Q66" i="2"/>
  <c r="R66" i="2"/>
  <c r="S66" i="2"/>
  <c r="V66" i="2"/>
  <c r="W66" i="2"/>
  <c r="X66" i="2"/>
  <c r="G67" i="2"/>
  <c r="H67" i="2"/>
  <c r="I67" i="2"/>
  <c r="J67" i="2"/>
  <c r="K67" i="2"/>
  <c r="O67" i="2"/>
  <c r="P67" i="2"/>
  <c r="Q67" i="2"/>
  <c r="R67" i="2"/>
  <c r="S67" i="2"/>
  <c r="V67" i="2"/>
  <c r="W67" i="2"/>
  <c r="X67" i="2"/>
  <c r="G68" i="2"/>
  <c r="H68" i="2"/>
  <c r="I68" i="2"/>
  <c r="J68" i="2"/>
  <c r="K68" i="2"/>
  <c r="O68" i="2"/>
  <c r="P68" i="2"/>
  <c r="Q68" i="2"/>
  <c r="R68" i="2"/>
  <c r="S68" i="2"/>
  <c r="V68" i="2"/>
  <c r="W68" i="2"/>
  <c r="X68" i="2"/>
  <c r="G69" i="2"/>
  <c r="H69" i="2"/>
  <c r="I69" i="2"/>
  <c r="J69" i="2"/>
  <c r="K69" i="2"/>
  <c r="O69" i="2"/>
  <c r="P69" i="2"/>
  <c r="Q69" i="2"/>
  <c r="R69" i="2"/>
  <c r="S69" i="2"/>
  <c r="V69" i="2"/>
  <c r="W69" i="2"/>
  <c r="X69" i="2"/>
  <c r="G70" i="2"/>
  <c r="H70" i="2"/>
  <c r="I70" i="2"/>
  <c r="J70" i="2"/>
  <c r="K70" i="2"/>
  <c r="O70" i="2"/>
  <c r="P70" i="2"/>
  <c r="Q70" i="2"/>
  <c r="R70" i="2"/>
  <c r="S70" i="2"/>
  <c r="V70" i="2"/>
  <c r="W70" i="2"/>
  <c r="X70" i="2"/>
  <c r="G71" i="2"/>
  <c r="H71" i="2"/>
  <c r="I71" i="2"/>
  <c r="J71" i="2"/>
  <c r="K71" i="2"/>
  <c r="O71" i="2"/>
  <c r="P71" i="2"/>
  <c r="Q71" i="2"/>
  <c r="R71" i="2"/>
  <c r="S71" i="2"/>
  <c r="V71" i="2"/>
  <c r="W71" i="2"/>
  <c r="X71" i="2"/>
  <c r="G72" i="2"/>
  <c r="H72" i="2"/>
  <c r="I72" i="2"/>
  <c r="J72" i="2"/>
  <c r="K72" i="2"/>
  <c r="O72" i="2"/>
  <c r="P72" i="2"/>
  <c r="Q72" i="2"/>
  <c r="R72" i="2"/>
  <c r="S72" i="2"/>
  <c r="V72" i="2"/>
  <c r="W72" i="2"/>
  <c r="X72" i="2"/>
  <c r="G73" i="2"/>
  <c r="H73" i="2"/>
  <c r="I73" i="2"/>
  <c r="J73" i="2"/>
  <c r="K73" i="2"/>
  <c r="O73" i="2"/>
  <c r="P73" i="2"/>
  <c r="Q73" i="2"/>
  <c r="R73" i="2"/>
  <c r="S73" i="2"/>
  <c r="V73" i="2"/>
  <c r="W73" i="2"/>
  <c r="X73" i="2"/>
  <c r="G74" i="2"/>
  <c r="H74" i="2"/>
  <c r="I74" i="2"/>
  <c r="J74" i="2"/>
  <c r="K74" i="2"/>
  <c r="O74" i="2"/>
  <c r="P74" i="2"/>
  <c r="Q74" i="2"/>
  <c r="R74" i="2"/>
  <c r="S74" i="2"/>
  <c r="V74" i="2"/>
  <c r="W74" i="2"/>
  <c r="X74" i="2"/>
  <c r="G75" i="2"/>
  <c r="H75" i="2"/>
  <c r="I75" i="2"/>
  <c r="J75" i="2"/>
  <c r="K75" i="2"/>
  <c r="O75" i="2"/>
  <c r="P75" i="2"/>
  <c r="Q75" i="2"/>
  <c r="R75" i="2"/>
  <c r="S75" i="2"/>
  <c r="V75" i="2"/>
  <c r="W75" i="2"/>
  <c r="X75" i="2"/>
  <c r="G76" i="2"/>
  <c r="H76" i="2"/>
  <c r="I76" i="2"/>
  <c r="J76" i="2"/>
  <c r="K76" i="2"/>
  <c r="O76" i="2"/>
  <c r="P76" i="2"/>
  <c r="Q76" i="2"/>
  <c r="R76" i="2"/>
  <c r="S76" i="2"/>
  <c r="V76" i="2"/>
  <c r="W76" i="2"/>
  <c r="X76" i="2"/>
  <c r="G77" i="2"/>
  <c r="H77" i="2"/>
  <c r="I77" i="2"/>
  <c r="J77" i="2"/>
  <c r="K77" i="2"/>
  <c r="O77" i="2"/>
  <c r="P77" i="2"/>
  <c r="Q77" i="2"/>
  <c r="R77" i="2"/>
  <c r="S77" i="2"/>
  <c r="V77" i="2"/>
  <c r="W77" i="2"/>
  <c r="X77" i="2"/>
  <c r="G78" i="2"/>
  <c r="H78" i="2"/>
  <c r="I78" i="2"/>
  <c r="J78" i="2"/>
  <c r="K78" i="2"/>
  <c r="O78" i="2"/>
  <c r="P78" i="2"/>
  <c r="Q78" i="2"/>
  <c r="R78" i="2"/>
  <c r="S78" i="2"/>
  <c r="V78" i="2"/>
  <c r="W78" i="2"/>
  <c r="X78" i="2"/>
  <c r="G79" i="2"/>
  <c r="H79" i="2"/>
  <c r="I79" i="2"/>
  <c r="J79" i="2"/>
  <c r="K79" i="2"/>
  <c r="O79" i="2"/>
  <c r="P79" i="2"/>
  <c r="Q79" i="2"/>
  <c r="R79" i="2"/>
  <c r="S79" i="2"/>
  <c r="V79" i="2"/>
  <c r="W79" i="2"/>
  <c r="X79" i="2"/>
  <c r="G80" i="2"/>
  <c r="H80" i="2"/>
  <c r="I80" i="2"/>
  <c r="J80" i="2"/>
  <c r="K80" i="2"/>
  <c r="O80" i="2"/>
  <c r="P80" i="2"/>
  <c r="Q80" i="2"/>
  <c r="R80" i="2"/>
  <c r="S80" i="2"/>
  <c r="V80" i="2"/>
  <c r="W80" i="2"/>
  <c r="X80" i="2"/>
  <c r="G81" i="2"/>
  <c r="H81" i="2"/>
  <c r="I81" i="2"/>
  <c r="J81" i="2"/>
  <c r="K81" i="2"/>
  <c r="O81" i="2"/>
  <c r="P81" i="2"/>
  <c r="Q81" i="2"/>
  <c r="R81" i="2"/>
  <c r="S81" i="2"/>
  <c r="V81" i="2"/>
  <c r="W81" i="2"/>
  <c r="X81" i="2"/>
  <c r="G82" i="2"/>
  <c r="H82" i="2"/>
  <c r="I82" i="2"/>
  <c r="J82" i="2"/>
  <c r="K82" i="2"/>
  <c r="O82" i="2"/>
  <c r="P82" i="2"/>
  <c r="Q82" i="2"/>
  <c r="R82" i="2"/>
  <c r="S82" i="2"/>
  <c r="V82" i="2"/>
  <c r="W82" i="2"/>
  <c r="X82" i="2"/>
  <c r="G83" i="2"/>
  <c r="H83" i="2"/>
  <c r="I83" i="2"/>
  <c r="J83" i="2"/>
  <c r="K83" i="2"/>
  <c r="O83" i="2"/>
  <c r="P83" i="2"/>
  <c r="Q83" i="2"/>
  <c r="R83" i="2"/>
  <c r="S83" i="2"/>
  <c r="V83" i="2"/>
  <c r="W83" i="2"/>
  <c r="X83" i="2"/>
  <c r="G84" i="2"/>
  <c r="H84" i="2"/>
  <c r="I84" i="2"/>
  <c r="J84" i="2"/>
  <c r="K84" i="2"/>
  <c r="O84" i="2"/>
  <c r="P84" i="2"/>
  <c r="Q84" i="2"/>
  <c r="R84" i="2"/>
  <c r="S84" i="2"/>
  <c r="V84" i="2"/>
  <c r="W84" i="2"/>
  <c r="X84" i="2"/>
  <c r="G85" i="2"/>
  <c r="H85" i="2"/>
  <c r="I85" i="2"/>
  <c r="J85" i="2"/>
  <c r="K85" i="2"/>
  <c r="O85" i="2"/>
  <c r="P85" i="2"/>
  <c r="Q85" i="2"/>
  <c r="R85" i="2"/>
  <c r="S85" i="2"/>
  <c r="V85" i="2"/>
  <c r="W85" i="2"/>
  <c r="X85" i="2"/>
  <c r="G86" i="2"/>
  <c r="H86" i="2"/>
  <c r="I86" i="2"/>
  <c r="J86" i="2"/>
  <c r="K86" i="2"/>
  <c r="O86" i="2"/>
  <c r="P86" i="2"/>
  <c r="Q86" i="2"/>
  <c r="R86" i="2"/>
  <c r="S86" i="2"/>
  <c r="V86" i="2"/>
  <c r="W86" i="2"/>
  <c r="X86" i="2"/>
  <c r="G87" i="2"/>
  <c r="H87" i="2"/>
  <c r="I87" i="2"/>
  <c r="J87" i="2"/>
  <c r="K87" i="2"/>
  <c r="O87" i="2"/>
  <c r="P87" i="2"/>
  <c r="Q87" i="2"/>
  <c r="R87" i="2"/>
  <c r="S87" i="2"/>
  <c r="V87" i="2"/>
  <c r="W87" i="2"/>
  <c r="X87" i="2"/>
  <c r="G88" i="2"/>
  <c r="H88" i="2"/>
  <c r="I88" i="2"/>
  <c r="J88" i="2"/>
  <c r="K88" i="2"/>
  <c r="O88" i="2"/>
  <c r="P88" i="2"/>
  <c r="Q88" i="2"/>
  <c r="R88" i="2"/>
  <c r="S88" i="2"/>
  <c r="V88" i="2"/>
  <c r="W88" i="2"/>
  <c r="X88" i="2"/>
  <c r="G89" i="2"/>
  <c r="H89" i="2"/>
  <c r="I89" i="2"/>
  <c r="J89" i="2"/>
  <c r="K89" i="2"/>
  <c r="O89" i="2"/>
  <c r="P89" i="2"/>
  <c r="Q89" i="2"/>
  <c r="R89" i="2"/>
  <c r="S89" i="2"/>
  <c r="V89" i="2"/>
  <c r="W89" i="2"/>
  <c r="X89" i="2"/>
  <c r="G90" i="2"/>
  <c r="H90" i="2"/>
  <c r="I90" i="2"/>
  <c r="J90" i="2"/>
  <c r="K90" i="2"/>
  <c r="O90" i="2"/>
  <c r="P90" i="2"/>
  <c r="Q90" i="2"/>
  <c r="R90" i="2"/>
  <c r="S90" i="2"/>
  <c r="V90" i="2"/>
  <c r="W90" i="2"/>
  <c r="X90" i="2"/>
  <c r="G91" i="2"/>
  <c r="H91" i="2"/>
  <c r="I91" i="2"/>
  <c r="J91" i="2"/>
  <c r="K91" i="2"/>
  <c r="O91" i="2"/>
  <c r="P91" i="2"/>
  <c r="Q91" i="2"/>
  <c r="R91" i="2"/>
  <c r="S91" i="2"/>
  <c r="V91" i="2"/>
  <c r="W91" i="2"/>
  <c r="X91" i="2"/>
  <c r="G92" i="2"/>
  <c r="H92" i="2"/>
  <c r="I92" i="2"/>
  <c r="J92" i="2"/>
  <c r="K92" i="2"/>
  <c r="O92" i="2"/>
  <c r="P92" i="2"/>
  <c r="Q92" i="2"/>
  <c r="R92" i="2"/>
  <c r="S92" i="2"/>
  <c r="V92" i="2"/>
  <c r="W92" i="2"/>
  <c r="X92" i="2"/>
  <c r="G93" i="2"/>
  <c r="H93" i="2"/>
  <c r="I93" i="2"/>
  <c r="J93" i="2"/>
  <c r="K93" i="2"/>
  <c r="O93" i="2"/>
  <c r="P93" i="2"/>
  <c r="Q93" i="2"/>
  <c r="R93" i="2"/>
  <c r="S93" i="2"/>
  <c r="V93" i="2"/>
  <c r="W93" i="2"/>
  <c r="X93" i="2"/>
  <c r="G94" i="2"/>
  <c r="H94" i="2"/>
  <c r="I94" i="2"/>
  <c r="J94" i="2"/>
  <c r="K94" i="2"/>
  <c r="O94" i="2"/>
  <c r="P94" i="2"/>
  <c r="Q94" i="2"/>
  <c r="R94" i="2"/>
  <c r="S94" i="2"/>
  <c r="V94" i="2"/>
  <c r="W94" i="2"/>
  <c r="X94" i="2"/>
  <c r="G95" i="2"/>
  <c r="H95" i="2"/>
  <c r="I95" i="2"/>
  <c r="J95" i="2"/>
  <c r="K95" i="2"/>
  <c r="O95" i="2"/>
  <c r="P95" i="2"/>
  <c r="Q95" i="2"/>
  <c r="R95" i="2"/>
  <c r="S95" i="2"/>
  <c r="V95" i="2"/>
  <c r="W95" i="2"/>
  <c r="X95" i="2"/>
  <c r="G96" i="2"/>
  <c r="H96" i="2"/>
  <c r="I96" i="2"/>
  <c r="J96" i="2"/>
  <c r="K96" i="2"/>
  <c r="O96" i="2"/>
  <c r="P96" i="2"/>
  <c r="Q96" i="2"/>
  <c r="R96" i="2"/>
  <c r="S96" i="2"/>
  <c r="V96" i="2"/>
  <c r="W96" i="2"/>
  <c r="X96" i="2"/>
  <c r="G97" i="2"/>
  <c r="H97" i="2"/>
  <c r="I97" i="2"/>
  <c r="J97" i="2"/>
  <c r="K97" i="2"/>
  <c r="O97" i="2"/>
  <c r="P97" i="2"/>
  <c r="Q97" i="2"/>
  <c r="R97" i="2"/>
  <c r="S97" i="2"/>
  <c r="V97" i="2"/>
  <c r="W97" i="2"/>
  <c r="X97" i="2"/>
  <c r="G98" i="2"/>
  <c r="H98" i="2"/>
  <c r="I98" i="2"/>
  <c r="J98" i="2"/>
  <c r="K98" i="2"/>
  <c r="O98" i="2"/>
  <c r="P98" i="2"/>
  <c r="Q98" i="2"/>
  <c r="R98" i="2"/>
  <c r="S98" i="2"/>
  <c r="V98" i="2"/>
  <c r="W98" i="2"/>
  <c r="X98" i="2"/>
  <c r="G99" i="2"/>
  <c r="H99" i="2"/>
  <c r="I99" i="2"/>
  <c r="J99" i="2"/>
  <c r="K99" i="2"/>
  <c r="O99" i="2"/>
  <c r="P99" i="2"/>
  <c r="Q99" i="2"/>
  <c r="R99" i="2"/>
  <c r="S99" i="2"/>
  <c r="V99" i="2"/>
  <c r="W99" i="2"/>
  <c r="X99" i="2"/>
  <c r="G100" i="2"/>
  <c r="H100" i="2"/>
  <c r="I100" i="2"/>
  <c r="J100" i="2"/>
  <c r="K100" i="2"/>
  <c r="O100" i="2"/>
  <c r="P100" i="2"/>
  <c r="Q100" i="2"/>
  <c r="R100" i="2"/>
  <c r="S100" i="2"/>
  <c r="V100" i="2"/>
  <c r="W100" i="2"/>
  <c r="X100" i="2"/>
  <c r="G101" i="2"/>
  <c r="H101" i="2"/>
  <c r="I101" i="2"/>
  <c r="J101" i="2"/>
  <c r="K101" i="2"/>
  <c r="O101" i="2"/>
  <c r="P101" i="2"/>
  <c r="Q101" i="2"/>
  <c r="R101" i="2"/>
  <c r="S101" i="2"/>
  <c r="V101" i="2"/>
  <c r="W101" i="2"/>
  <c r="X101" i="2"/>
  <c r="G102" i="2"/>
  <c r="H102" i="2"/>
  <c r="I102" i="2"/>
  <c r="J102" i="2"/>
  <c r="K102" i="2"/>
  <c r="O102" i="2"/>
  <c r="P102" i="2"/>
  <c r="Q102" i="2"/>
  <c r="R102" i="2"/>
  <c r="S102" i="2"/>
  <c r="V102" i="2"/>
  <c r="W102" i="2"/>
  <c r="X102" i="2"/>
  <c r="G103" i="2"/>
  <c r="H103" i="2"/>
  <c r="I103" i="2"/>
  <c r="J103" i="2"/>
  <c r="K103" i="2"/>
  <c r="O103" i="2"/>
  <c r="P103" i="2"/>
  <c r="Q103" i="2"/>
  <c r="R103" i="2"/>
  <c r="S103" i="2"/>
  <c r="V103" i="2"/>
  <c r="W103" i="2"/>
  <c r="X103" i="2"/>
  <c r="G104" i="2"/>
  <c r="H104" i="2"/>
  <c r="I104" i="2"/>
  <c r="J104" i="2"/>
  <c r="K104" i="2"/>
  <c r="O104" i="2"/>
  <c r="P104" i="2"/>
  <c r="Q104" i="2"/>
  <c r="R104" i="2"/>
  <c r="S104" i="2"/>
  <c r="V104" i="2"/>
  <c r="W104" i="2"/>
  <c r="X104" i="2"/>
  <c r="G105" i="2"/>
  <c r="H105" i="2"/>
  <c r="I105" i="2"/>
  <c r="J105" i="2"/>
  <c r="K105" i="2"/>
  <c r="O105" i="2"/>
  <c r="P105" i="2"/>
  <c r="Q105" i="2"/>
  <c r="R105" i="2"/>
  <c r="S105" i="2"/>
  <c r="V105" i="2"/>
  <c r="W105" i="2"/>
  <c r="X105" i="2"/>
  <c r="G106" i="2"/>
  <c r="H106" i="2"/>
  <c r="I106" i="2"/>
  <c r="J106" i="2"/>
  <c r="K106" i="2"/>
  <c r="O106" i="2"/>
  <c r="P106" i="2"/>
  <c r="Q106" i="2"/>
  <c r="R106" i="2"/>
  <c r="S106" i="2"/>
  <c r="V106" i="2"/>
  <c r="W106" i="2"/>
  <c r="X106" i="2"/>
  <c r="G107" i="2"/>
  <c r="H107" i="2"/>
  <c r="I107" i="2"/>
  <c r="J107" i="2"/>
  <c r="K107" i="2"/>
  <c r="O107" i="2"/>
  <c r="P107" i="2"/>
  <c r="Q107" i="2"/>
  <c r="R107" i="2"/>
  <c r="S107" i="2"/>
  <c r="V107" i="2"/>
  <c r="W107" i="2"/>
  <c r="X107" i="2"/>
  <c r="G108" i="2"/>
  <c r="H108" i="2"/>
  <c r="I108" i="2"/>
  <c r="J108" i="2"/>
  <c r="K108" i="2"/>
  <c r="O108" i="2"/>
  <c r="P108" i="2"/>
  <c r="Q108" i="2"/>
  <c r="R108" i="2"/>
  <c r="S108" i="2"/>
  <c r="V108" i="2"/>
  <c r="W108" i="2"/>
  <c r="X108" i="2"/>
  <c r="G109" i="2"/>
  <c r="H109" i="2"/>
  <c r="I109" i="2"/>
  <c r="J109" i="2"/>
  <c r="K109" i="2"/>
  <c r="O109" i="2"/>
  <c r="P109" i="2"/>
  <c r="Q109" i="2"/>
  <c r="R109" i="2"/>
  <c r="S109" i="2"/>
  <c r="V109" i="2"/>
  <c r="W109" i="2"/>
  <c r="X109" i="2"/>
  <c r="G110" i="2"/>
  <c r="H110" i="2"/>
  <c r="I110" i="2"/>
  <c r="J110" i="2"/>
  <c r="K110" i="2"/>
  <c r="O110" i="2"/>
  <c r="P110" i="2"/>
  <c r="Q110" i="2"/>
  <c r="R110" i="2"/>
  <c r="S110" i="2"/>
  <c r="V110" i="2"/>
  <c r="W110" i="2"/>
  <c r="X110" i="2"/>
  <c r="G111" i="2"/>
  <c r="H111" i="2"/>
  <c r="I111" i="2"/>
  <c r="J111" i="2"/>
  <c r="K111" i="2"/>
  <c r="O111" i="2"/>
  <c r="P111" i="2"/>
  <c r="Q111" i="2"/>
  <c r="R111" i="2"/>
  <c r="S111" i="2"/>
  <c r="V111" i="2"/>
  <c r="W111" i="2"/>
  <c r="X111" i="2"/>
  <c r="G112" i="2"/>
  <c r="H112" i="2"/>
  <c r="I112" i="2"/>
  <c r="J112" i="2"/>
  <c r="K112" i="2"/>
  <c r="O112" i="2"/>
  <c r="P112" i="2"/>
  <c r="Q112" i="2"/>
  <c r="R112" i="2"/>
  <c r="S112" i="2"/>
  <c r="V112" i="2"/>
  <c r="W112" i="2"/>
  <c r="X112" i="2"/>
  <c r="G113" i="2"/>
  <c r="H113" i="2"/>
  <c r="I113" i="2"/>
  <c r="J113" i="2"/>
  <c r="K113" i="2"/>
  <c r="O113" i="2"/>
  <c r="P113" i="2"/>
  <c r="Q113" i="2"/>
  <c r="R113" i="2"/>
  <c r="S113" i="2"/>
  <c r="V113" i="2"/>
  <c r="W113" i="2"/>
  <c r="X113" i="2"/>
  <c r="G114" i="2"/>
  <c r="H114" i="2"/>
  <c r="I114" i="2"/>
  <c r="J114" i="2"/>
  <c r="K114" i="2"/>
  <c r="O114" i="2"/>
  <c r="P114" i="2"/>
  <c r="Q114" i="2"/>
  <c r="R114" i="2"/>
  <c r="S114" i="2"/>
  <c r="V114" i="2"/>
  <c r="W114" i="2"/>
  <c r="X114" i="2"/>
  <c r="G115" i="2"/>
  <c r="H115" i="2"/>
  <c r="I115" i="2"/>
  <c r="J115" i="2"/>
  <c r="K115" i="2"/>
  <c r="O115" i="2"/>
  <c r="P115" i="2"/>
  <c r="Q115" i="2"/>
  <c r="R115" i="2"/>
  <c r="S115" i="2"/>
  <c r="V115" i="2"/>
  <c r="W115" i="2"/>
  <c r="X115" i="2"/>
  <c r="G116" i="2"/>
  <c r="H116" i="2"/>
  <c r="I116" i="2"/>
  <c r="J116" i="2"/>
  <c r="K116" i="2"/>
  <c r="O116" i="2"/>
  <c r="P116" i="2"/>
  <c r="Q116" i="2"/>
  <c r="R116" i="2"/>
  <c r="S116" i="2"/>
  <c r="V116" i="2"/>
  <c r="W116" i="2"/>
  <c r="X116" i="2"/>
  <c r="G117" i="2"/>
  <c r="H117" i="2"/>
  <c r="I117" i="2"/>
  <c r="J117" i="2"/>
  <c r="K117" i="2"/>
  <c r="O117" i="2"/>
  <c r="P117" i="2"/>
  <c r="Q117" i="2"/>
  <c r="R117" i="2"/>
  <c r="S117" i="2"/>
  <c r="V117" i="2"/>
  <c r="W117" i="2"/>
  <c r="X117" i="2"/>
  <c r="G118" i="2"/>
  <c r="H118" i="2"/>
  <c r="I118" i="2"/>
  <c r="J118" i="2"/>
  <c r="K118" i="2"/>
  <c r="O118" i="2"/>
  <c r="P118" i="2"/>
  <c r="Q118" i="2"/>
  <c r="R118" i="2"/>
  <c r="S118" i="2"/>
  <c r="V118" i="2"/>
  <c r="W118" i="2"/>
  <c r="X118" i="2"/>
  <c r="G119" i="2"/>
  <c r="H119" i="2"/>
  <c r="I119" i="2"/>
  <c r="J119" i="2"/>
  <c r="K119" i="2"/>
  <c r="O119" i="2"/>
  <c r="P119" i="2"/>
  <c r="Q119" i="2"/>
  <c r="R119" i="2"/>
  <c r="S119" i="2"/>
  <c r="V119" i="2"/>
  <c r="W119" i="2"/>
  <c r="X119" i="2"/>
  <c r="G120" i="2"/>
  <c r="H120" i="2"/>
  <c r="I120" i="2"/>
  <c r="J120" i="2"/>
  <c r="K120" i="2"/>
  <c r="O120" i="2"/>
  <c r="P120" i="2"/>
  <c r="Q120" i="2"/>
  <c r="R120" i="2"/>
  <c r="S120" i="2"/>
  <c r="V120" i="2"/>
  <c r="W120" i="2"/>
  <c r="X120" i="2"/>
  <c r="G121" i="2"/>
  <c r="H121" i="2"/>
  <c r="I121" i="2"/>
  <c r="J121" i="2"/>
  <c r="K121" i="2"/>
  <c r="O121" i="2"/>
  <c r="P121" i="2"/>
  <c r="Q121" i="2"/>
  <c r="R121" i="2"/>
  <c r="S121" i="2"/>
  <c r="V121" i="2"/>
  <c r="W121" i="2"/>
  <c r="X121" i="2"/>
  <c r="G122" i="2"/>
  <c r="H122" i="2"/>
  <c r="I122" i="2"/>
  <c r="J122" i="2"/>
  <c r="K122" i="2"/>
  <c r="O122" i="2"/>
  <c r="P122" i="2"/>
  <c r="Q122" i="2"/>
  <c r="R122" i="2"/>
  <c r="S122" i="2"/>
  <c r="V122" i="2"/>
  <c r="W122" i="2"/>
  <c r="X122" i="2"/>
  <c r="G123" i="2"/>
  <c r="H123" i="2"/>
  <c r="I123" i="2"/>
  <c r="J123" i="2"/>
  <c r="K123" i="2"/>
  <c r="O123" i="2"/>
  <c r="P123" i="2"/>
  <c r="Q123" i="2"/>
  <c r="R123" i="2"/>
  <c r="S123" i="2"/>
  <c r="V123" i="2"/>
  <c r="W123" i="2"/>
  <c r="X123" i="2"/>
  <c r="G124" i="2"/>
  <c r="H124" i="2"/>
  <c r="I124" i="2"/>
  <c r="J124" i="2"/>
  <c r="K124" i="2"/>
  <c r="O124" i="2"/>
  <c r="P124" i="2"/>
  <c r="Q124" i="2"/>
  <c r="R124" i="2"/>
  <c r="S124" i="2"/>
  <c r="V124" i="2"/>
  <c r="W124" i="2"/>
  <c r="X124" i="2"/>
  <c r="G125" i="2"/>
  <c r="H125" i="2"/>
  <c r="I125" i="2"/>
  <c r="J125" i="2"/>
  <c r="K125" i="2"/>
  <c r="O125" i="2"/>
  <c r="P125" i="2"/>
  <c r="Q125" i="2"/>
  <c r="R125" i="2"/>
  <c r="S125" i="2"/>
  <c r="V125" i="2"/>
  <c r="W125" i="2"/>
  <c r="X125" i="2"/>
  <c r="G126" i="2"/>
  <c r="H126" i="2"/>
  <c r="I126" i="2"/>
  <c r="J126" i="2"/>
  <c r="K126" i="2"/>
  <c r="O126" i="2"/>
  <c r="P126" i="2"/>
  <c r="Q126" i="2"/>
  <c r="R126" i="2"/>
  <c r="S126" i="2"/>
  <c r="V126" i="2"/>
  <c r="W126" i="2"/>
  <c r="X126" i="2"/>
  <c r="G127" i="2"/>
  <c r="H127" i="2"/>
  <c r="I127" i="2"/>
  <c r="J127" i="2"/>
  <c r="K127" i="2"/>
  <c r="O127" i="2"/>
  <c r="P127" i="2"/>
  <c r="Q127" i="2"/>
  <c r="R127" i="2"/>
  <c r="S127" i="2"/>
  <c r="V127" i="2"/>
  <c r="W127" i="2"/>
  <c r="X127" i="2"/>
  <c r="G128" i="2"/>
  <c r="H128" i="2"/>
  <c r="I128" i="2"/>
  <c r="J128" i="2"/>
  <c r="K128" i="2"/>
  <c r="O128" i="2"/>
  <c r="P128" i="2"/>
  <c r="Q128" i="2"/>
  <c r="R128" i="2"/>
  <c r="S128" i="2"/>
  <c r="V128" i="2"/>
  <c r="W128" i="2"/>
  <c r="X128" i="2"/>
  <c r="G129" i="2"/>
  <c r="H129" i="2"/>
  <c r="I129" i="2"/>
  <c r="J129" i="2"/>
  <c r="K129" i="2"/>
  <c r="O129" i="2"/>
  <c r="P129" i="2"/>
  <c r="Q129" i="2"/>
  <c r="R129" i="2"/>
  <c r="S129" i="2"/>
  <c r="V129" i="2"/>
  <c r="W129" i="2"/>
  <c r="X129" i="2"/>
  <c r="G130" i="2"/>
  <c r="H130" i="2"/>
  <c r="I130" i="2"/>
  <c r="J130" i="2"/>
  <c r="K130" i="2"/>
  <c r="O130" i="2"/>
  <c r="P130" i="2"/>
  <c r="Q130" i="2"/>
  <c r="R130" i="2"/>
  <c r="S130" i="2"/>
  <c r="V130" i="2"/>
  <c r="W130" i="2"/>
  <c r="X130" i="2"/>
  <c r="G131" i="2"/>
  <c r="H131" i="2"/>
  <c r="I131" i="2"/>
  <c r="J131" i="2"/>
  <c r="K131" i="2"/>
  <c r="O131" i="2"/>
  <c r="P131" i="2"/>
  <c r="Q131" i="2"/>
  <c r="R131" i="2"/>
  <c r="S131" i="2"/>
  <c r="V131" i="2"/>
  <c r="W131" i="2"/>
  <c r="X131" i="2"/>
  <c r="G132" i="2"/>
  <c r="H132" i="2"/>
  <c r="I132" i="2"/>
  <c r="J132" i="2"/>
  <c r="K132" i="2"/>
  <c r="O132" i="2"/>
  <c r="P132" i="2"/>
  <c r="Q132" i="2"/>
  <c r="R132" i="2"/>
  <c r="S132" i="2"/>
  <c r="V132" i="2"/>
  <c r="W132" i="2"/>
  <c r="X132" i="2"/>
  <c r="G133" i="2"/>
  <c r="H133" i="2"/>
  <c r="I133" i="2"/>
  <c r="J133" i="2"/>
  <c r="K133" i="2"/>
  <c r="O133" i="2"/>
  <c r="P133" i="2"/>
  <c r="Q133" i="2"/>
  <c r="R133" i="2"/>
  <c r="S133" i="2"/>
  <c r="V133" i="2"/>
  <c r="W133" i="2"/>
  <c r="X133" i="2"/>
  <c r="G134" i="2"/>
  <c r="H134" i="2"/>
  <c r="I134" i="2"/>
  <c r="J134" i="2"/>
  <c r="K134" i="2"/>
  <c r="O134" i="2"/>
  <c r="P134" i="2"/>
  <c r="Q134" i="2"/>
  <c r="R134" i="2"/>
  <c r="S134" i="2"/>
  <c r="V134" i="2"/>
  <c r="W134" i="2"/>
  <c r="X134" i="2"/>
  <c r="G135" i="2"/>
  <c r="H135" i="2"/>
  <c r="I135" i="2"/>
  <c r="J135" i="2"/>
  <c r="K135" i="2"/>
  <c r="O135" i="2"/>
  <c r="P135" i="2"/>
  <c r="Q135" i="2"/>
  <c r="R135" i="2"/>
  <c r="S135" i="2"/>
  <c r="V135" i="2"/>
  <c r="W135" i="2"/>
  <c r="X135" i="2"/>
  <c r="G136" i="2"/>
  <c r="H136" i="2"/>
  <c r="I136" i="2"/>
  <c r="J136" i="2"/>
  <c r="K136" i="2"/>
  <c r="O136" i="2"/>
  <c r="P136" i="2"/>
  <c r="Q136" i="2"/>
  <c r="R136" i="2"/>
  <c r="S136" i="2"/>
  <c r="V136" i="2"/>
  <c r="W136" i="2"/>
  <c r="X136" i="2"/>
  <c r="G137" i="2"/>
  <c r="H137" i="2"/>
  <c r="I137" i="2"/>
  <c r="J137" i="2"/>
  <c r="K137" i="2"/>
  <c r="O137" i="2"/>
  <c r="P137" i="2"/>
  <c r="Q137" i="2"/>
  <c r="R137" i="2"/>
  <c r="S137" i="2"/>
  <c r="V137" i="2"/>
  <c r="W137" i="2"/>
  <c r="X137" i="2"/>
  <c r="G138" i="2"/>
  <c r="H138" i="2"/>
  <c r="I138" i="2"/>
  <c r="J138" i="2"/>
  <c r="K138" i="2"/>
  <c r="O138" i="2"/>
  <c r="P138" i="2"/>
  <c r="Q138" i="2"/>
  <c r="R138" i="2"/>
  <c r="S138" i="2"/>
  <c r="V138" i="2"/>
  <c r="W138" i="2"/>
  <c r="X138" i="2"/>
  <c r="G139" i="2"/>
  <c r="H139" i="2"/>
  <c r="I139" i="2"/>
  <c r="J139" i="2"/>
  <c r="K139" i="2"/>
  <c r="O139" i="2"/>
  <c r="P139" i="2"/>
  <c r="Q139" i="2"/>
  <c r="R139" i="2"/>
  <c r="S139" i="2"/>
  <c r="V139" i="2"/>
  <c r="W139" i="2"/>
  <c r="X139" i="2"/>
  <c r="G140" i="2"/>
  <c r="H140" i="2"/>
  <c r="I140" i="2"/>
  <c r="J140" i="2"/>
  <c r="K140" i="2"/>
  <c r="O140" i="2"/>
  <c r="P140" i="2"/>
  <c r="Q140" i="2"/>
  <c r="R140" i="2"/>
  <c r="S140" i="2"/>
  <c r="V140" i="2"/>
  <c r="W140" i="2"/>
  <c r="X140" i="2"/>
  <c r="G141" i="2"/>
  <c r="H141" i="2"/>
  <c r="I141" i="2"/>
  <c r="J141" i="2"/>
  <c r="K141" i="2"/>
  <c r="O141" i="2"/>
  <c r="P141" i="2"/>
  <c r="Q141" i="2"/>
  <c r="R141" i="2"/>
  <c r="S141" i="2"/>
  <c r="V141" i="2"/>
  <c r="W141" i="2"/>
  <c r="X141" i="2"/>
  <c r="G142" i="2"/>
  <c r="H142" i="2"/>
  <c r="I142" i="2"/>
  <c r="J142" i="2"/>
  <c r="K142" i="2"/>
  <c r="O142" i="2"/>
  <c r="P142" i="2"/>
  <c r="Q142" i="2"/>
  <c r="R142" i="2"/>
  <c r="S142" i="2"/>
  <c r="V142" i="2"/>
  <c r="W142" i="2"/>
  <c r="X142" i="2"/>
  <c r="G143" i="2"/>
  <c r="H143" i="2"/>
  <c r="I143" i="2"/>
  <c r="J143" i="2"/>
  <c r="K143" i="2"/>
  <c r="O143" i="2"/>
  <c r="P143" i="2"/>
  <c r="Q143" i="2"/>
  <c r="R143" i="2"/>
  <c r="S143" i="2"/>
  <c r="V143" i="2"/>
  <c r="W143" i="2"/>
  <c r="X143" i="2"/>
  <c r="G144" i="2"/>
  <c r="H144" i="2"/>
  <c r="I144" i="2"/>
  <c r="J144" i="2"/>
  <c r="K144" i="2"/>
  <c r="O144" i="2"/>
  <c r="P144" i="2"/>
  <c r="Q144" i="2"/>
  <c r="R144" i="2"/>
  <c r="S144" i="2"/>
  <c r="V144" i="2"/>
  <c r="W144" i="2"/>
  <c r="X144" i="2"/>
  <c r="G145" i="2"/>
  <c r="H145" i="2"/>
  <c r="I145" i="2"/>
  <c r="J145" i="2"/>
  <c r="K145" i="2"/>
  <c r="O145" i="2"/>
  <c r="P145" i="2"/>
  <c r="Q145" i="2"/>
  <c r="R145" i="2"/>
  <c r="S145" i="2"/>
  <c r="V145" i="2"/>
  <c r="W145" i="2"/>
  <c r="X145" i="2"/>
  <c r="G146" i="2"/>
  <c r="H146" i="2"/>
  <c r="I146" i="2"/>
  <c r="J146" i="2"/>
  <c r="K146" i="2"/>
  <c r="O146" i="2"/>
  <c r="P146" i="2"/>
  <c r="Q146" i="2"/>
  <c r="R146" i="2"/>
  <c r="S146" i="2"/>
  <c r="V146" i="2"/>
  <c r="W146" i="2"/>
  <c r="X146" i="2"/>
  <c r="G147" i="2"/>
  <c r="H147" i="2"/>
  <c r="I147" i="2"/>
  <c r="J147" i="2"/>
  <c r="K147" i="2"/>
  <c r="O147" i="2"/>
  <c r="P147" i="2"/>
  <c r="Q147" i="2"/>
  <c r="R147" i="2"/>
  <c r="S147" i="2"/>
  <c r="V147" i="2"/>
  <c r="W147" i="2"/>
  <c r="X147" i="2"/>
  <c r="G148" i="2"/>
  <c r="H148" i="2"/>
  <c r="I148" i="2"/>
  <c r="J148" i="2"/>
  <c r="K148" i="2"/>
  <c r="O148" i="2"/>
  <c r="P148" i="2"/>
  <c r="Q148" i="2"/>
  <c r="R148" i="2"/>
  <c r="S148" i="2"/>
  <c r="V148" i="2"/>
  <c r="W148" i="2"/>
  <c r="X148" i="2"/>
  <c r="G149" i="2"/>
  <c r="H149" i="2"/>
  <c r="I149" i="2"/>
  <c r="J149" i="2"/>
  <c r="K149" i="2"/>
  <c r="O149" i="2"/>
  <c r="P149" i="2"/>
  <c r="Q149" i="2"/>
  <c r="R149" i="2"/>
  <c r="S149" i="2"/>
  <c r="V149" i="2"/>
  <c r="W149" i="2"/>
  <c r="X149" i="2"/>
  <c r="G150" i="2"/>
  <c r="H150" i="2"/>
  <c r="I150" i="2"/>
  <c r="J150" i="2"/>
  <c r="K150" i="2"/>
  <c r="O150" i="2"/>
  <c r="P150" i="2"/>
  <c r="Q150" i="2"/>
  <c r="R150" i="2"/>
  <c r="S150" i="2"/>
  <c r="V150" i="2"/>
  <c r="W150" i="2"/>
  <c r="X150" i="2"/>
  <c r="G151" i="2"/>
  <c r="H151" i="2"/>
  <c r="I151" i="2"/>
  <c r="J151" i="2"/>
  <c r="K151" i="2"/>
  <c r="O151" i="2"/>
  <c r="P151" i="2"/>
  <c r="Q151" i="2"/>
  <c r="R151" i="2"/>
  <c r="S151" i="2"/>
  <c r="V151" i="2"/>
  <c r="W151" i="2"/>
  <c r="X151" i="2"/>
  <c r="G152" i="2"/>
  <c r="H152" i="2"/>
  <c r="I152" i="2"/>
  <c r="J152" i="2"/>
  <c r="K152" i="2"/>
  <c r="O152" i="2"/>
  <c r="P152" i="2"/>
  <c r="Q152" i="2"/>
  <c r="R152" i="2"/>
  <c r="S152" i="2"/>
  <c r="V152" i="2"/>
  <c r="W152" i="2"/>
  <c r="X152" i="2"/>
  <c r="G153" i="2"/>
  <c r="H153" i="2"/>
  <c r="I153" i="2"/>
  <c r="J153" i="2"/>
  <c r="K153" i="2"/>
  <c r="O153" i="2"/>
  <c r="P153" i="2"/>
  <c r="Q153" i="2"/>
  <c r="R153" i="2"/>
  <c r="S153" i="2"/>
  <c r="V153" i="2"/>
  <c r="W153" i="2"/>
  <c r="X153" i="2"/>
  <c r="G154" i="2"/>
  <c r="H154" i="2"/>
  <c r="I154" i="2"/>
  <c r="J154" i="2"/>
  <c r="K154" i="2"/>
  <c r="O154" i="2"/>
  <c r="P154" i="2"/>
  <c r="Q154" i="2"/>
  <c r="R154" i="2"/>
  <c r="S154" i="2"/>
  <c r="V154" i="2"/>
  <c r="W154" i="2"/>
  <c r="X154" i="2"/>
  <c r="G155" i="2"/>
  <c r="H155" i="2"/>
  <c r="I155" i="2"/>
  <c r="J155" i="2"/>
  <c r="K155" i="2"/>
  <c r="O155" i="2"/>
  <c r="P155" i="2"/>
  <c r="Q155" i="2"/>
  <c r="R155" i="2"/>
  <c r="S155" i="2"/>
  <c r="V155" i="2"/>
  <c r="W155" i="2"/>
  <c r="X155" i="2"/>
  <c r="G156" i="2"/>
  <c r="H156" i="2"/>
  <c r="I156" i="2"/>
  <c r="J156" i="2"/>
  <c r="K156" i="2"/>
  <c r="O156" i="2"/>
  <c r="P156" i="2"/>
  <c r="Q156" i="2"/>
  <c r="R156" i="2"/>
  <c r="S156" i="2"/>
  <c r="V156" i="2"/>
  <c r="W156" i="2"/>
  <c r="X156" i="2"/>
  <c r="G157" i="2"/>
  <c r="H157" i="2"/>
  <c r="I157" i="2"/>
  <c r="J157" i="2"/>
  <c r="K157" i="2"/>
  <c r="O157" i="2"/>
  <c r="P157" i="2"/>
  <c r="Q157" i="2"/>
  <c r="R157" i="2"/>
  <c r="S157" i="2"/>
  <c r="V157" i="2"/>
  <c r="W157" i="2"/>
  <c r="X157" i="2"/>
  <c r="G158" i="2"/>
  <c r="H158" i="2"/>
  <c r="I158" i="2"/>
  <c r="J158" i="2"/>
  <c r="K158" i="2"/>
  <c r="O158" i="2"/>
  <c r="P158" i="2"/>
  <c r="Q158" i="2"/>
  <c r="R158" i="2"/>
  <c r="S158" i="2"/>
  <c r="V158" i="2"/>
  <c r="W158" i="2"/>
  <c r="X158" i="2"/>
  <c r="G159" i="2"/>
  <c r="H159" i="2"/>
  <c r="I159" i="2"/>
  <c r="J159" i="2"/>
  <c r="K159" i="2"/>
  <c r="O159" i="2"/>
  <c r="P159" i="2"/>
  <c r="Q159" i="2"/>
  <c r="R159" i="2"/>
  <c r="S159" i="2"/>
  <c r="V159" i="2"/>
  <c r="W159" i="2"/>
  <c r="X159" i="2"/>
  <c r="G160" i="2"/>
  <c r="H160" i="2"/>
  <c r="I160" i="2"/>
  <c r="J160" i="2"/>
  <c r="K160" i="2"/>
  <c r="O160" i="2"/>
  <c r="P160" i="2"/>
  <c r="Q160" i="2"/>
  <c r="R160" i="2"/>
  <c r="S160" i="2"/>
  <c r="V160" i="2"/>
  <c r="W160" i="2"/>
  <c r="X160" i="2"/>
  <c r="G161" i="2"/>
  <c r="H161" i="2"/>
  <c r="I161" i="2"/>
  <c r="J161" i="2"/>
  <c r="K161" i="2"/>
  <c r="O161" i="2"/>
  <c r="P161" i="2"/>
  <c r="Q161" i="2"/>
  <c r="R161" i="2"/>
  <c r="S161" i="2"/>
  <c r="V161" i="2"/>
  <c r="W161" i="2"/>
  <c r="X161" i="2"/>
  <c r="G162" i="2"/>
  <c r="H162" i="2"/>
  <c r="I162" i="2"/>
  <c r="J162" i="2"/>
  <c r="K162" i="2"/>
  <c r="O162" i="2"/>
  <c r="P162" i="2"/>
  <c r="Q162" i="2"/>
  <c r="R162" i="2"/>
  <c r="S162" i="2"/>
  <c r="V162" i="2"/>
  <c r="W162" i="2"/>
  <c r="X162" i="2"/>
  <c r="G163" i="2"/>
  <c r="H163" i="2"/>
  <c r="I163" i="2"/>
  <c r="J163" i="2"/>
  <c r="K163" i="2"/>
  <c r="O163" i="2"/>
  <c r="P163" i="2"/>
  <c r="Q163" i="2"/>
  <c r="R163" i="2"/>
  <c r="S163" i="2"/>
  <c r="V163" i="2"/>
  <c r="W163" i="2"/>
  <c r="X163" i="2"/>
  <c r="G164" i="2"/>
  <c r="H164" i="2"/>
  <c r="I164" i="2"/>
  <c r="J164" i="2"/>
  <c r="K164" i="2"/>
  <c r="O164" i="2"/>
  <c r="P164" i="2"/>
  <c r="Q164" i="2"/>
  <c r="R164" i="2"/>
  <c r="S164" i="2"/>
  <c r="V164" i="2"/>
  <c r="W164" i="2"/>
  <c r="X164" i="2"/>
  <c r="G165" i="2"/>
  <c r="H165" i="2"/>
  <c r="I165" i="2"/>
  <c r="J165" i="2"/>
  <c r="K165" i="2"/>
  <c r="O165" i="2"/>
  <c r="P165" i="2"/>
  <c r="Q165" i="2"/>
  <c r="R165" i="2"/>
  <c r="S165" i="2"/>
  <c r="V165" i="2"/>
  <c r="W165" i="2"/>
  <c r="X165" i="2"/>
  <c r="G166" i="2"/>
  <c r="H166" i="2"/>
  <c r="I166" i="2"/>
  <c r="J166" i="2"/>
  <c r="K166" i="2"/>
  <c r="O166" i="2"/>
  <c r="P166" i="2"/>
  <c r="Q166" i="2"/>
  <c r="R166" i="2"/>
  <c r="S166" i="2"/>
  <c r="V166" i="2"/>
  <c r="W166" i="2"/>
  <c r="X166" i="2"/>
  <c r="G167" i="2"/>
  <c r="H167" i="2"/>
  <c r="I167" i="2"/>
  <c r="J167" i="2"/>
  <c r="K167" i="2"/>
  <c r="O167" i="2"/>
  <c r="P167" i="2"/>
  <c r="Q167" i="2"/>
  <c r="R167" i="2"/>
  <c r="S167" i="2"/>
  <c r="V167" i="2"/>
  <c r="W167" i="2"/>
  <c r="X167" i="2"/>
  <c r="G168" i="2"/>
  <c r="H168" i="2"/>
  <c r="I168" i="2"/>
  <c r="J168" i="2"/>
  <c r="K168" i="2"/>
  <c r="O168" i="2"/>
  <c r="P168" i="2"/>
  <c r="Q168" i="2"/>
  <c r="R168" i="2"/>
  <c r="S168" i="2"/>
  <c r="V168" i="2"/>
  <c r="W168" i="2"/>
  <c r="X168" i="2"/>
  <c r="G169" i="2"/>
  <c r="H169" i="2"/>
  <c r="I169" i="2"/>
  <c r="J169" i="2"/>
  <c r="K169" i="2"/>
  <c r="O169" i="2"/>
  <c r="P169" i="2"/>
  <c r="Q169" i="2"/>
  <c r="R169" i="2"/>
  <c r="S169" i="2"/>
  <c r="V169" i="2"/>
  <c r="W169" i="2"/>
  <c r="X169" i="2"/>
  <c r="G170" i="2"/>
  <c r="H170" i="2"/>
  <c r="I170" i="2"/>
  <c r="J170" i="2"/>
  <c r="K170" i="2"/>
  <c r="O170" i="2"/>
  <c r="P170" i="2"/>
  <c r="Q170" i="2"/>
  <c r="R170" i="2"/>
  <c r="S170" i="2"/>
  <c r="V170" i="2"/>
  <c r="W170" i="2"/>
  <c r="X170" i="2"/>
  <c r="G171" i="2"/>
  <c r="H171" i="2"/>
  <c r="I171" i="2"/>
  <c r="J171" i="2"/>
  <c r="K171" i="2"/>
  <c r="O171" i="2"/>
  <c r="P171" i="2"/>
  <c r="Q171" i="2"/>
  <c r="R171" i="2"/>
  <c r="S171" i="2"/>
  <c r="V171" i="2"/>
  <c r="W171" i="2"/>
  <c r="X171" i="2"/>
  <c r="G172" i="2"/>
  <c r="H172" i="2"/>
  <c r="I172" i="2"/>
  <c r="J172" i="2"/>
  <c r="K172" i="2"/>
  <c r="O172" i="2"/>
  <c r="P172" i="2"/>
  <c r="Q172" i="2"/>
  <c r="R172" i="2"/>
  <c r="S172" i="2"/>
  <c r="V172" i="2"/>
  <c r="W172" i="2"/>
  <c r="X172" i="2"/>
  <c r="G173" i="2"/>
  <c r="H173" i="2"/>
  <c r="I173" i="2"/>
  <c r="J173" i="2"/>
  <c r="K173" i="2"/>
  <c r="O173" i="2"/>
  <c r="P173" i="2"/>
  <c r="Q173" i="2"/>
  <c r="R173" i="2"/>
  <c r="S173" i="2"/>
  <c r="V173" i="2"/>
  <c r="W173" i="2"/>
  <c r="X173" i="2"/>
  <c r="G174" i="2"/>
  <c r="H174" i="2"/>
  <c r="I174" i="2"/>
  <c r="J174" i="2"/>
  <c r="K174" i="2"/>
  <c r="O174" i="2"/>
  <c r="P174" i="2"/>
  <c r="Q174" i="2"/>
  <c r="R174" i="2"/>
  <c r="S174" i="2"/>
  <c r="V174" i="2"/>
  <c r="W174" i="2"/>
  <c r="X174" i="2"/>
  <c r="G175" i="2"/>
  <c r="H175" i="2"/>
  <c r="I175" i="2"/>
  <c r="J175" i="2"/>
  <c r="K175" i="2"/>
  <c r="O175" i="2"/>
  <c r="P175" i="2"/>
  <c r="Q175" i="2"/>
  <c r="R175" i="2"/>
  <c r="S175" i="2"/>
  <c r="V175" i="2"/>
  <c r="W175" i="2"/>
  <c r="X175" i="2"/>
  <c r="G176" i="2"/>
  <c r="H176" i="2"/>
  <c r="I176" i="2"/>
  <c r="J176" i="2"/>
  <c r="K176" i="2"/>
  <c r="O176" i="2"/>
  <c r="P176" i="2"/>
  <c r="Q176" i="2"/>
  <c r="R176" i="2"/>
  <c r="S176" i="2"/>
  <c r="V176" i="2"/>
  <c r="W176" i="2"/>
  <c r="X176" i="2"/>
  <c r="G177" i="2"/>
  <c r="H177" i="2"/>
  <c r="I177" i="2"/>
  <c r="J177" i="2"/>
  <c r="K177" i="2"/>
  <c r="O177" i="2"/>
  <c r="P177" i="2"/>
  <c r="Q177" i="2"/>
  <c r="R177" i="2"/>
  <c r="S177" i="2"/>
  <c r="V177" i="2"/>
  <c r="W177" i="2"/>
  <c r="X177" i="2"/>
  <c r="G178" i="2"/>
  <c r="H178" i="2"/>
  <c r="I178" i="2"/>
  <c r="J178" i="2"/>
  <c r="K178" i="2"/>
  <c r="O178" i="2"/>
  <c r="P178" i="2"/>
  <c r="Q178" i="2"/>
  <c r="R178" i="2"/>
  <c r="S178" i="2"/>
  <c r="V178" i="2"/>
  <c r="W178" i="2"/>
  <c r="X178" i="2"/>
  <c r="G179" i="2"/>
  <c r="H179" i="2"/>
  <c r="I179" i="2"/>
  <c r="J179" i="2"/>
  <c r="K179" i="2"/>
  <c r="O179" i="2"/>
  <c r="P179" i="2"/>
  <c r="Q179" i="2"/>
  <c r="R179" i="2"/>
  <c r="S179" i="2"/>
  <c r="V179" i="2"/>
  <c r="W179" i="2"/>
  <c r="X179" i="2"/>
  <c r="G180" i="2"/>
  <c r="H180" i="2"/>
  <c r="I180" i="2"/>
  <c r="J180" i="2"/>
  <c r="K180" i="2"/>
  <c r="O180" i="2"/>
  <c r="P180" i="2"/>
  <c r="Q180" i="2"/>
  <c r="R180" i="2"/>
  <c r="S180" i="2"/>
  <c r="V180" i="2"/>
  <c r="W180" i="2"/>
  <c r="X180" i="2"/>
  <c r="G181" i="2"/>
  <c r="H181" i="2"/>
  <c r="I181" i="2"/>
  <c r="J181" i="2"/>
  <c r="K181" i="2"/>
  <c r="O181" i="2"/>
  <c r="P181" i="2"/>
  <c r="Q181" i="2"/>
  <c r="R181" i="2"/>
  <c r="S181" i="2"/>
  <c r="V181" i="2"/>
  <c r="W181" i="2"/>
  <c r="X181" i="2"/>
  <c r="G182" i="2"/>
  <c r="H182" i="2"/>
  <c r="I182" i="2"/>
  <c r="J182" i="2"/>
  <c r="K182" i="2"/>
  <c r="O182" i="2"/>
  <c r="P182" i="2"/>
  <c r="Q182" i="2"/>
  <c r="R182" i="2"/>
  <c r="S182" i="2"/>
  <c r="V182" i="2"/>
  <c r="W182" i="2"/>
  <c r="X182" i="2"/>
  <c r="G183" i="2"/>
  <c r="H183" i="2"/>
  <c r="I183" i="2"/>
  <c r="J183" i="2"/>
  <c r="K183" i="2"/>
  <c r="O183" i="2"/>
  <c r="P183" i="2"/>
  <c r="Q183" i="2"/>
  <c r="R183" i="2"/>
  <c r="S183" i="2"/>
  <c r="V183" i="2"/>
  <c r="W183" i="2"/>
  <c r="X183" i="2"/>
  <c r="G184" i="2"/>
  <c r="H184" i="2"/>
  <c r="I184" i="2"/>
  <c r="J184" i="2"/>
  <c r="K184" i="2"/>
  <c r="O184" i="2"/>
  <c r="P184" i="2"/>
  <c r="Q184" i="2"/>
  <c r="R184" i="2"/>
  <c r="S184" i="2"/>
  <c r="V184" i="2"/>
  <c r="W184" i="2"/>
  <c r="X184" i="2"/>
  <c r="G185" i="2"/>
  <c r="H185" i="2"/>
  <c r="I185" i="2"/>
  <c r="J185" i="2"/>
  <c r="K185" i="2"/>
  <c r="O185" i="2"/>
  <c r="P185" i="2"/>
  <c r="Q185" i="2"/>
  <c r="R185" i="2"/>
  <c r="S185" i="2"/>
  <c r="V185" i="2"/>
  <c r="W185" i="2"/>
  <c r="X185" i="2"/>
  <c r="G186" i="2"/>
  <c r="H186" i="2"/>
  <c r="I186" i="2"/>
  <c r="J186" i="2"/>
  <c r="K186" i="2"/>
  <c r="O186" i="2"/>
  <c r="P186" i="2"/>
  <c r="Q186" i="2"/>
  <c r="R186" i="2"/>
  <c r="S186" i="2"/>
  <c r="V186" i="2"/>
  <c r="W186" i="2"/>
  <c r="X186" i="2"/>
  <c r="G187" i="2"/>
  <c r="H187" i="2"/>
  <c r="I187" i="2"/>
  <c r="J187" i="2"/>
  <c r="K187" i="2"/>
  <c r="O187" i="2"/>
  <c r="P187" i="2"/>
  <c r="Q187" i="2"/>
  <c r="R187" i="2"/>
  <c r="S187" i="2"/>
  <c r="V187" i="2"/>
  <c r="W187" i="2"/>
  <c r="X187" i="2"/>
  <c r="G188" i="2"/>
  <c r="H188" i="2"/>
  <c r="I188" i="2"/>
  <c r="J188" i="2"/>
  <c r="K188" i="2"/>
  <c r="O188" i="2"/>
  <c r="P188" i="2"/>
  <c r="Q188" i="2"/>
  <c r="R188" i="2"/>
  <c r="S188" i="2"/>
  <c r="V188" i="2"/>
  <c r="W188" i="2"/>
  <c r="X188" i="2"/>
  <c r="G189" i="2"/>
  <c r="H189" i="2"/>
  <c r="I189" i="2"/>
  <c r="J189" i="2"/>
  <c r="K189" i="2"/>
  <c r="O189" i="2"/>
  <c r="P189" i="2"/>
  <c r="Q189" i="2"/>
  <c r="R189" i="2"/>
  <c r="S189" i="2"/>
  <c r="V189" i="2"/>
  <c r="W189" i="2"/>
  <c r="X189" i="2"/>
  <c r="G190" i="2"/>
  <c r="H190" i="2"/>
  <c r="I190" i="2"/>
  <c r="J190" i="2"/>
  <c r="K190" i="2"/>
  <c r="O190" i="2"/>
  <c r="P190" i="2"/>
  <c r="Q190" i="2"/>
  <c r="R190" i="2"/>
  <c r="S190" i="2"/>
  <c r="V190" i="2"/>
  <c r="W190" i="2"/>
  <c r="X190" i="2"/>
  <c r="G191" i="2"/>
  <c r="H191" i="2"/>
  <c r="I191" i="2"/>
  <c r="J191" i="2"/>
  <c r="K191" i="2"/>
  <c r="O191" i="2"/>
  <c r="P191" i="2"/>
  <c r="Q191" i="2"/>
  <c r="R191" i="2"/>
  <c r="S191" i="2"/>
  <c r="V191" i="2"/>
  <c r="W191" i="2"/>
  <c r="X191" i="2"/>
  <c r="G192" i="2"/>
  <c r="H192" i="2"/>
  <c r="I192" i="2"/>
  <c r="J192" i="2"/>
  <c r="K192" i="2"/>
  <c r="O192" i="2"/>
  <c r="P192" i="2"/>
  <c r="Q192" i="2"/>
  <c r="R192" i="2"/>
  <c r="S192" i="2"/>
  <c r="V192" i="2"/>
  <c r="W192" i="2"/>
  <c r="X192" i="2"/>
  <c r="G193" i="2"/>
  <c r="H193" i="2"/>
  <c r="I193" i="2"/>
  <c r="J193" i="2"/>
  <c r="K193" i="2"/>
  <c r="O193" i="2"/>
  <c r="P193" i="2"/>
  <c r="Q193" i="2"/>
  <c r="R193" i="2"/>
  <c r="S193" i="2"/>
  <c r="V193" i="2"/>
  <c r="W193" i="2"/>
  <c r="X193" i="2"/>
  <c r="G194" i="2"/>
  <c r="H194" i="2"/>
  <c r="I194" i="2"/>
  <c r="J194" i="2"/>
  <c r="K194" i="2"/>
  <c r="O194" i="2"/>
  <c r="P194" i="2"/>
  <c r="Q194" i="2"/>
  <c r="R194" i="2"/>
  <c r="S194" i="2"/>
  <c r="V194" i="2"/>
  <c r="W194" i="2"/>
  <c r="X194" i="2"/>
  <c r="G195" i="2"/>
  <c r="H195" i="2"/>
  <c r="I195" i="2"/>
  <c r="J195" i="2"/>
  <c r="K195" i="2"/>
  <c r="O195" i="2"/>
  <c r="P195" i="2"/>
  <c r="Q195" i="2"/>
  <c r="R195" i="2"/>
  <c r="S195" i="2"/>
  <c r="V195" i="2"/>
  <c r="W195" i="2"/>
  <c r="X195" i="2"/>
  <c r="G196" i="2"/>
  <c r="H196" i="2"/>
  <c r="I196" i="2"/>
  <c r="J196" i="2"/>
  <c r="K196" i="2"/>
  <c r="O196" i="2"/>
  <c r="P196" i="2"/>
  <c r="Q196" i="2"/>
  <c r="R196" i="2"/>
  <c r="S196" i="2"/>
  <c r="V196" i="2"/>
  <c r="W196" i="2"/>
  <c r="X196" i="2"/>
  <c r="G197" i="2"/>
  <c r="H197" i="2"/>
  <c r="I197" i="2"/>
  <c r="J197" i="2"/>
  <c r="K197" i="2"/>
  <c r="O197" i="2"/>
  <c r="P197" i="2"/>
  <c r="Q197" i="2"/>
  <c r="R197" i="2"/>
  <c r="S197" i="2"/>
  <c r="V197" i="2"/>
  <c r="W197" i="2"/>
  <c r="X197" i="2"/>
  <c r="G198" i="2"/>
  <c r="H198" i="2"/>
  <c r="I198" i="2"/>
  <c r="J198" i="2"/>
  <c r="K198" i="2"/>
  <c r="O198" i="2"/>
  <c r="P198" i="2"/>
  <c r="Q198" i="2"/>
  <c r="R198" i="2"/>
  <c r="S198" i="2"/>
  <c r="V198" i="2"/>
  <c r="W198" i="2"/>
  <c r="X198" i="2"/>
  <c r="G199" i="2"/>
  <c r="H199" i="2"/>
  <c r="I199" i="2"/>
  <c r="J199" i="2"/>
  <c r="K199" i="2"/>
  <c r="O199" i="2"/>
  <c r="P199" i="2"/>
  <c r="Q199" i="2"/>
  <c r="R199" i="2"/>
  <c r="S199" i="2"/>
  <c r="V199" i="2"/>
  <c r="W199" i="2"/>
  <c r="X199" i="2"/>
  <c r="G200" i="2"/>
  <c r="H200" i="2"/>
  <c r="I200" i="2"/>
  <c r="J200" i="2"/>
  <c r="K200" i="2"/>
  <c r="O200" i="2"/>
  <c r="P200" i="2"/>
  <c r="Q200" i="2"/>
  <c r="R200" i="2"/>
  <c r="S200" i="2"/>
  <c r="V200" i="2"/>
  <c r="W200" i="2"/>
  <c r="X200" i="2"/>
  <c r="G201" i="2"/>
  <c r="H201" i="2"/>
  <c r="I201" i="2"/>
  <c r="J201" i="2"/>
  <c r="K201" i="2"/>
  <c r="O201" i="2"/>
  <c r="P201" i="2"/>
  <c r="Q201" i="2"/>
  <c r="R201" i="2"/>
  <c r="S201" i="2"/>
  <c r="V201" i="2"/>
  <c r="W201" i="2"/>
  <c r="X201" i="2"/>
  <c r="G202" i="2"/>
  <c r="H202" i="2"/>
  <c r="I202" i="2"/>
  <c r="J202" i="2"/>
  <c r="K202" i="2"/>
  <c r="O202" i="2"/>
  <c r="P202" i="2"/>
  <c r="Q202" i="2"/>
  <c r="R202" i="2"/>
  <c r="S202" i="2"/>
  <c r="V202" i="2"/>
  <c r="W202" i="2"/>
  <c r="X202" i="2"/>
  <c r="G203" i="2"/>
  <c r="H203" i="2"/>
  <c r="I203" i="2"/>
  <c r="J203" i="2"/>
  <c r="K203" i="2"/>
  <c r="O203" i="2"/>
  <c r="P203" i="2"/>
  <c r="Q203" i="2"/>
  <c r="R203" i="2"/>
  <c r="S203" i="2"/>
  <c r="V203" i="2"/>
  <c r="W203" i="2"/>
  <c r="X203" i="2"/>
  <c r="G204" i="2"/>
  <c r="H204" i="2"/>
  <c r="I204" i="2"/>
  <c r="J204" i="2"/>
  <c r="K204" i="2"/>
  <c r="O204" i="2"/>
  <c r="P204" i="2"/>
  <c r="Q204" i="2"/>
  <c r="R204" i="2"/>
  <c r="S204" i="2"/>
  <c r="V204" i="2"/>
  <c r="W204" i="2"/>
  <c r="X204" i="2"/>
  <c r="G205" i="2"/>
  <c r="H205" i="2"/>
  <c r="I205" i="2"/>
  <c r="J205" i="2"/>
  <c r="K205" i="2"/>
  <c r="O205" i="2"/>
  <c r="P205" i="2"/>
  <c r="Q205" i="2"/>
  <c r="R205" i="2"/>
  <c r="S205" i="2"/>
  <c r="V205" i="2"/>
  <c r="W205" i="2"/>
  <c r="X205" i="2"/>
  <c r="G206" i="2"/>
  <c r="H206" i="2"/>
  <c r="I206" i="2"/>
  <c r="J206" i="2"/>
  <c r="K206" i="2"/>
  <c r="O206" i="2"/>
  <c r="P206" i="2"/>
  <c r="Q206" i="2"/>
  <c r="R206" i="2"/>
  <c r="S206" i="2"/>
  <c r="V206" i="2"/>
  <c r="W206" i="2"/>
  <c r="X206" i="2"/>
  <c r="G207" i="2"/>
  <c r="H207" i="2"/>
  <c r="I207" i="2"/>
  <c r="J207" i="2"/>
  <c r="K207" i="2"/>
  <c r="O207" i="2"/>
  <c r="P207" i="2"/>
  <c r="Q207" i="2"/>
  <c r="R207" i="2"/>
  <c r="S207" i="2"/>
  <c r="V207" i="2"/>
  <c r="W207" i="2"/>
  <c r="X207" i="2"/>
  <c r="G208" i="2"/>
  <c r="H208" i="2"/>
  <c r="I208" i="2"/>
  <c r="J208" i="2"/>
  <c r="K208" i="2"/>
  <c r="O208" i="2"/>
  <c r="P208" i="2"/>
  <c r="Q208" i="2"/>
  <c r="R208" i="2"/>
  <c r="S208" i="2"/>
  <c r="V208" i="2"/>
  <c r="W208" i="2"/>
  <c r="X208" i="2"/>
  <c r="G209" i="2"/>
  <c r="H209" i="2"/>
  <c r="I209" i="2"/>
  <c r="J209" i="2"/>
  <c r="K209" i="2"/>
  <c r="O209" i="2"/>
  <c r="P209" i="2"/>
  <c r="Q209" i="2"/>
  <c r="R209" i="2"/>
  <c r="S209" i="2"/>
  <c r="V209" i="2"/>
  <c r="W209" i="2"/>
  <c r="X209" i="2"/>
  <c r="G210" i="2"/>
  <c r="H210" i="2"/>
  <c r="I210" i="2"/>
  <c r="J210" i="2"/>
  <c r="K210" i="2"/>
  <c r="O210" i="2"/>
  <c r="P210" i="2"/>
  <c r="Q210" i="2"/>
  <c r="R210" i="2"/>
  <c r="S210" i="2"/>
  <c r="V210" i="2"/>
  <c r="W210" i="2"/>
  <c r="X210" i="2"/>
  <c r="G211" i="2"/>
  <c r="H211" i="2"/>
  <c r="I211" i="2"/>
  <c r="J211" i="2"/>
  <c r="K211" i="2"/>
  <c r="O211" i="2"/>
  <c r="P211" i="2"/>
  <c r="Q211" i="2"/>
  <c r="R211" i="2"/>
  <c r="S211" i="2"/>
  <c r="V211" i="2"/>
  <c r="W211" i="2"/>
  <c r="X211" i="2"/>
  <c r="G212" i="2"/>
  <c r="H212" i="2"/>
  <c r="I212" i="2"/>
  <c r="J212" i="2"/>
  <c r="K212" i="2"/>
  <c r="O212" i="2"/>
  <c r="P212" i="2"/>
  <c r="Q212" i="2"/>
  <c r="R212" i="2"/>
  <c r="S212" i="2"/>
  <c r="V212" i="2"/>
  <c r="W212" i="2"/>
  <c r="X212" i="2"/>
  <c r="G213" i="2"/>
  <c r="H213" i="2"/>
  <c r="I213" i="2"/>
  <c r="J213" i="2"/>
  <c r="K213" i="2"/>
  <c r="O213" i="2"/>
  <c r="P213" i="2"/>
  <c r="Q213" i="2"/>
  <c r="R213" i="2"/>
  <c r="S213" i="2"/>
  <c r="V213" i="2"/>
  <c r="W213" i="2"/>
  <c r="X213" i="2"/>
  <c r="G214" i="2"/>
  <c r="H214" i="2"/>
  <c r="I214" i="2"/>
  <c r="J214" i="2"/>
  <c r="K214" i="2"/>
  <c r="O214" i="2"/>
  <c r="P214" i="2"/>
  <c r="Q214" i="2"/>
  <c r="R214" i="2"/>
  <c r="S214" i="2"/>
  <c r="V214" i="2"/>
  <c r="W214" i="2"/>
  <c r="X214" i="2"/>
  <c r="G215" i="2"/>
  <c r="H215" i="2"/>
  <c r="I215" i="2"/>
  <c r="J215" i="2"/>
  <c r="K215" i="2"/>
  <c r="O215" i="2"/>
  <c r="P215" i="2"/>
  <c r="Q215" i="2"/>
  <c r="R215" i="2"/>
  <c r="S215" i="2"/>
  <c r="V215" i="2"/>
  <c r="W215" i="2"/>
  <c r="X215" i="2"/>
  <c r="G216" i="2"/>
  <c r="H216" i="2"/>
  <c r="I216" i="2"/>
  <c r="J216" i="2"/>
  <c r="K216" i="2"/>
  <c r="O216" i="2"/>
  <c r="P216" i="2"/>
  <c r="Q216" i="2"/>
  <c r="R216" i="2"/>
  <c r="S216" i="2"/>
  <c r="V216" i="2"/>
  <c r="W216" i="2"/>
  <c r="X216" i="2"/>
  <c r="G217" i="2"/>
  <c r="H217" i="2"/>
  <c r="I217" i="2"/>
  <c r="J217" i="2"/>
  <c r="K217" i="2"/>
  <c r="O217" i="2"/>
  <c r="P217" i="2"/>
  <c r="Q217" i="2"/>
  <c r="R217" i="2"/>
  <c r="S217" i="2"/>
  <c r="V217" i="2"/>
  <c r="W217" i="2"/>
  <c r="X217" i="2"/>
  <c r="G218" i="2"/>
  <c r="H218" i="2"/>
  <c r="I218" i="2"/>
  <c r="J218" i="2"/>
  <c r="K218" i="2"/>
  <c r="O218" i="2"/>
  <c r="P218" i="2"/>
  <c r="Q218" i="2"/>
  <c r="R218" i="2"/>
  <c r="S218" i="2"/>
  <c r="V218" i="2"/>
  <c r="W218" i="2"/>
  <c r="X218" i="2"/>
  <c r="G219" i="2"/>
  <c r="H219" i="2"/>
  <c r="I219" i="2"/>
  <c r="J219" i="2"/>
  <c r="K219" i="2"/>
  <c r="O219" i="2"/>
  <c r="P219" i="2"/>
  <c r="Q219" i="2"/>
  <c r="R219" i="2"/>
  <c r="S219" i="2"/>
  <c r="V219" i="2"/>
  <c r="W219" i="2"/>
  <c r="X219" i="2"/>
  <c r="G220" i="2"/>
  <c r="H220" i="2"/>
  <c r="I220" i="2"/>
  <c r="J220" i="2"/>
  <c r="K220" i="2"/>
  <c r="O220" i="2"/>
  <c r="P220" i="2"/>
  <c r="Q220" i="2"/>
  <c r="R220" i="2"/>
  <c r="S220" i="2"/>
  <c r="V220" i="2"/>
  <c r="W220" i="2"/>
  <c r="X220" i="2"/>
  <c r="G221" i="2"/>
  <c r="H221" i="2"/>
  <c r="I221" i="2"/>
  <c r="J221" i="2"/>
  <c r="K221" i="2"/>
  <c r="O221" i="2"/>
  <c r="P221" i="2"/>
  <c r="Q221" i="2"/>
  <c r="R221" i="2"/>
  <c r="S221" i="2"/>
  <c r="V221" i="2"/>
  <c r="W221" i="2"/>
  <c r="X221" i="2"/>
  <c r="G222" i="2"/>
  <c r="H222" i="2"/>
  <c r="I222" i="2"/>
  <c r="J222" i="2"/>
  <c r="K222" i="2"/>
  <c r="O222" i="2"/>
  <c r="P222" i="2"/>
  <c r="Q222" i="2"/>
  <c r="R222" i="2"/>
  <c r="S222" i="2"/>
  <c r="V222" i="2"/>
  <c r="W222" i="2"/>
  <c r="X222" i="2"/>
  <c r="G223" i="2"/>
  <c r="H223" i="2"/>
  <c r="I223" i="2"/>
  <c r="J223" i="2"/>
  <c r="K223" i="2"/>
  <c r="O223" i="2"/>
  <c r="P223" i="2"/>
  <c r="Q223" i="2"/>
  <c r="R223" i="2"/>
  <c r="S223" i="2"/>
  <c r="V223" i="2"/>
  <c r="W223" i="2"/>
  <c r="X223" i="2"/>
  <c r="G224" i="2"/>
  <c r="H224" i="2"/>
  <c r="I224" i="2"/>
  <c r="J224" i="2"/>
  <c r="K224" i="2"/>
  <c r="O224" i="2"/>
  <c r="P224" i="2"/>
  <c r="Q224" i="2"/>
  <c r="R224" i="2"/>
  <c r="S224" i="2"/>
  <c r="V224" i="2"/>
  <c r="W224" i="2"/>
  <c r="X224" i="2"/>
  <c r="G225" i="2"/>
  <c r="H225" i="2"/>
  <c r="I225" i="2"/>
  <c r="J225" i="2"/>
  <c r="K225" i="2"/>
  <c r="O225" i="2"/>
  <c r="P225" i="2"/>
  <c r="Q225" i="2"/>
  <c r="R225" i="2"/>
  <c r="S225" i="2"/>
  <c r="V225" i="2"/>
  <c r="W225" i="2"/>
  <c r="X225" i="2"/>
  <c r="G226" i="2"/>
  <c r="H226" i="2"/>
  <c r="I226" i="2"/>
  <c r="J226" i="2"/>
  <c r="K226" i="2"/>
  <c r="O226" i="2"/>
  <c r="P226" i="2"/>
  <c r="Q226" i="2"/>
  <c r="R226" i="2"/>
  <c r="S226" i="2"/>
  <c r="V226" i="2"/>
  <c r="W226" i="2"/>
  <c r="X226" i="2"/>
  <c r="G227" i="2"/>
  <c r="H227" i="2"/>
  <c r="I227" i="2"/>
  <c r="J227" i="2"/>
  <c r="K227" i="2"/>
  <c r="O227" i="2"/>
  <c r="P227" i="2"/>
  <c r="Q227" i="2"/>
  <c r="R227" i="2"/>
  <c r="S227" i="2"/>
  <c r="V227" i="2"/>
  <c r="W227" i="2"/>
  <c r="X227" i="2"/>
  <c r="G228" i="2"/>
  <c r="H228" i="2"/>
  <c r="I228" i="2"/>
  <c r="J228" i="2"/>
  <c r="K228" i="2"/>
  <c r="O228" i="2"/>
  <c r="P228" i="2"/>
  <c r="Q228" i="2"/>
  <c r="R228" i="2"/>
  <c r="S228" i="2"/>
  <c r="V228" i="2"/>
  <c r="W228" i="2"/>
  <c r="X228" i="2"/>
  <c r="G229" i="2"/>
  <c r="H229" i="2"/>
  <c r="I229" i="2"/>
  <c r="J229" i="2"/>
  <c r="K229" i="2"/>
  <c r="O229" i="2"/>
  <c r="P229" i="2"/>
  <c r="Q229" i="2"/>
  <c r="R229" i="2"/>
  <c r="S229" i="2"/>
  <c r="V229" i="2"/>
  <c r="W229" i="2"/>
  <c r="X229" i="2"/>
  <c r="G230" i="2"/>
  <c r="H230" i="2"/>
  <c r="I230" i="2"/>
  <c r="J230" i="2"/>
  <c r="K230" i="2"/>
  <c r="O230" i="2"/>
  <c r="P230" i="2"/>
  <c r="Q230" i="2"/>
  <c r="R230" i="2"/>
  <c r="S230" i="2"/>
  <c r="V230" i="2"/>
  <c r="W230" i="2"/>
  <c r="X230" i="2"/>
  <c r="G231" i="2"/>
  <c r="H231" i="2"/>
  <c r="I231" i="2"/>
  <c r="J231" i="2"/>
  <c r="K231" i="2"/>
  <c r="O231" i="2"/>
  <c r="P231" i="2"/>
  <c r="Q231" i="2"/>
  <c r="R231" i="2"/>
  <c r="S231" i="2"/>
  <c r="V231" i="2"/>
  <c r="W231" i="2"/>
  <c r="X231" i="2"/>
  <c r="G232" i="2"/>
  <c r="H232" i="2"/>
  <c r="I232" i="2"/>
  <c r="J232" i="2"/>
  <c r="K232" i="2"/>
  <c r="O232" i="2"/>
  <c r="P232" i="2"/>
  <c r="Q232" i="2"/>
  <c r="R232" i="2"/>
  <c r="S232" i="2"/>
  <c r="V232" i="2"/>
  <c r="W232" i="2"/>
  <c r="X232" i="2"/>
  <c r="G233" i="2"/>
  <c r="H233" i="2"/>
  <c r="I233" i="2"/>
  <c r="J233" i="2"/>
  <c r="K233" i="2"/>
  <c r="O233" i="2"/>
  <c r="P233" i="2"/>
  <c r="Q233" i="2"/>
  <c r="R233" i="2"/>
  <c r="S233" i="2"/>
  <c r="V233" i="2"/>
  <c r="W233" i="2"/>
  <c r="X233" i="2"/>
  <c r="G234" i="2"/>
  <c r="H234" i="2"/>
  <c r="I234" i="2"/>
  <c r="J234" i="2"/>
  <c r="K234" i="2"/>
  <c r="O234" i="2"/>
  <c r="P234" i="2"/>
  <c r="Q234" i="2"/>
  <c r="R234" i="2"/>
  <c r="S234" i="2"/>
  <c r="V234" i="2"/>
  <c r="W234" i="2"/>
  <c r="X234" i="2"/>
  <c r="G235" i="2"/>
  <c r="H235" i="2"/>
  <c r="I235" i="2"/>
  <c r="J235" i="2"/>
  <c r="K235" i="2"/>
  <c r="O235" i="2"/>
  <c r="P235" i="2"/>
  <c r="Q235" i="2"/>
  <c r="R235" i="2"/>
  <c r="S235" i="2"/>
  <c r="V235" i="2"/>
  <c r="W235" i="2"/>
  <c r="X235" i="2"/>
  <c r="G236" i="2"/>
  <c r="H236" i="2"/>
  <c r="I236" i="2"/>
  <c r="J236" i="2"/>
  <c r="K236" i="2"/>
  <c r="O236" i="2"/>
  <c r="P236" i="2"/>
  <c r="Q236" i="2"/>
  <c r="R236" i="2"/>
  <c r="S236" i="2"/>
  <c r="V236" i="2"/>
  <c r="W236" i="2"/>
  <c r="X236" i="2"/>
  <c r="G237" i="2"/>
  <c r="H237" i="2"/>
  <c r="I237" i="2"/>
  <c r="J237" i="2"/>
  <c r="K237" i="2"/>
  <c r="O237" i="2"/>
  <c r="P237" i="2"/>
  <c r="Q237" i="2"/>
  <c r="R237" i="2"/>
  <c r="S237" i="2"/>
  <c r="V237" i="2"/>
  <c r="W237" i="2"/>
  <c r="X237" i="2"/>
  <c r="G238" i="2"/>
  <c r="H238" i="2"/>
  <c r="I238" i="2"/>
  <c r="J238" i="2"/>
  <c r="K238" i="2"/>
  <c r="O238" i="2"/>
  <c r="P238" i="2"/>
  <c r="Q238" i="2"/>
  <c r="R238" i="2"/>
  <c r="S238" i="2"/>
  <c r="V238" i="2"/>
  <c r="W238" i="2"/>
  <c r="X238" i="2"/>
  <c r="G239" i="2"/>
  <c r="H239" i="2"/>
  <c r="I239" i="2"/>
  <c r="J239" i="2"/>
  <c r="K239" i="2"/>
  <c r="O239" i="2"/>
  <c r="P239" i="2"/>
  <c r="Q239" i="2"/>
  <c r="R239" i="2"/>
  <c r="S239" i="2"/>
  <c r="V239" i="2"/>
  <c r="W239" i="2"/>
  <c r="X239" i="2"/>
  <c r="G240" i="2"/>
  <c r="H240" i="2"/>
  <c r="I240" i="2"/>
  <c r="J240" i="2"/>
  <c r="K240" i="2"/>
  <c r="O240" i="2"/>
  <c r="P240" i="2"/>
  <c r="Q240" i="2"/>
  <c r="R240" i="2"/>
  <c r="S240" i="2"/>
  <c r="V240" i="2"/>
  <c r="W240" i="2"/>
  <c r="X240" i="2"/>
  <c r="G241" i="2"/>
  <c r="H241" i="2"/>
  <c r="I241" i="2"/>
  <c r="J241" i="2"/>
  <c r="K241" i="2"/>
  <c r="O241" i="2"/>
  <c r="P241" i="2"/>
  <c r="Q241" i="2"/>
  <c r="R241" i="2"/>
  <c r="S241" i="2"/>
  <c r="V241" i="2"/>
  <c r="W241" i="2"/>
  <c r="X241" i="2"/>
  <c r="G242" i="2"/>
  <c r="H242" i="2"/>
  <c r="I242" i="2"/>
  <c r="J242" i="2"/>
  <c r="K242" i="2"/>
  <c r="O242" i="2"/>
  <c r="P242" i="2"/>
  <c r="Q242" i="2"/>
  <c r="R242" i="2"/>
  <c r="S242" i="2"/>
  <c r="V242" i="2"/>
  <c r="W242" i="2"/>
  <c r="X242" i="2"/>
  <c r="G243" i="2"/>
  <c r="H243" i="2"/>
  <c r="I243" i="2"/>
  <c r="J243" i="2"/>
  <c r="K243" i="2"/>
  <c r="O243" i="2"/>
  <c r="P243" i="2"/>
  <c r="Q243" i="2"/>
  <c r="R243" i="2"/>
  <c r="S243" i="2"/>
  <c r="V243" i="2"/>
  <c r="W243" i="2"/>
  <c r="X243" i="2"/>
  <c r="G244" i="2"/>
  <c r="H244" i="2"/>
  <c r="I244" i="2"/>
  <c r="J244" i="2"/>
  <c r="K244" i="2"/>
  <c r="O244" i="2"/>
  <c r="P244" i="2"/>
  <c r="Q244" i="2"/>
  <c r="R244" i="2"/>
  <c r="S244" i="2"/>
  <c r="V244" i="2"/>
  <c r="W244" i="2"/>
  <c r="X244" i="2"/>
  <c r="G245" i="2"/>
  <c r="H245" i="2"/>
  <c r="I245" i="2"/>
  <c r="J245" i="2"/>
  <c r="K245" i="2"/>
  <c r="O245" i="2"/>
  <c r="P245" i="2"/>
  <c r="Q245" i="2"/>
  <c r="R245" i="2"/>
  <c r="S245" i="2"/>
  <c r="V245" i="2"/>
  <c r="W245" i="2"/>
  <c r="X245" i="2"/>
  <c r="G246" i="2"/>
  <c r="H246" i="2"/>
  <c r="I246" i="2"/>
  <c r="J246" i="2"/>
  <c r="K246" i="2"/>
  <c r="O246" i="2"/>
  <c r="P246" i="2"/>
  <c r="Q246" i="2"/>
  <c r="R246" i="2"/>
  <c r="S246" i="2"/>
  <c r="V246" i="2"/>
  <c r="W246" i="2"/>
  <c r="X246" i="2"/>
  <c r="G247" i="2"/>
  <c r="H247" i="2"/>
  <c r="I247" i="2"/>
  <c r="J247" i="2"/>
  <c r="K247" i="2"/>
  <c r="O247" i="2"/>
  <c r="P247" i="2"/>
  <c r="Q247" i="2"/>
  <c r="R247" i="2"/>
  <c r="S247" i="2"/>
  <c r="V247" i="2"/>
  <c r="W247" i="2"/>
  <c r="X247" i="2"/>
  <c r="G248" i="2"/>
  <c r="H248" i="2"/>
  <c r="I248" i="2"/>
  <c r="J248" i="2"/>
  <c r="K248" i="2"/>
  <c r="O248" i="2"/>
  <c r="P248" i="2"/>
  <c r="Q248" i="2"/>
  <c r="R248" i="2"/>
  <c r="S248" i="2"/>
  <c r="V248" i="2"/>
  <c r="W248" i="2"/>
  <c r="X248" i="2"/>
  <c r="G249" i="2"/>
  <c r="H249" i="2"/>
  <c r="I249" i="2"/>
  <c r="J249" i="2"/>
  <c r="K249" i="2"/>
  <c r="O249" i="2"/>
  <c r="P249" i="2"/>
  <c r="Q249" i="2"/>
  <c r="R249" i="2"/>
  <c r="S249" i="2"/>
  <c r="V249" i="2"/>
  <c r="W249" i="2"/>
  <c r="X249" i="2"/>
  <c r="G250" i="2"/>
  <c r="H250" i="2"/>
  <c r="I250" i="2"/>
  <c r="J250" i="2"/>
  <c r="K250" i="2"/>
  <c r="O250" i="2"/>
  <c r="P250" i="2"/>
  <c r="Q250" i="2"/>
  <c r="R250" i="2"/>
  <c r="S250" i="2"/>
  <c r="V250" i="2"/>
  <c r="W250" i="2"/>
  <c r="X250" i="2"/>
  <c r="G251" i="2"/>
  <c r="H251" i="2"/>
  <c r="I251" i="2"/>
  <c r="J251" i="2"/>
  <c r="K251" i="2"/>
  <c r="O251" i="2"/>
  <c r="P251" i="2"/>
  <c r="Q251" i="2"/>
  <c r="R251" i="2"/>
  <c r="S251" i="2"/>
  <c r="V251" i="2"/>
  <c r="W251" i="2"/>
  <c r="X251" i="2"/>
  <c r="G252" i="2"/>
  <c r="H252" i="2"/>
  <c r="I252" i="2"/>
  <c r="J252" i="2"/>
  <c r="K252" i="2"/>
  <c r="O252" i="2"/>
  <c r="P252" i="2"/>
  <c r="Q252" i="2"/>
  <c r="R252" i="2"/>
  <c r="S252" i="2"/>
  <c r="V252" i="2"/>
  <c r="W252" i="2"/>
  <c r="X252" i="2"/>
  <c r="G253" i="2"/>
  <c r="H253" i="2"/>
  <c r="I253" i="2"/>
  <c r="J253" i="2"/>
  <c r="K253" i="2"/>
  <c r="O253" i="2"/>
  <c r="P253" i="2"/>
  <c r="Q253" i="2"/>
  <c r="R253" i="2"/>
  <c r="S253" i="2"/>
  <c r="V253" i="2"/>
  <c r="W253" i="2"/>
  <c r="X253" i="2"/>
  <c r="G254" i="2"/>
  <c r="H254" i="2"/>
  <c r="I254" i="2"/>
  <c r="J254" i="2"/>
  <c r="K254" i="2"/>
  <c r="O254" i="2"/>
  <c r="P254" i="2"/>
  <c r="Q254" i="2"/>
  <c r="R254" i="2"/>
  <c r="S254" i="2"/>
  <c r="V254" i="2"/>
  <c r="W254" i="2"/>
  <c r="X254" i="2"/>
  <c r="G255" i="2"/>
  <c r="H255" i="2"/>
  <c r="I255" i="2"/>
  <c r="J255" i="2"/>
  <c r="K255" i="2"/>
  <c r="O255" i="2"/>
  <c r="P255" i="2"/>
  <c r="Q255" i="2"/>
  <c r="R255" i="2"/>
  <c r="S255" i="2"/>
  <c r="V255" i="2"/>
  <c r="W255" i="2"/>
  <c r="X255" i="2"/>
  <c r="G256" i="2"/>
  <c r="H256" i="2"/>
  <c r="I256" i="2"/>
  <c r="J256" i="2"/>
  <c r="K256" i="2"/>
  <c r="O256" i="2"/>
  <c r="P256" i="2"/>
  <c r="Q256" i="2"/>
  <c r="R256" i="2"/>
  <c r="S256" i="2"/>
  <c r="V256" i="2"/>
  <c r="W256" i="2"/>
  <c r="X256" i="2"/>
  <c r="G257" i="2"/>
  <c r="H257" i="2"/>
  <c r="I257" i="2"/>
  <c r="J257" i="2"/>
  <c r="K257" i="2"/>
  <c r="O257" i="2"/>
  <c r="P257" i="2"/>
  <c r="Q257" i="2"/>
  <c r="R257" i="2"/>
  <c r="S257" i="2"/>
  <c r="V257" i="2"/>
  <c r="W257" i="2"/>
  <c r="X257" i="2"/>
  <c r="G258" i="2"/>
  <c r="H258" i="2"/>
  <c r="I258" i="2"/>
  <c r="J258" i="2"/>
  <c r="K258" i="2"/>
  <c r="O258" i="2"/>
  <c r="P258" i="2"/>
  <c r="Q258" i="2"/>
  <c r="R258" i="2"/>
  <c r="S258" i="2"/>
  <c r="V258" i="2"/>
  <c r="W258" i="2"/>
  <c r="X258" i="2"/>
  <c r="G259" i="2"/>
  <c r="H259" i="2"/>
  <c r="I259" i="2"/>
  <c r="J259" i="2"/>
  <c r="K259" i="2"/>
  <c r="O259" i="2"/>
  <c r="P259" i="2"/>
  <c r="Q259" i="2"/>
  <c r="R259" i="2"/>
  <c r="S259" i="2"/>
  <c r="V259" i="2"/>
  <c r="W259" i="2"/>
  <c r="X259" i="2"/>
  <c r="G260" i="2"/>
  <c r="H260" i="2"/>
  <c r="I260" i="2"/>
  <c r="J260" i="2"/>
  <c r="K260" i="2"/>
  <c r="O260" i="2"/>
  <c r="P260" i="2"/>
  <c r="Q260" i="2"/>
  <c r="R260" i="2"/>
  <c r="S260" i="2"/>
  <c r="V260" i="2"/>
  <c r="W260" i="2"/>
  <c r="X260" i="2"/>
  <c r="G261" i="2"/>
  <c r="H261" i="2"/>
  <c r="I261" i="2"/>
  <c r="J261" i="2"/>
  <c r="K261" i="2"/>
  <c r="O261" i="2"/>
  <c r="P261" i="2"/>
  <c r="Q261" i="2"/>
  <c r="R261" i="2"/>
  <c r="S261" i="2"/>
  <c r="V261" i="2"/>
  <c r="W261" i="2"/>
  <c r="X261" i="2"/>
  <c r="G262" i="2"/>
  <c r="H262" i="2"/>
  <c r="I262" i="2"/>
  <c r="J262" i="2"/>
  <c r="K262" i="2"/>
  <c r="O262" i="2"/>
  <c r="P262" i="2"/>
  <c r="Q262" i="2"/>
  <c r="R262" i="2"/>
  <c r="S262" i="2"/>
  <c r="V262" i="2"/>
  <c r="W262" i="2"/>
  <c r="X262" i="2"/>
  <c r="G263" i="2"/>
  <c r="H263" i="2"/>
  <c r="I263" i="2"/>
  <c r="J263" i="2"/>
  <c r="K263" i="2"/>
  <c r="O263" i="2"/>
  <c r="P263" i="2"/>
  <c r="Q263" i="2"/>
  <c r="R263" i="2"/>
  <c r="S263" i="2"/>
  <c r="V263" i="2"/>
  <c r="W263" i="2"/>
  <c r="X263" i="2"/>
  <c r="G264" i="2"/>
  <c r="H264" i="2"/>
  <c r="I264" i="2"/>
  <c r="J264" i="2"/>
  <c r="K264" i="2"/>
  <c r="O264" i="2"/>
  <c r="P264" i="2"/>
  <c r="Q264" i="2"/>
  <c r="R264" i="2"/>
  <c r="S264" i="2"/>
  <c r="V264" i="2"/>
  <c r="W264" i="2"/>
  <c r="X264" i="2"/>
  <c r="G265" i="2"/>
  <c r="H265" i="2"/>
  <c r="I265" i="2"/>
  <c r="J265" i="2"/>
  <c r="K265" i="2"/>
  <c r="O265" i="2"/>
  <c r="P265" i="2"/>
  <c r="Q265" i="2"/>
  <c r="R265" i="2"/>
  <c r="S265" i="2"/>
  <c r="V265" i="2"/>
  <c r="W265" i="2"/>
  <c r="X265" i="2"/>
  <c r="G266" i="2"/>
  <c r="H266" i="2"/>
  <c r="I266" i="2"/>
  <c r="J266" i="2"/>
  <c r="K266" i="2"/>
  <c r="O266" i="2"/>
  <c r="P266" i="2"/>
  <c r="Q266" i="2"/>
  <c r="R266" i="2"/>
  <c r="S266" i="2"/>
  <c r="V266" i="2"/>
  <c r="W266" i="2"/>
  <c r="X266" i="2"/>
  <c r="G267" i="2"/>
  <c r="H267" i="2"/>
  <c r="I267" i="2"/>
  <c r="J267" i="2"/>
  <c r="K267" i="2"/>
  <c r="O267" i="2"/>
  <c r="P267" i="2"/>
  <c r="Q267" i="2"/>
  <c r="R267" i="2"/>
  <c r="S267" i="2"/>
  <c r="V267" i="2"/>
  <c r="W267" i="2"/>
  <c r="X267" i="2"/>
  <c r="G268" i="2"/>
  <c r="H268" i="2"/>
  <c r="I268" i="2"/>
  <c r="J268" i="2"/>
  <c r="K268" i="2"/>
  <c r="O268" i="2"/>
  <c r="P268" i="2"/>
  <c r="Q268" i="2"/>
  <c r="R268" i="2"/>
  <c r="S268" i="2"/>
  <c r="V268" i="2"/>
  <c r="W268" i="2"/>
  <c r="X268" i="2"/>
  <c r="G269" i="2"/>
  <c r="H269" i="2"/>
  <c r="I269" i="2"/>
  <c r="J269" i="2"/>
  <c r="K269" i="2"/>
  <c r="O269" i="2"/>
  <c r="P269" i="2"/>
  <c r="Q269" i="2"/>
  <c r="R269" i="2"/>
  <c r="S269" i="2"/>
  <c r="V269" i="2"/>
  <c r="W269" i="2"/>
  <c r="X269" i="2"/>
  <c r="G270" i="2"/>
  <c r="H270" i="2"/>
  <c r="I270" i="2"/>
  <c r="J270" i="2"/>
  <c r="K270" i="2"/>
  <c r="O270" i="2"/>
  <c r="P270" i="2"/>
  <c r="Q270" i="2"/>
  <c r="R270" i="2"/>
  <c r="S270" i="2"/>
  <c r="V270" i="2"/>
  <c r="W270" i="2"/>
  <c r="X270" i="2"/>
  <c r="G271" i="2"/>
  <c r="H271" i="2"/>
  <c r="I271" i="2"/>
  <c r="J271" i="2"/>
  <c r="K271" i="2"/>
  <c r="O271" i="2"/>
  <c r="P271" i="2"/>
  <c r="Q271" i="2"/>
  <c r="R271" i="2"/>
  <c r="S271" i="2"/>
  <c r="V271" i="2"/>
  <c r="W271" i="2"/>
  <c r="X271" i="2"/>
  <c r="G272" i="2"/>
  <c r="H272" i="2"/>
  <c r="I272" i="2"/>
  <c r="J272" i="2"/>
  <c r="K272" i="2"/>
  <c r="O272" i="2"/>
  <c r="P272" i="2"/>
  <c r="Q272" i="2"/>
  <c r="R272" i="2"/>
  <c r="S272" i="2"/>
  <c r="V272" i="2"/>
  <c r="W272" i="2"/>
  <c r="X272" i="2"/>
  <c r="G273" i="2"/>
  <c r="H273" i="2"/>
  <c r="I273" i="2"/>
  <c r="J273" i="2"/>
  <c r="K273" i="2"/>
  <c r="O273" i="2"/>
  <c r="P273" i="2"/>
  <c r="Q273" i="2"/>
  <c r="R273" i="2"/>
  <c r="S273" i="2"/>
  <c r="V273" i="2"/>
  <c r="W273" i="2"/>
  <c r="X273" i="2"/>
  <c r="G274" i="2"/>
  <c r="H274" i="2"/>
  <c r="I274" i="2"/>
  <c r="J274" i="2"/>
  <c r="K274" i="2"/>
  <c r="O274" i="2"/>
  <c r="P274" i="2"/>
  <c r="Q274" i="2"/>
  <c r="R274" i="2"/>
  <c r="S274" i="2"/>
  <c r="V274" i="2"/>
  <c r="W274" i="2"/>
  <c r="X274" i="2"/>
  <c r="G275" i="2"/>
  <c r="H275" i="2"/>
  <c r="I275" i="2"/>
  <c r="J275" i="2"/>
  <c r="K275" i="2"/>
  <c r="O275" i="2"/>
  <c r="P275" i="2"/>
  <c r="Q275" i="2"/>
  <c r="R275" i="2"/>
  <c r="S275" i="2"/>
  <c r="V275" i="2"/>
  <c r="W275" i="2"/>
  <c r="X275" i="2"/>
  <c r="G276" i="2"/>
  <c r="H276" i="2"/>
  <c r="I276" i="2"/>
  <c r="J276" i="2"/>
  <c r="K276" i="2"/>
  <c r="O276" i="2"/>
  <c r="P276" i="2"/>
  <c r="Q276" i="2"/>
  <c r="R276" i="2"/>
  <c r="S276" i="2"/>
  <c r="V276" i="2"/>
  <c r="W276" i="2"/>
  <c r="X276" i="2"/>
  <c r="G277" i="2"/>
  <c r="H277" i="2"/>
  <c r="I277" i="2"/>
  <c r="J277" i="2"/>
  <c r="K277" i="2"/>
  <c r="O277" i="2"/>
  <c r="P277" i="2"/>
  <c r="Q277" i="2"/>
  <c r="R277" i="2"/>
  <c r="S277" i="2"/>
  <c r="V277" i="2"/>
  <c r="W277" i="2"/>
  <c r="X277" i="2"/>
  <c r="G278" i="2"/>
  <c r="H278" i="2"/>
  <c r="I278" i="2"/>
  <c r="J278" i="2"/>
  <c r="K278" i="2"/>
  <c r="O278" i="2"/>
  <c r="P278" i="2"/>
  <c r="Q278" i="2"/>
  <c r="R278" i="2"/>
  <c r="S278" i="2"/>
  <c r="V278" i="2"/>
  <c r="W278" i="2"/>
  <c r="X278" i="2"/>
  <c r="G279" i="2"/>
  <c r="H279" i="2"/>
  <c r="I279" i="2"/>
  <c r="J279" i="2"/>
  <c r="K279" i="2"/>
  <c r="O279" i="2"/>
  <c r="P279" i="2"/>
  <c r="Q279" i="2"/>
  <c r="R279" i="2"/>
  <c r="S279" i="2"/>
  <c r="V279" i="2"/>
  <c r="W279" i="2"/>
  <c r="X279" i="2"/>
  <c r="G280" i="2"/>
  <c r="H280" i="2"/>
  <c r="I280" i="2"/>
  <c r="J280" i="2"/>
  <c r="K280" i="2"/>
  <c r="O280" i="2"/>
  <c r="P280" i="2"/>
  <c r="Q280" i="2"/>
  <c r="R280" i="2"/>
  <c r="S280" i="2"/>
  <c r="V280" i="2"/>
  <c r="W280" i="2"/>
  <c r="X280" i="2"/>
  <c r="G281" i="2"/>
  <c r="H281" i="2"/>
  <c r="I281" i="2"/>
  <c r="J281" i="2"/>
  <c r="K281" i="2"/>
  <c r="O281" i="2"/>
  <c r="P281" i="2"/>
  <c r="Q281" i="2"/>
  <c r="R281" i="2"/>
  <c r="S281" i="2"/>
  <c r="V281" i="2"/>
  <c r="W281" i="2"/>
  <c r="X281" i="2"/>
  <c r="G282" i="2"/>
  <c r="H282" i="2"/>
  <c r="I282" i="2"/>
  <c r="J282" i="2"/>
  <c r="K282" i="2"/>
  <c r="O282" i="2"/>
  <c r="P282" i="2"/>
  <c r="Q282" i="2"/>
  <c r="R282" i="2"/>
  <c r="S282" i="2"/>
  <c r="V282" i="2"/>
  <c r="W282" i="2"/>
  <c r="X282" i="2"/>
  <c r="G283" i="2"/>
  <c r="H283" i="2"/>
  <c r="I283" i="2"/>
  <c r="J283" i="2"/>
  <c r="K283" i="2"/>
  <c r="O283" i="2"/>
  <c r="P283" i="2"/>
  <c r="Q283" i="2"/>
  <c r="R283" i="2"/>
  <c r="S283" i="2"/>
  <c r="V283" i="2"/>
  <c r="W283" i="2"/>
  <c r="X283" i="2"/>
  <c r="G284" i="2"/>
  <c r="H284" i="2"/>
  <c r="I284" i="2"/>
  <c r="J284" i="2"/>
  <c r="K284" i="2"/>
  <c r="O284" i="2"/>
  <c r="P284" i="2"/>
  <c r="Q284" i="2"/>
  <c r="R284" i="2"/>
  <c r="S284" i="2"/>
  <c r="V284" i="2"/>
  <c r="W284" i="2"/>
  <c r="X284" i="2"/>
  <c r="G285" i="2"/>
  <c r="H285" i="2"/>
  <c r="I285" i="2"/>
  <c r="J285" i="2"/>
  <c r="K285" i="2"/>
  <c r="O285" i="2"/>
  <c r="P285" i="2"/>
  <c r="Q285" i="2"/>
  <c r="R285" i="2"/>
  <c r="S285" i="2"/>
  <c r="V285" i="2"/>
  <c r="W285" i="2"/>
  <c r="X285" i="2"/>
  <c r="G286" i="2"/>
  <c r="H286" i="2"/>
  <c r="I286" i="2"/>
  <c r="J286" i="2"/>
  <c r="K286" i="2"/>
  <c r="O286" i="2"/>
  <c r="P286" i="2"/>
  <c r="Q286" i="2"/>
  <c r="R286" i="2"/>
  <c r="S286" i="2"/>
  <c r="V286" i="2"/>
  <c r="W286" i="2"/>
  <c r="X286" i="2"/>
  <c r="G287" i="2"/>
  <c r="H287" i="2"/>
  <c r="I287" i="2"/>
  <c r="J287" i="2"/>
  <c r="K287" i="2"/>
  <c r="O287" i="2"/>
  <c r="P287" i="2"/>
  <c r="Q287" i="2"/>
  <c r="R287" i="2"/>
  <c r="S287" i="2"/>
  <c r="V287" i="2"/>
  <c r="W287" i="2"/>
  <c r="X287" i="2"/>
  <c r="G288" i="2"/>
  <c r="H288" i="2"/>
  <c r="I288" i="2"/>
  <c r="J288" i="2"/>
  <c r="K288" i="2"/>
  <c r="O288" i="2"/>
  <c r="P288" i="2"/>
  <c r="Q288" i="2"/>
  <c r="R288" i="2"/>
  <c r="S288" i="2"/>
  <c r="V288" i="2"/>
  <c r="W288" i="2"/>
  <c r="X288" i="2"/>
  <c r="G289" i="2"/>
  <c r="H289" i="2"/>
  <c r="I289" i="2"/>
  <c r="J289" i="2"/>
  <c r="K289" i="2"/>
  <c r="O289" i="2"/>
  <c r="P289" i="2"/>
  <c r="Q289" i="2"/>
  <c r="R289" i="2"/>
  <c r="S289" i="2"/>
  <c r="V289" i="2"/>
  <c r="W289" i="2"/>
  <c r="X289" i="2"/>
  <c r="G290" i="2"/>
  <c r="H290" i="2"/>
  <c r="I290" i="2"/>
  <c r="J290" i="2"/>
  <c r="K290" i="2"/>
  <c r="O290" i="2"/>
  <c r="P290" i="2"/>
  <c r="Q290" i="2"/>
  <c r="R290" i="2"/>
  <c r="S290" i="2"/>
  <c r="V290" i="2"/>
  <c r="W290" i="2"/>
  <c r="X290" i="2"/>
  <c r="G291" i="2"/>
  <c r="H291" i="2"/>
  <c r="I291" i="2"/>
  <c r="J291" i="2"/>
  <c r="K291" i="2"/>
  <c r="O291" i="2"/>
  <c r="P291" i="2"/>
  <c r="Q291" i="2"/>
  <c r="R291" i="2"/>
  <c r="S291" i="2"/>
  <c r="V291" i="2"/>
  <c r="W291" i="2"/>
  <c r="X291" i="2"/>
  <c r="G292" i="2"/>
  <c r="H292" i="2"/>
  <c r="I292" i="2"/>
  <c r="J292" i="2"/>
  <c r="K292" i="2"/>
  <c r="O292" i="2"/>
  <c r="P292" i="2"/>
  <c r="Q292" i="2"/>
  <c r="R292" i="2"/>
  <c r="S292" i="2"/>
  <c r="V292" i="2"/>
  <c r="W292" i="2"/>
  <c r="X292" i="2"/>
  <c r="G293" i="2"/>
  <c r="H293" i="2"/>
  <c r="I293" i="2"/>
  <c r="J293" i="2"/>
  <c r="K293" i="2"/>
  <c r="O293" i="2"/>
  <c r="P293" i="2"/>
  <c r="Q293" i="2"/>
  <c r="R293" i="2"/>
  <c r="S293" i="2"/>
  <c r="V293" i="2"/>
  <c r="W293" i="2"/>
  <c r="X293" i="2"/>
  <c r="G294" i="2"/>
  <c r="H294" i="2"/>
  <c r="I294" i="2"/>
  <c r="J294" i="2"/>
  <c r="K294" i="2"/>
  <c r="O294" i="2"/>
  <c r="P294" i="2"/>
  <c r="Q294" i="2"/>
  <c r="R294" i="2"/>
  <c r="S294" i="2"/>
  <c r="V294" i="2"/>
  <c r="W294" i="2"/>
  <c r="X294" i="2"/>
  <c r="G295" i="2"/>
  <c r="H295" i="2"/>
  <c r="I295" i="2"/>
  <c r="J295" i="2"/>
  <c r="K295" i="2"/>
  <c r="O295" i="2"/>
  <c r="P295" i="2"/>
  <c r="Q295" i="2"/>
  <c r="R295" i="2"/>
  <c r="S295" i="2"/>
  <c r="V295" i="2"/>
  <c r="W295" i="2"/>
  <c r="X295" i="2"/>
  <c r="G296" i="2"/>
  <c r="H296" i="2"/>
  <c r="I296" i="2"/>
  <c r="J296" i="2"/>
  <c r="K296" i="2"/>
  <c r="O296" i="2"/>
  <c r="P296" i="2"/>
  <c r="Q296" i="2"/>
  <c r="R296" i="2"/>
  <c r="S296" i="2"/>
  <c r="V296" i="2"/>
  <c r="W296" i="2"/>
  <c r="X296" i="2"/>
  <c r="G297" i="2"/>
  <c r="H297" i="2"/>
  <c r="I297" i="2"/>
  <c r="J297" i="2"/>
  <c r="K297" i="2"/>
  <c r="O297" i="2"/>
  <c r="P297" i="2"/>
  <c r="Q297" i="2"/>
  <c r="R297" i="2"/>
  <c r="S297" i="2"/>
  <c r="V297" i="2"/>
  <c r="W297" i="2"/>
  <c r="X297" i="2"/>
  <c r="G298" i="2"/>
  <c r="H298" i="2"/>
  <c r="I298" i="2"/>
  <c r="J298" i="2"/>
  <c r="K298" i="2"/>
  <c r="O298" i="2"/>
  <c r="P298" i="2"/>
  <c r="Q298" i="2"/>
  <c r="R298" i="2"/>
  <c r="S298" i="2"/>
  <c r="V298" i="2"/>
  <c r="W298" i="2"/>
  <c r="X298" i="2"/>
  <c r="G299" i="2"/>
  <c r="H299" i="2"/>
  <c r="I299" i="2"/>
  <c r="J299" i="2"/>
  <c r="K299" i="2"/>
  <c r="O299" i="2"/>
  <c r="P299" i="2"/>
  <c r="Q299" i="2"/>
  <c r="R299" i="2"/>
  <c r="S299" i="2"/>
  <c r="V299" i="2"/>
  <c r="W299" i="2"/>
  <c r="X299" i="2"/>
  <c r="G300" i="2"/>
  <c r="H300" i="2"/>
  <c r="I300" i="2"/>
  <c r="J300" i="2"/>
  <c r="K300" i="2"/>
  <c r="O300" i="2"/>
  <c r="P300" i="2"/>
  <c r="Q300" i="2"/>
  <c r="R300" i="2"/>
  <c r="S300" i="2"/>
  <c r="V300" i="2"/>
  <c r="W300" i="2"/>
  <c r="X300" i="2"/>
  <c r="G301" i="2"/>
  <c r="H301" i="2"/>
  <c r="I301" i="2"/>
  <c r="J301" i="2"/>
  <c r="K301" i="2"/>
  <c r="O301" i="2"/>
  <c r="P301" i="2"/>
  <c r="Q301" i="2"/>
  <c r="R301" i="2"/>
  <c r="S301" i="2"/>
  <c r="V301" i="2"/>
  <c r="W301" i="2"/>
  <c r="X301" i="2"/>
  <c r="G302" i="2"/>
  <c r="H302" i="2"/>
  <c r="I302" i="2"/>
  <c r="J302" i="2"/>
  <c r="K302" i="2"/>
  <c r="O302" i="2"/>
  <c r="P302" i="2"/>
  <c r="Q302" i="2"/>
  <c r="R302" i="2"/>
  <c r="S302" i="2"/>
  <c r="V302" i="2"/>
  <c r="W302" i="2"/>
  <c r="X302" i="2"/>
  <c r="G303" i="2"/>
  <c r="H303" i="2"/>
  <c r="I303" i="2"/>
  <c r="J303" i="2"/>
  <c r="K303" i="2"/>
  <c r="O303" i="2"/>
  <c r="P303" i="2"/>
  <c r="Q303" i="2"/>
  <c r="R303" i="2"/>
  <c r="S303" i="2"/>
  <c r="V303" i="2"/>
  <c r="W303" i="2"/>
  <c r="X303" i="2"/>
  <c r="G304" i="2"/>
  <c r="H304" i="2"/>
  <c r="I304" i="2"/>
  <c r="J304" i="2"/>
  <c r="K304" i="2"/>
  <c r="O304" i="2"/>
  <c r="P304" i="2"/>
  <c r="Q304" i="2"/>
  <c r="R304" i="2"/>
  <c r="S304" i="2"/>
  <c r="V304" i="2"/>
  <c r="W304" i="2"/>
  <c r="X304" i="2"/>
  <c r="G305" i="2"/>
  <c r="H305" i="2"/>
  <c r="I305" i="2"/>
  <c r="J305" i="2"/>
  <c r="K305" i="2"/>
  <c r="O305" i="2"/>
  <c r="P305" i="2"/>
  <c r="Q305" i="2"/>
  <c r="R305" i="2"/>
  <c r="S305" i="2"/>
  <c r="V305" i="2"/>
  <c r="W305" i="2"/>
  <c r="X305" i="2"/>
  <c r="G306" i="2"/>
  <c r="H306" i="2"/>
  <c r="I306" i="2"/>
  <c r="J306" i="2"/>
  <c r="K306" i="2"/>
  <c r="O306" i="2"/>
  <c r="P306" i="2"/>
  <c r="Q306" i="2"/>
  <c r="R306" i="2"/>
  <c r="S306" i="2"/>
  <c r="V306" i="2"/>
  <c r="W306" i="2"/>
  <c r="X306" i="2"/>
  <c r="G307" i="2"/>
  <c r="H307" i="2"/>
  <c r="I307" i="2"/>
  <c r="J307" i="2"/>
  <c r="K307" i="2"/>
  <c r="O307" i="2"/>
  <c r="P307" i="2"/>
  <c r="Q307" i="2"/>
  <c r="R307" i="2"/>
  <c r="S307" i="2"/>
  <c r="V307" i="2"/>
  <c r="W307" i="2"/>
  <c r="X307" i="2"/>
  <c r="G308" i="2"/>
  <c r="H308" i="2"/>
  <c r="I308" i="2"/>
  <c r="J308" i="2"/>
  <c r="K308" i="2"/>
  <c r="O308" i="2"/>
  <c r="P308" i="2"/>
  <c r="Q308" i="2"/>
  <c r="R308" i="2"/>
  <c r="S308" i="2"/>
  <c r="V308" i="2"/>
  <c r="W308" i="2"/>
  <c r="X308" i="2"/>
  <c r="G309" i="2"/>
  <c r="H309" i="2"/>
  <c r="I309" i="2"/>
  <c r="J309" i="2"/>
  <c r="K309" i="2"/>
  <c r="O309" i="2"/>
  <c r="P309" i="2"/>
  <c r="Q309" i="2"/>
  <c r="R309" i="2"/>
  <c r="S309" i="2"/>
  <c r="V309" i="2"/>
  <c r="W309" i="2"/>
  <c r="X309" i="2"/>
  <c r="G310" i="2"/>
  <c r="H310" i="2"/>
  <c r="I310" i="2"/>
  <c r="J310" i="2"/>
  <c r="K310" i="2"/>
  <c r="O310" i="2"/>
  <c r="P310" i="2"/>
  <c r="Q310" i="2"/>
  <c r="R310" i="2"/>
  <c r="S310" i="2"/>
  <c r="V310" i="2"/>
  <c r="W310" i="2"/>
  <c r="X310" i="2"/>
  <c r="G311" i="2"/>
  <c r="H311" i="2"/>
  <c r="I311" i="2"/>
  <c r="J311" i="2"/>
  <c r="K311" i="2"/>
  <c r="O311" i="2"/>
  <c r="P311" i="2"/>
  <c r="Q311" i="2"/>
  <c r="R311" i="2"/>
  <c r="S311" i="2"/>
  <c r="V311" i="2"/>
  <c r="W311" i="2"/>
  <c r="X311" i="2"/>
  <c r="G312" i="2"/>
  <c r="H312" i="2"/>
  <c r="I312" i="2"/>
  <c r="J312" i="2"/>
  <c r="K312" i="2"/>
  <c r="O312" i="2"/>
  <c r="P312" i="2"/>
  <c r="Q312" i="2"/>
  <c r="R312" i="2"/>
  <c r="S312" i="2"/>
  <c r="V312" i="2"/>
  <c r="W312" i="2"/>
  <c r="X312" i="2"/>
  <c r="G313" i="2"/>
  <c r="H313" i="2"/>
  <c r="I313" i="2"/>
  <c r="J313" i="2"/>
  <c r="K313" i="2"/>
  <c r="O313" i="2"/>
  <c r="P313" i="2"/>
  <c r="Q313" i="2"/>
  <c r="R313" i="2"/>
  <c r="S313" i="2"/>
  <c r="V313" i="2"/>
  <c r="W313" i="2"/>
  <c r="X313" i="2"/>
  <c r="G314" i="2"/>
  <c r="H314" i="2"/>
  <c r="I314" i="2"/>
  <c r="J314" i="2"/>
  <c r="K314" i="2"/>
  <c r="O314" i="2"/>
  <c r="P314" i="2"/>
  <c r="Q314" i="2"/>
  <c r="R314" i="2"/>
  <c r="S314" i="2"/>
  <c r="V314" i="2"/>
  <c r="W314" i="2"/>
  <c r="X314" i="2"/>
  <c r="G315" i="2"/>
  <c r="H315" i="2"/>
  <c r="I315" i="2"/>
  <c r="J315" i="2"/>
  <c r="K315" i="2"/>
  <c r="O315" i="2"/>
  <c r="P315" i="2"/>
  <c r="Q315" i="2"/>
  <c r="R315" i="2"/>
  <c r="S315" i="2"/>
  <c r="V315" i="2"/>
  <c r="W315" i="2"/>
  <c r="X315" i="2"/>
  <c r="G316" i="2"/>
  <c r="H316" i="2"/>
  <c r="I316" i="2"/>
  <c r="J316" i="2"/>
  <c r="K316" i="2"/>
  <c r="O316" i="2"/>
  <c r="P316" i="2"/>
  <c r="Q316" i="2"/>
  <c r="R316" i="2"/>
  <c r="S316" i="2"/>
  <c r="V316" i="2"/>
  <c r="W316" i="2"/>
  <c r="X316" i="2"/>
  <c r="G317" i="2"/>
  <c r="H317" i="2"/>
  <c r="I317" i="2"/>
  <c r="J317" i="2"/>
  <c r="K317" i="2"/>
  <c r="O317" i="2"/>
  <c r="P317" i="2"/>
  <c r="Q317" i="2"/>
  <c r="R317" i="2"/>
  <c r="S317" i="2"/>
  <c r="V317" i="2"/>
  <c r="W317" i="2"/>
  <c r="X317" i="2"/>
  <c r="G318" i="2"/>
  <c r="H318" i="2"/>
  <c r="I318" i="2"/>
  <c r="J318" i="2"/>
  <c r="K318" i="2"/>
  <c r="O318" i="2"/>
  <c r="P318" i="2"/>
  <c r="Q318" i="2"/>
  <c r="R318" i="2"/>
  <c r="S318" i="2"/>
  <c r="V318" i="2"/>
  <c r="W318" i="2"/>
  <c r="X318" i="2"/>
  <c r="G319" i="2"/>
  <c r="H319" i="2"/>
  <c r="I319" i="2"/>
  <c r="J319" i="2"/>
  <c r="K319" i="2"/>
  <c r="O319" i="2"/>
  <c r="P319" i="2"/>
  <c r="Q319" i="2"/>
  <c r="R319" i="2"/>
  <c r="S319" i="2"/>
  <c r="V319" i="2"/>
  <c r="W319" i="2"/>
  <c r="X319" i="2"/>
  <c r="G320" i="2"/>
  <c r="H320" i="2"/>
  <c r="I320" i="2"/>
  <c r="J320" i="2"/>
  <c r="K320" i="2"/>
  <c r="O320" i="2"/>
  <c r="P320" i="2"/>
  <c r="Q320" i="2"/>
  <c r="R320" i="2"/>
  <c r="S320" i="2"/>
  <c r="V320" i="2"/>
  <c r="W320" i="2"/>
  <c r="X320" i="2"/>
  <c r="G321" i="2"/>
  <c r="H321" i="2"/>
  <c r="I321" i="2"/>
  <c r="J321" i="2"/>
  <c r="K321" i="2"/>
  <c r="O321" i="2"/>
  <c r="P321" i="2"/>
  <c r="Q321" i="2"/>
  <c r="R321" i="2"/>
  <c r="S321" i="2"/>
  <c r="V321" i="2"/>
  <c r="W321" i="2"/>
  <c r="X321" i="2"/>
  <c r="G322" i="2"/>
  <c r="H322" i="2"/>
  <c r="I322" i="2"/>
  <c r="J322" i="2"/>
  <c r="K322" i="2"/>
  <c r="O322" i="2"/>
  <c r="P322" i="2"/>
  <c r="Q322" i="2"/>
  <c r="R322" i="2"/>
  <c r="S322" i="2"/>
  <c r="V322" i="2"/>
  <c r="W322" i="2"/>
  <c r="X322" i="2"/>
  <c r="G323" i="2"/>
  <c r="H323" i="2"/>
  <c r="I323" i="2"/>
  <c r="J323" i="2"/>
  <c r="K323" i="2"/>
  <c r="O323" i="2"/>
  <c r="P323" i="2"/>
  <c r="Q323" i="2"/>
  <c r="R323" i="2"/>
  <c r="S323" i="2"/>
  <c r="V323" i="2"/>
  <c r="W323" i="2"/>
  <c r="X323" i="2"/>
  <c r="G324" i="2"/>
  <c r="H324" i="2"/>
  <c r="I324" i="2"/>
  <c r="J324" i="2"/>
  <c r="K324" i="2"/>
  <c r="O324" i="2"/>
  <c r="P324" i="2"/>
  <c r="Q324" i="2"/>
  <c r="R324" i="2"/>
  <c r="S324" i="2"/>
  <c r="V324" i="2"/>
  <c r="W324" i="2"/>
  <c r="X324" i="2"/>
  <c r="G325" i="2"/>
  <c r="H325" i="2"/>
  <c r="I325" i="2"/>
  <c r="J325" i="2"/>
  <c r="K325" i="2"/>
  <c r="O325" i="2"/>
  <c r="P325" i="2"/>
  <c r="Q325" i="2"/>
  <c r="R325" i="2"/>
  <c r="S325" i="2"/>
  <c r="V325" i="2"/>
  <c r="W325" i="2"/>
  <c r="X325" i="2"/>
  <c r="G326" i="2"/>
  <c r="H326" i="2"/>
  <c r="I326" i="2"/>
  <c r="J326" i="2"/>
  <c r="K326" i="2"/>
  <c r="O326" i="2"/>
  <c r="P326" i="2"/>
  <c r="Q326" i="2"/>
  <c r="R326" i="2"/>
  <c r="S326" i="2"/>
  <c r="V326" i="2"/>
  <c r="W326" i="2"/>
  <c r="X326" i="2"/>
  <c r="X9" i="2"/>
  <c r="W9" i="2"/>
  <c r="R9" i="2"/>
  <c r="P9" i="2"/>
  <c r="K9" i="2"/>
  <c r="J9" i="2"/>
  <c r="I9" i="2"/>
  <c r="H9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9" i="2"/>
  <c r="Q9" i="2"/>
  <c r="AE27" i="3"/>
  <c r="AD27" i="3" s="1"/>
  <c r="AE267" i="3"/>
  <c r="AD267" i="3" s="1"/>
  <c r="AE243" i="3"/>
  <c r="AD243" i="3" s="1"/>
  <c r="AE179" i="3"/>
  <c r="AD179" i="3" s="1"/>
  <c r="AE299" i="3" l="1"/>
  <c r="AD299" i="3" s="1"/>
  <c r="AE205" i="3"/>
  <c r="AD205" i="3" s="1"/>
  <c r="AE57" i="3"/>
  <c r="AD57" i="3" s="1"/>
  <c r="AE115" i="3"/>
  <c r="AD115" i="3" s="1"/>
  <c r="AE302" i="3"/>
  <c r="AD302" i="3" s="1"/>
  <c r="AE282" i="3"/>
  <c r="AD282" i="3" s="1"/>
  <c r="AE266" i="3"/>
  <c r="AD266" i="3" s="1"/>
  <c r="AE250" i="3"/>
  <c r="AD250" i="3" s="1"/>
  <c r="AE230" i="3"/>
  <c r="AD230" i="3" s="1"/>
  <c r="AE98" i="3"/>
  <c r="AD98" i="3" s="1"/>
  <c r="AE30" i="3"/>
  <c r="AD30" i="3" s="1"/>
  <c r="AM323" i="2"/>
  <c r="AE320" i="3" s="1"/>
  <c r="AD320" i="3" s="1"/>
  <c r="AE124" i="3"/>
  <c r="AD124" i="3" s="1"/>
  <c r="AE321" i="3"/>
  <c r="AD321" i="3" s="1"/>
  <c r="AE317" i="3"/>
  <c r="AD317" i="3" s="1"/>
  <c r="AE313" i="3"/>
  <c r="AD313" i="3" s="1"/>
  <c r="AE309" i="3"/>
  <c r="AD309" i="3" s="1"/>
  <c r="AE305" i="3"/>
  <c r="AD305" i="3" s="1"/>
  <c r="AE297" i="3"/>
  <c r="AD297" i="3" s="1"/>
  <c r="AE293" i="3"/>
  <c r="AD293" i="3" s="1"/>
  <c r="AE285" i="3"/>
  <c r="AD285" i="3" s="1"/>
  <c r="AE273" i="3"/>
  <c r="AD273" i="3" s="1"/>
  <c r="AE265" i="3"/>
  <c r="AD265" i="3" s="1"/>
  <c r="AE257" i="3"/>
  <c r="AD257" i="3" s="1"/>
  <c r="AE249" i="3"/>
  <c r="AD249" i="3" s="1"/>
  <c r="AE245" i="3"/>
  <c r="AD245" i="3" s="1"/>
  <c r="AE241" i="3"/>
  <c r="AD241" i="3" s="1"/>
  <c r="AE217" i="3"/>
  <c r="AD217" i="3" s="1"/>
  <c r="AE201" i="3"/>
  <c r="AD201" i="3" s="1"/>
  <c r="AE197" i="3"/>
  <c r="AD197" i="3" s="1"/>
  <c r="AE185" i="3"/>
  <c r="AD185" i="3" s="1"/>
  <c r="AE68" i="3"/>
  <c r="AD68" i="3" s="1"/>
  <c r="AE323" i="3"/>
  <c r="AD323" i="3" s="1"/>
  <c r="AE319" i="3"/>
  <c r="AD319" i="3" s="1"/>
  <c r="AE315" i="3"/>
  <c r="AD315" i="3" s="1"/>
  <c r="AE307" i="3"/>
  <c r="AD307" i="3" s="1"/>
  <c r="AE295" i="3"/>
  <c r="AD295" i="3" s="1"/>
  <c r="AE291" i="3"/>
  <c r="AD291" i="3" s="1"/>
  <c r="AE287" i="3"/>
  <c r="AD287" i="3" s="1"/>
  <c r="AE271" i="3"/>
  <c r="AD271" i="3" s="1"/>
  <c r="AE263" i="3"/>
  <c r="AD263" i="3" s="1"/>
  <c r="AE259" i="3"/>
  <c r="AD259" i="3" s="1"/>
  <c r="AE255" i="3"/>
  <c r="AD255" i="3" s="1"/>
  <c r="AE251" i="3"/>
  <c r="AD251" i="3" s="1"/>
  <c r="AE247" i="3"/>
  <c r="AD247" i="3" s="1"/>
  <c r="AE235" i="3"/>
  <c r="AD235" i="3" s="1"/>
  <c r="AE231" i="3"/>
  <c r="AD231" i="3" s="1"/>
  <c r="AE223" i="3"/>
  <c r="AD223" i="3" s="1"/>
  <c r="AE211" i="3"/>
  <c r="AD211" i="3" s="1"/>
  <c r="AE207" i="3"/>
  <c r="AD207" i="3" s="1"/>
  <c r="AE203" i="3"/>
  <c r="AD203" i="3" s="1"/>
  <c r="AE199" i="3"/>
  <c r="AD199" i="3" s="1"/>
  <c r="AE195" i="3"/>
  <c r="AD195" i="3" s="1"/>
  <c r="AE191" i="3"/>
  <c r="AD191" i="3" s="1"/>
  <c r="AE175" i="3"/>
  <c r="AD175" i="3" s="1"/>
  <c r="AE171" i="3"/>
  <c r="AD171" i="3" s="1"/>
  <c r="AE155" i="3"/>
  <c r="AD155" i="3" s="1"/>
  <c r="AE322" i="3"/>
  <c r="AD322" i="3" s="1"/>
  <c r="AE318" i="3"/>
  <c r="AD318" i="3" s="1"/>
  <c r="AE306" i="3"/>
  <c r="AD306" i="3" s="1"/>
  <c r="AE298" i="3"/>
  <c r="AD298" i="3" s="1"/>
  <c r="AE294" i="3"/>
  <c r="AD294" i="3" s="1"/>
  <c r="AE278" i="3"/>
  <c r="AD278" i="3" s="1"/>
  <c r="AE274" i="3"/>
  <c r="AD274" i="3" s="1"/>
  <c r="AE270" i="3"/>
  <c r="AD270" i="3" s="1"/>
  <c r="AE258" i="3"/>
  <c r="AD258" i="3" s="1"/>
  <c r="AE246" i="3"/>
  <c r="AD246" i="3" s="1"/>
  <c r="AE242" i="3"/>
  <c r="AD242" i="3" s="1"/>
  <c r="AE234" i="3"/>
  <c r="AD234" i="3" s="1"/>
  <c r="AE222" i="3"/>
  <c r="AD222" i="3" s="1"/>
  <c r="AE218" i="3"/>
  <c r="AD218" i="3" s="1"/>
  <c r="AE214" i="3"/>
  <c r="AD214" i="3" s="1"/>
  <c r="AE210" i="3"/>
  <c r="AD210" i="3" s="1"/>
  <c r="AE154" i="3"/>
  <c r="AD154" i="3" s="1"/>
  <c r="AE153" i="3"/>
  <c r="AD153" i="3" s="1"/>
  <c r="AE147" i="3"/>
  <c r="AD147" i="3" s="1"/>
  <c r="AE131" i="3"/>
  <c r="AD131" i="3" s="1"/>
  <c r="AE123" i="3"/>
  <c r="AD123" i="3" s="1"/>
  <c r="AE39" i="3"/>
  <c r="AD39" i="3" s="1"/>
  <c r="AE19" i="3"/>
  <c r="AD19" i="3" s="1"/>
  <c r="AE141" i="3"/>
  <c r="AD141" i="3" s="1"/>
  <c r="AE137" i="3"/>
  <c r="AD137" i="3" s="1"/>
  <c r="AE130" i="3"/>
  <c r="AD130" i="3" s="1"/>
  <c r="AE122" i="3"/>
  <c r="AD122" i="3" s="1"/>
  <c r="AE114" i="3"/>
  <c r="AD114" i="3" s="1"/>
  <c r="AE109" i="3"/>
  <c r="AD109" i="3" s="1"/>
  <c r="AE97" i="3"/>
  <c r="AD97" i="3" s="1"/>
  <c r="AE93" i="3"/>
  <c r="AD93" i="3" s="1"/>
  <c r="AE90" i="3"/>
  <c r="AD90" i="3" s="1"/>
  <c r="AE89" i="3"/>
  <c r="AD89" i="3" s="1"/>
  <c r="AE85" i="3"/>
  <c r="AD85" i="3" s="1"/>
  <c r="AE77" i="3"/>
  <c r="AD77" i="3" s="1"/>
  <c r="AE74" i="3"/>
  <c r="AD74" i="3" s="1"/>
  <c r="AE58" i="3"/>
  <c r="AD58" i="3" s="1"/>
  <c r="AE50" i="3"/>
  <c r="AD50" i="3" s="1"/>
  <c r="AE42" i="3"/>
  <c r="AD42" i="3" s="1"/>
  <c r="AE34" i="3"/>
  <c r="AD34" i="3" s="1"/>
  <c r="AE29" i="3"/>
  <c r="AD29" i="3" s="1"/>
  <c r="AE26" i="3"/>
  <c r="AD26" i="3" s="1"/>
  <c r="AE25" i="3"/>
  <c r="AD25" i="3" s="1"/>
  <c r="AE22" i="3"/>
  <c r="AD22" i="3" s="1"/>
  <c r="AE21" i="3"/>
  <c r="AD21" i="3" s="1"/>
  <c r="AE18" i="3"/>
  <c r="AD18" i="3" s="1"/>
  <c r="AE17" i="3"/>
  <c r="AD17" i="3" s="1"/>
  <c r="AE14" i="3"/>
  <c r="AD14" i="3" s="1"/>
  <c r="AE13" i="3"/>
  <c r="AD13" i="3" s="1"/>
  <c r="AE9" i="3"/>
  <c r="AD9" i="3" s="1"/>
  <c r="AE7" i="3"/>
  <c r="AD7" i="3" s="1"/>
  <c r="AE40" i="3"/>
  <c r="AD40" i="3" s="1"/>
  <c r="AE296" i="3"/>
  <c r="AD296" i="3" s="1"/>
  <c r="AE232" i="3"/>
  <c r="AD232" i="3" s="1"/>
  <c r="AE216" i="3"/>
  <c r="AD216" i="3" s="1"/>
  <c r="AE208" i="3"/>
  <c r="AD208" i="3" s="1"/>
  <c r="AE275" i="3"/>
  <c r="AD275" i="3" s="1"/>
  <c r="AE268" i="3"/>
  <c r="AD268" i="3" s="1"/>
  <c r="AE304" i="3"/>
  <c r="AD304" i="3" s="1"/>
  <c r="AE72" i="3"/>
  <c r="AD72" i="3" s="1"/>
  <c r="AE100" i="3"/>
  <c r="AD100" i="3" s="1"/>
  <c r="AE136" i="3"/>
  <c r="AD136" i="3" s="1"/>
  <c r="AE256" i="3"/>
  <c r="AD256" i="3" s="1"/>
  <c r="AE88" i="3"/>
  <c r="AD88" i="3" s="1"/>
  <c r="AE112" i="3"/>
  <c r="AD112" i="3" s="1"/>
  <c r="AE139" i="3"/>
  <c r="AD139" i="3" s="1"/>
  <c r="AE192" i="3"/>
  <c r="AD192" i="3" s="1"/>
  <c r="AE244" i="3"/>
  <c r="AD244" i="3" s="1"/>
  <c r="AE276" i="3"/>
  <c r="AD276" i="3" s="1"/>
  <c r="AE56" i="3"/>
  <c r="AD56" i="3" s="1"/>
  <c r="AE176" i="3"/>
  <c r="AD176" i="3" s="1"/>
  <c r="AE300" i="3"/>
  <c r="AD300" i="3" s="1"/>
  <c r="AE288" i="3"/>
  <c r="AD288" i="3" s="1"/>
  <c r="AE280" i="3"/>
  <c r="AD280" i="3" s="1"/>
  <c r="AE272" i="3"/>
  <c r="AD272" i="3" s="1"/>
  <c r="AE264" i="3"/>
  <c r="AD264" i="3" s="1"/>
  <c r="AE260" i="3"/>
  <c r="AD260" i="3" s="1"/>
  <c r="AE252" i="3"/>
  <c r="AD252" i="3" s="1"/>
  <c r="AE248" i="3"/>
  <c r="AD248" i="3" s="1"/>
  <c r="AE240" i="3"/>
  <c r="AD240" i="3" s="1"/>
  <c r="AE224" i="3"/>
  <c r="AD224" i="3" s="1"/>
  <c r="AE204" i="3"/>
  <c r="AD204" i="3" s="1"/>
  <c r="AE196" i="3"/>
  <c r="AD196" i="3" s="1"/>
  <c r="AE168" i="3"/>
  <c r="AD168" i="3" s="1"/>
  <c r="AE160" i="3"/>
  <c r="AD160" i="3" s="1"/>
  <c r="AE156" i="3"/>
  <c r="AD156" i="3" s="1"/>
  <c r="AE152" i="3"/>
  <c r="AD152" i="3" s="1"/>
  <c r="AE148" i="3"/>
  <c r="AD148" i="3" s="1"/>
  <c r="AE140" i="3"/>
  <c r="AD140" i="3" s="1"/>
  <c r="AE132" i="3"/>
  <c r="AD132" i="3" s="1"/>
  <c r="AE128" i="3"/>
  <c r="AD128" i="3" s="1"/>
  <c r="AE121" i="3"/>
  <c r="AD121" i="3" s="1"/>
  <c r="AE120" i="3"/>
  <c r="AD120" i="3" s="1"/>
  <c r="AE96" i="3"/>
  <c r="AD96" i="3" s="1"/>
  <c r="AE92" i="3"/>
  <c r="AD92" i="3" s="1"/>
  <c r="AE80" i="3"/>
  <c r="AD80" i="3" s="1"/>
  <c r="AE64" i="3"/>
  <c r="AD64" i="3" s="1"/>
  <c r="AE48" i="3"/>
  <c r="AD48" i="3" s="1"/>
  <c r="AE33" i="3"/>
  <c r="AD33" i="3" s="1"/>
  <c r="AM106" i="2"/>
  <c r="AE103" i="3" s="1"/>
  <c r="AD103" i="3" s="1"/>
  <c r="AM94" i="2"/>
  <c r="AE91" i="3" s="1"/>
  <c r="AD91" i="3" s="1"/>
  <c r="AM86" i="2"/>
  <c r="AE83" i="3" s="1"/>
  <c r="AD83" i="3" s="1"/>
  <c r="AM70" i="2"/>
  <c r="AE67" i="3" s="1"/>
  <c r="AD67" i="3" s="1"/>
  <c r="AE8" i="3"/>
  <c r="AD8" i="3" s="1"/>
  <c r="AE32" i="3"/>
  <c r="AD32" i="3" s="1"/>
  <c r="AE108" i="3"/>
  <c r="AD108" i="3" s="1"/>
  <c r="AE104" i="3"/>
  <c r="AD104" i="3" s="1"/>
  <c r="AE44" i="3"/>
  <c r="AD44" i="3" s="1"/>
  <c r="AE24" i="3"/>
  <c r="AD24" i="3" s="1"/>
  <c r="AE16" i="3"/>
  <c r="AD16" i="3" s="1"/>
  <c r="AE254" i="3"/>
  <c r="AD254" i="3" s="1"/>
  <c r="AE107" i="3"/>
  <c r="AD107" i="3" s="1"/>
  <c r="AE95" i="3"/>
  <c r="AD95" i="3" s="1"/>
  <c r="AE87" i="3"/>
  <c r="AD87" i="3" s="1"/>
  <c r="AE75" i="3"/>
  <c r="AD75" i="3" s="1"/>
  <c r="AE71" i="3"/>
  <c r="AD71" i="3" s="1"/>
  <c r="AE47" i="3"/>
  <c r="AD47" i="3" s="1"/>
  <c r="AE31" i="3"/>
  <c r="AD31" i="3" s="1"/>
  <c r="AE23" i="3"/>
  <c r="AD23" i="3" s="1"/>
  <c r="AE15" i="3"/>
  <c r="AD15" i="3" s="1"/>
  <c r="AE11" i="3"/>
  <c r="AD11" i="3" s="1"/>
  <c r="AE281" i="3"/>
  <c r="AD281" i="3" s="1"/>
  <c r="AE292" i="3"/>
  <c r="AD292" i="3" s="1"/>
  <c r="AE81" i="3"/>
  <c r="AD81" i="3" s="1"/>
  <c r="AE61" i="3"/>
  <c r="AD61" i="3" s="1"/>
  <c r="AE49" i="3"/>
  <c r="AD49" i="3" s="1"/>
  <c r="AE289" i="3"/>
  <c r="AD289" i="3" s="1"/>
  <c r="AE311" i="3"/>
  <c r="AD311" i="3" s="1"/>
  <c r="AE84" i="3"/>
  <c r="AD84" i="3" s="1"/>
  <c r="AE52" i="3"/>
  <c r="AD52" i="3" s="1"/>
  <c r="AE37" i="3"/>
  <c r="AD37" i="3" s="1"/>
  <c r="AE301" i="3"/>
  <c r="AD301" i="3" s="1"/>
  <c r="AE290" i="3"/>
  <c r="AD290" i="3" s="1"/>
  <c r="AE286" i="3"/>
  <c r="AD286" i="3" s="1"/>
  <c r="AE226" i="3"/>
  <c r="AD226" i="3" s="1"/>
  <c r="AE66" i="3"/>
  <c r="AD66" i="3" s="1"/>
  <c r="AE36" i="3"/>
  <c r="AD36" i="3" s="1"/>
  <c r="AE28" i="3"/>
  <c r="AD28" i="3" s="1"/>
  <c r="AE277" i="3"/>
  <c r="AD277" i="3" s="1"/>
  <c r="AE237" i="3"/>
  <c r="AD237" i="3" s="1"/>
  <c r="AE229" i="3"/>
  <c r="AD229" i="3" s="1"/>
  <c r="AE221" i="3"/>
  <c r="AD221" i="3" s="1"/>
  <c r="AE213" i="3"/>
  <c r="AD213" i="3" s="1"/>
  <c r="AE209" i="3"/>
  <c r="AD209" i="3" s="1"/>
  <c r="AE189" i="3"/>
  <c r="AD189" i="3" s="1"/>
  <c r="AE181" i="3"/>
  <c r="AD181" i="3" s="1"/>
  <c r="AE177" i="3"/>
  <c r="AD177" i="3" s="1"/>
  <c r="AE173" i="3"/>
  <c r="AD173" i="3" s="1"/>
  <c r="AE165" i="3"/>
  <c r="AD165" i="3" s="1"/>
  <c r="AE125" i="3"/>
  <c r="AD125" i="3" s="1"/>
  <c r="AE113" i="3"/>
  <c r="AD113" i="3" s="1"/>
  <c r="AE69" i="3"/>
  <c r="AD69" i="3" s="1"/>
  <c r="AE45" i="3"/>
  <c r="AD45" i="3" s="1"/>
  <c r="AE303" i="3"/>
  <c r="AD303" i="3" s="1"/>
  <c r="AE284" i="3"/>
  <c r="AD284" i="3" s="1"/>
  <c r="AE236" i="3"/>
  <c r="AD236" i="3" s="1"/>
  <c r="AE228" i="3"/>
  <c r="AD228" i="3" s="1"/>
  <c r="AE220" i="3"/>
  <c r="AD220" i="3" s="1"/>
  <c r="AE212" i="3"/>
  <c r="AD212" i="3" s="1"/>
  <c r="AE188" i="3"/>
  <c r="AD188" i="3" s="1"/>
  <c r="AE180" i="3"/>
  <c r="AD180" i="3" s="1"/>
  <c r="AE172" i="3"/>
  <c r="AD172" i="3" s="1"/>
  <c r="AE164" i="3"/>
  <c r="AD164" i="3" s="1"/>
  <c r="AE116" i="3"/>
  <c r="AD116" i="3" s="1"/>
  <c r="AE101" i="3"/>
  <c r="AD101" i="3" s="1"/>
  <c r="AE76" i="3"/>
  <c r="AD76" i="3" s="1"/>
  <c r="AE53" i="3"/>
  <c r="AD53" i="3" s="1"/>
  <c r="AE310" i="3"/>
  <c r="AD310" i="3" s="1"/>
  <c r="AE283" i="3"/>
  <c r="AD283" i="3" s="1"/>
  <c r="AE279" i="3"/>
  <c r="AD279" i="3" s="1"/>
  <c r="AE239" i="3"/>
  <c r="AD239" i="3" s="1"/>
  <c r="AE60" i="3"/>
  <c r="AD60" i="3" s="1"/>
  <c r="AE161" i="3"/>
  <c r="AD161" i="3" s="1"/>
  <c r="AE129" i="3"/>
  <c r="AD129" i="3" s="1"/>
  <c r="AE106" i="3"/>
  <c r="AD106" i="3" s="1"/>
  <c r="AE99" i="3"/>
  <c r="AD99" i="3" s="1"/>
  <c r="AE184" i="3"/>
  <c r="AD184" i="3" s="1"/>
  <c r="AE144" i="3"/>
  <c r="AD144" i="3" s="1"/>
  <c r="AE117" i="3"/>
  <c r="AD117" i="3" s="1"/>
  <c r="AE105" i="3"/>
  <c r="AD105" i="3" s="1"/>
  <c r="AE194" i="3"/>
  <c r="AD194" i="3" s="1"/>
  <c r="AE190" i="3"/>
  <c r="AD190" i="3" s="1"/>
  <c r="AE186" i="3"/>
  <c r="AD186" i="3" s="1"/>
  <c r="AE182" i="3"/>
  <c r="AD182" i="3" s="1"/>
  <c r="AE174" i="3"/>
  <c r="AD174" i="3" s="1"/>
  <c r="AE166" i="3"/>
  <c r="AD166" i="3" s="1"/>
  <c r="AE162" i="3"/>
  <c r="AD162" i="3" s="1"/>
  <c r="AE158" i="3"/>
  <c r="AD158" i="3" s="1"/>
  <c r="AE150" i="3"/>
  <c r="AD150" i="3" s="1"/>
  <c r="AE142" i="3"/>
  <c r="AD142" i="3" s="1"/>
  <c r="AE134" i="3"/>
  <c r="AD134" i="3" s="1"/>
  <c r="AE118" i="3"/>
  <c r="AD118" i="3" s="1"/>
  <c r="AE110" i="3"/>
  <c r="AD110" i="3" s="1"/>
  <c r="AE94" i="3"/>
  <c r="AD94" i="3" s="1"/>
  <c r="AE78" i="3"/>
  <c r="AD78" i="3" s="1"/>
  <c r="AE70" i="3"/>
  <c r="AD70" i="3" s="1"/>
  <c r="AE62" i="3"/>
  <c r="AD62" i="3" s="1"/>
  <c r="AE54" i="3"/>
  <c r="AD54" i="3" s="1"/>
  <c r="AE46" i="3"/>
  <c r="AD46" i="3" s="1"/>
  <c r="AE38" i="3"/>
  <c r="AD38" i="3" s="1"/>
  <c r="AE73" i="3"/>
  <c r="AD73" i="3" s="1"/>
  <c r="AE63" i="3"/>
  <c r="AD63" i="3" s="1"/>
  <c r="AE51" i="3"/>
  <c r="AD51" i="3" s="1"/>
  <c r="AE43" i="3"/>
  <c r="AD43" i="3" s="1"/>
  <c r="AE308" i="3"/>
  <c r="AD308" i="3" s="1"/>
  <c r="AE178" i="3"/>
  <c r="AD178" i="3" s="1"/>
  <c r="AE170" i="3"/>
  <c r="AD170" i="3" s="1"/>
  <c r="AE126" i="3"/>
  <c r="AD126" i="3" s="1"/>
  <c r="AE102" i="3"/>
  <c r="AD102" i="3" s="1"/>
  <c r="AE269" i="3"/>
  <c r="AD269" i="3" s="1"/>
  <c r="AE238" i="3"/>
  <c r="AD238" i="3" s="1"/>
  <c r="AE233" i="3"/>
  <c r="AD233" i="3" s="1"/>
  <c r="AE227" i="3"/>
  <c r="AD227" i="3" s="1"/>
  <c r="AE225" i="3"/>
  <c r="AD225" i="3" s="1"/>
  <c r="AE206" i="3"/>
  <c r="AD206" i="3" s="1"/>
  <c r="AE149" i="3"/>
  <c r="AD149" i="3" s="1"/>
  <c r="AE146" i="3"/>
  <c r="AD146" i="3" s="1"/>
  <c r="AE138" i="3"/>
  <c r="AD138" i="3" s="1"/>
  <c r="AE193" i="3"/>
  <c r="AD193" i="3" s="1"/>
  <c r="AE187" i="3"/>
  <c r="AD187" i="3" s="1"/>
  <c r="AE183" i="3"/>
  <c r="AD183" i="3" s="1"/>
  <c r="AE169" i="3"/>
  <c r="AD169" i="3" s="1"/>
  <c r="AE163" i="3"/>
  <c r="AD163" i="3" s="1"/>
  <c r="AE65" i="3"/>
  <c r="AD65" i="3" s="1"/>
  <c r="AE59" i="3"/>
  <c r="AD59" i="3" s="1"/>
  <c r="AE55" i="3"/>
  <c r="AD55" i="3" s="1"/>
  <c r="AE41" i="3"/>
  <c r="AD41" i="3" s="1"/>
  <c r="AE35" i="3"/>
  <c r="AD35" i="3" s="1"/>
  <c r="AE314" i="3"/>
  <c r="AD314" i="3" s="1"/>
  <c r="AE262" i="3"/>
  <c r="AD262" i="3" s="1"/>
  <c r="AE200" i="3"/>
  <c r="AD200" i="3" s="1"/>
  <c r="AE12" i="3"/>
  <c r="AD12" i="3" s="1"/>
  <c r="AE312" i="3"/>
  <c r="AD312" i="3" s="1"/>
  <c r="AE316" i="3"/>
  <c r="AD316" i="3" s="1"/>
  <c r="AE82" i="3"/>
  <c r="AD82" i="3" s="1"/>
  <c r="AE79" i="3"/>
  <c r="AD79" i="3" s="1"/>
  <c r="AE133" i="3"/>
  <c r="AD133" i="3" s="1"/>
  <c r="AE145" i="3"/>
  <c r="AD145" i="3" s="1"/>
  <c r="AE198" i="3"/>
  <c r="AD198" i="3" s="1"/>
  <c r="AE86" i="3"/>
  <c r="AD86" i="3" s="1"/>
  <c r="AE10" i="3"/>
  <c r="AD10" i="3" s="1"/>
  <c r="AM222" i="2"/>
  <c r="AE219" i="3" s="1"/>
  <c r="AD219" i="3" s="1"/>
  <c r="AM218" i="2"/>
  <c r="AE215" i="3" s="1"/>
  <c r="AD215" i="3" s="1"/>
  <c r="AE157" i="3"/>
  <c r="AD157" i="3" s="1"/>
  <c r="AE6" i="3"/>
  <c r="AD6" i="3" s="1"/>
  <c r="AE202" i="3"/>
  <c r="AD202" i="3" s="1"/>
  <c r="AE253" i="3"/>
  <c r="AD253" i="3" s="1"/>
  <c r="AE261" i="3"/>
  <c r="AD261" i="3" s="1"/>
  <c r="AE20" i="3"/>
  <c r="AD20" i="3" s="1"/>
  <c r="AE167" i="3"/>
  <c r="AD167" i="3" s="1"/>
  <c r="AE159" i="3"/>
  <c r="AD159" i="3" s="1"/>
  <c r="AE151" i="3"/>
  <c r="AD151" i="3" s="1"/>
  <c r="AE143" i="3"/>
  <c r="AD143" i="3" s="1"/>
  <c r="AE135" i="3"/>
  <c r="AD135" i="3" s="1"/>
  <c r="AE127" i="3"/>
  <c r="AD127" i="3" s="1"/>
  <c r="AE119" i="3"/>
  <c r="AD119" i="3" s="1"/>
  <c r="AE111" i="3"/>
  <c r="AD111" i="3" s="1"/>
</calcChain>
</file>

<file path=xl/sharedStrings.xml><?xml version="1.0" encoding="utf-8"?>
<sst xmlns="http://schemas.openxmlformats.org/spreadsheetml/2006/main" count="11778" uniqueCount="2882">
  <si>
    <t>NIF</t>
  </si>
  <si>
    <t>Badalona</t>
  </si>
  <si>
    <t>BARCELONA</t>
  </si>
  <si>
    <t>BD</t>
  </si>
  <si>
    <t>Baixada</t>
  </si>
  <si>
    <t>NUM1</t>
  </si>
  <si>
    <t>Modalitat del tràmit</t>
  </si>
  <si>
    <t>· Alta
· Baixa
· Canvi de titular</t>
  </si>
  <si>
    <t>Núm. RTC (en cas de modif. o baixa)</t>
  </si>
  <si>
    <t>Tipus de via</t>
  </si>
  <si>
    <t>Nom de la via</t>
  </si>
  <si>
    <t>Número</t>
  </si>
  <si>
    <t>Bloc</t>
  </si>
  <si>
    <t>Escala</t>
  </si>
  <si>
    <t>Pis</t>
  </si>
  <si>
    <t>Porta</t>
  </si>
  <si>
    <t>Codi postal</t>
  </si>
  <si>
    <t>Dades de contacte</t>
  </si>
  <si>
    <t>X</t>
  </si>
  <si>
    <t>Y</t>
  </si>
  <si>
    <t>Nom</t>
  </si>
  <si>
    <t>Primer cognom</t>
  </si>
  <si>
    <t>Segon cognom</t>
  </si>
  <si>
    <t>Telèfon fix</t>
  </si>
  <si>
    <t>Telèfon mòbil</t>
  </si>
  <si>
    <t>Correu electrònic</t>
  </si>
  <si>
    <t>Alta</t>
  </si>
  <si>
    <t>VAL D'ARAN</t>
  </si>
  <si>
    <t>Accés</t>
  </si>
  <si>
    <t>accés</t>
  </si>
  <si>
    <t>Baixa</t>
  </si>
  <si>
    <t>TARRAGONA</t>
  </si>
  <si>
    <t>Aptm</t>
  </si>
  <si>
    <t>apartaments</t>
  </si>
  <si>
    <t>Canvi de titular</t>
  </si>
  <si>
    <t>GIRONA</t>
  </si>
  <si>
    <t>Autov</t>
  </si>
  <si>
    <t>autovia</t>
  </si>
  <si>
    <t>LLEIDA</t>
  </si>
  <si>
    <t>Av</t>
  </si>
  <si>
    <t>avinguda</t>
  </si>
  <si>
    <t>Barri</t>
  </si>
  <si>
    <t>barri</t>
  </si>
  <si>
    <t>CATALUNYA CENTRAL</t>
  </si>
  <si>
    <t>Bda</t>
  </si>
  <si>
    <t>baixada</t>
  </si>
  <si>
    <t>Bl</t>
  </si>
  <si>
    <t>bloc</t>
  </si>
  <si>
    <t>Bnc</t>
  </si>
  <si>
    <t>barranc</t>
  </si>
  <si>
    <t>Brda</t>
  </si>
  <si>
    <t>barriada</t>
  </si>
  <si>
    <t>C</t>
  </si>
  <si>
    <t>carrer</t>
  </si>
  <si>
    <t>C. Pu</t>
  </si>
  <si>
    <t>col.legi públic</t>
  </si>
  <si>
    <t>Cal</t>
  </si>
  <si>
    <t>calçada</t>
  </si>
  <si>
    <t>Camí</t>
  </si>
  <si>
    <t>camí</t>
  </si>
  <si>
    <t>Càmp</t>
  </si>
  <si>
    <t>càmping</t>
  </si>
  <si>
    <t>Cant</t>
  </si>
  <si>
    <t>cantina</t>
  </si>
  <si>
    <t>Casa</t>
  </si>
  <si>
    <t>casa</t>
  </si>
  <si>
    <t>Cases</t>
  </si>
  <si>
    <t>cases</t>
  </si>
  <si>
    <t>Cast</t>
  </si>
  <si>
    <t>castell</t>
  </si>
  <si>
    <t>Cdor</t>
  </si>
  <si>
    <t>corredor</t>
  </si>
  <si>
    <t>Col</t>
  </si>
  <si>
    <t>colònia</t>
  </si>
  <si>
    <t>Conj</t>
  </si>
  <si>
    <t>conjunt</t>
  </si>
  <si>
    <t>Costa</t>
  </si>
  <si>
    <t>costa</t>
  </si>
  <si>
    <t>Cplex</t>
  </si>
  <si>
    <t>complex</t>
  </si>
  <si>
    <t>Criol</t>
  </si>
  <si>
    <t>corriol</t>
  </si>
  <si>
    <t>Cró</t>
  </si>
  <si>
    <t>carreró</t>
  </si>
  <si>
    <t>Csta</t>
  </si>
  <si>
    <t>caseta</t>
  </si>
  <si>
    <t>Ctra</t>
  </si>
  <si>
    <t>carretera</t>
  </si>
  <si>
    <t>Dem</t>
  </si>
  <si>
    <t>demarcació</t>
  </si>
  <si>
    <t>Drec</t>
  </si>
  <si>
    <t>drecera</t>
  </si>
  <si>
    <t>Ed</t>
  </si>
  <si>
    <t>edifici</t>
  </si>
  <si>
    <t>Edcis</t>
  </si>
  <si>
    <t>edificis</t>
  </si>
  <si>
    <t>Ermta</t>
  </si>
  <si>
    <t>ermita</t>
  </si>
  <si>
    <t>Esc</t>
  </si>
  <si>
    <t>escala</t>
  </si>
  <si>
    <t>Extrm</t>
  </si>
  <si>
    <t>extramurs</t>
  </si>
  <si>
    <t>Fàbr</t>
  </si>
  <si>
    <t>fàbrica</t>
  </si>
  <si>
    <t>Falda</t>
  </si>
  <si>
    <t>falda</t>
  </si>
  <si>
    <t>Finca</t>
  </si>
  <si>
    <t>finca</t>
  </si>
  <si>
    <t>Gran Via</t>
  </si>
  <si>
    <t>gran via</t>
  </si>
  <si>
    <t>Glor</t>
  </si>
  <si>
    <t>glorieta</t>
  </si>
  <si>
    <t>Grnja</t>
  </si>
  <si>
    <t>granja</t>
  </si>
  <si>
    <t>Grup</t>
  </si>
  <si>
    <t>grup</t>
  </si>
  <si>
    <t>Hotel</t>
  </si>
  <si>
    <t>hotel</t>
  </si>
  <si>
    <t>Illa</t>
  </si>
  <si>
    <t>illa</t>
  </si>
  <si>
    <t>Jardí</t>
  </si>
  <si>
    <t>jardí</t>
  </si>
  <si>
    <t>Jrdns</t>
  </si>
  <si>
    <t>jardins</t>
  </si>
  <si>
    <t>Lloc</t>
  </si>
  <si>
    <t>lloc</t>
  </si>
  <si>
    <t>Mas</t>
  </si>
  <si>
    <t>mas</t>
  </si>
  <si>
    <t>Masia</t>
  </si>
  <si>
    <t>masia</t>
  </si>
  <si>
    <t>Mcat</t>
  </si>
  <si>
    <t>mercat</t>
  </si>
  <si>
    <t>Moll</t>
  </si>
  <si>
    <t>moll</t>
  </si>
  <si>
    <t>Mtir</t>
  </si>
  <si>
    <t>monastir</t>
  </si>
  <si>
    <t>Pol. Ind</t>
  </si>
  <si>
    <t>polígon industrial</t>
  </si>
  <si>
    <t>Parc</t>
  </si>
  <si>
    <t>parc</t>
  </si>
  <si>
    <t>Part</t>
  </si>
  <si>
    <t>partida</t>
  </si>
  <si>
    <t>Pas</t>
  </si>
  <si>
    <t>pas</t>
  </si>
  <si>
    <t>Pda</t>
  </si>
  <si>
    <t>pujada</t>
  </si>
  <si>
    <t>Pg</t>
  </si>
  <si>
    <t>passeig</t>
  </si>
  <si>
    <t>Pista</t>
  </si>
  <si>
    <t>pista</t>
  </si>
  <si>
    <t>Pl</t>
  </si>
  <si>
    <t>plaça</t>
  </si>
  <si>
    <t>Pla</t>
  </si>
  <si>
    <t>pla</t>
  </si>
  <si>
    <t>Plcta</t>
  </si>
  <si>
    <t>placeta</t>
  </si>
  <si>
    <t>Platja</t>
  </si>
  <si>
    <t>platja</t>
  </si>
  <si>
    <t>Pol</t>
  </si>
  <si>
    <t>polígon</t>
  </si>
  <si>
    <t>Pont</t>
  </si>
  <si>
    <t>pont</t>
  </si>
  <si>
    <t>Port</t>
  </si>
  <si>
    <t>port</t>
  </si>
  <si>
    <t>Prcla</t>
  </si>
  <si>
    <t>parcel.la</t>
  </si>
  <si>
    <t>Prol</t>
  </si>
  <si>
    <t>prolongació</t>
  </si>
  <si>
    <t>Prtge</t>
  </si>
  <si>
    <t>paratge</t>
  </si>
  <si>
    <t>Psdís</t>
  </si>
  <si>
    <t>passadís</t>
  </si>
  <si>
    <t>Ptal</t>
  </si>
  <si>
    <t>portal</t>
  </si>
  <si>
    <t>Ptge</t>
  </si>
  <si>
    <t>passatge</t>
  </si>
  <si>
    <t>Racó</t>
  </si>
  <si>
    <t>racó</t>
  </si>
  <si>
    <t>Ramal</t>
  </si>
  <si>
    <t>ramal</t>
  </si>
  <si>
    <t>Rav</t>
  </si>
  <si>
    <t>raval (carrer)</t>
  </si>
  <si>
    <t>Raval</t>
  </si>
  <si>
    <t>raval (barri)</t>
  </si>
  <si>
    <t>Rbla</t>
  </si>
  <si>
    <t>rambla</t>
  </si>
  <si>
    <t>Rblta</t>
  </si>
  <si>
    <t>rambleta</t>
  </si>
  <si>
    <t>Rda</t>
  </si>
  <si>
    <t>ronda</t>
  </si>
  <si>
    <t>Riera</t>
  </si>
  <si>
    <t>riera</t>
  </si>
  <si>
    <t>Rot</t>
  </si>
  <si>
    <t>rotonda</t>
  </si>
  <si>
    <t>Sant</t>
  </si>
  <si>
    <t>santuari</t>
  </si>
  <si>
    <t>Sect</t>
  </si>
  <si>
    <t>sector</t>
  </si>
  <si>
    <t>Tnt</t>
  </si>
  <si>
    <t>torrent</t>
  </si>
  <si>
    <t>Torre</t>
  </si>
  <si>
    <t>torre</t>
  </si>
  <si>
    <t>Trav</t>
  </si>
  <si>
    <t>travessera</t>
  </si>
  <si>
    <t>Trv</t>
  </si>
  <si>
    <t>travessia</t>
  </si>
  <si>
    <t>Urb</t>
  </si>
  <si>
    <t>urbanització</t>
  </si>
  <si>
    <t>Veïnat</t>
  </si>
  <si>
    <t>veïnat</t>
  </si>
  <si>
    <t>Via</t>
  </si>
  <si>
    <t>via</t>
  </si>
  <si>
    <t>Vial</t>
  </si>
  <si>
    <t>vial</t>
  </si>
  <si>
    <t>Vil</t>
  </si>
  <si>
    <t>vil.la</t>
  </si>
  <si>
    <t>xalet</t>
  </si>
  <si>
    <t>Z. Ind</t>
  </si>
  <si>
    <t>zona industrial</t>
  </si>
  <si>
    <t>Zona</t>
  </si>
  <si>
    <t>zona</t>
  </si>
  <si>
    <t>Abella de la Conca</t>
  </si>
  <si>
    <t>Abrera</t>
  </si>
  <si>
    <t>Corçà</t>
  </si>
  <si>
    <t>Agramunt</t>
  </si>
  <si>
    <t>Montclar</t>
  </si>
  <si>
    <t>Aguilar de Segarra</t>
  </si>
  <si>
    <t>Agullana</t>
  </si>
  <si>
    <t>Aiguafreda</t>
  </si>
  <si>
    <t>Aiguamúrcia</t>
  </si>
  <si>
    <t>Aiguaviva</t>
  </si>
  <si>
    <t>Aitona</t>
  </si>
  <si>
    <t>Alamús, els</t>
  </si>
  <si>
    <t>Alàs i Cerc</t>
  </si>
  <si>
    <t>Albagés, l'</t>
  </si>
  <si>
    <t>Albanyà</t>
  </si>
  <si>
    <t>Albatàrrec</t>
  </si>
  <si>
    <t>Albesa</t>
  </si>
  <si>
    <t>Albi, l'</t>
  </si>
  <si>
    <t>Albinyana</t>
  </si>
  <si>
    <t>Albiol, l'</t>
  </si>
  <si>
    <t>Albons</t>
  </si>
  <si>
    <t>Alcanar</t>
  </si>
  <si>
    <t>Alcanó</t>
  </si>
  <si>
    <t>Alcarràs</t>
  </si>
  <si>
    <t>Alcoletge</t>
  </si>
  <si>
    <t>Alcover</t>
  </si>
  <si>
    <t>Aldea, l'</t>
  </si>
  <si>
    <t>Aldover</t>
  </si>
  <si>
    <t>Aleixar, l'</t>
  </si>
  <si>
    <t>Alella</t>
  </si>
  <si>
    <t>Alfara de Carles</t>
  </si>
  <si>
    <t>Alfarràs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</si>
  <si>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</si>
  <si>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</si>
  <si>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</si>
  <si>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</si>
  <si>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</si>
  <si>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</si>
  <si>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</si>
  <si>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</si>
  <si>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</si>
  <si>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</si>
  <si>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</si>
  <si>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</si>
  <si>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</si>
  <si>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</si>
  <si>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 Àneu</t>
  </si>
  <si>
    <t>Altafulla</t>
  </si>
  <si>
    <t>Amer</t>
  </si>
  <si>
    <t>Jonquera, la</t>
  </si>
  <si>
    <t>Estany, l'</t>
  </si>
  <si>
    <t>Ametlla de Mar, l'</t>
  </si>
  <si>
    <t>Ametlla del Vallès, l'</t>
  </si>
  <si>
    <t>Ampolla, l'</t>
  </si>
  <si>
    <t>Amposta</t>
  </si>
  <si>
    <t>Anglès</t>
  </si>
  <si>
    <t>Anglesola</t>
  </si>
  <si>
    <t>Arbeca</t>
  </si>
  <si>
    <t>Arboç, l'</t>
  </si>
  <si>
    <t>Arbolí</t>
  </si>
  <si>
    <t>Arbúcies</t>
  </si>
  <si>
    <t>Arenys de Mar</t>
  </si>
  <si>
    <t>Arenys de Munt</t>
  </si>
  <si>
    <t>Argelaguer</t>
  </si>
  <si>
    <t>Argençola</t>
  </si>
  <si>
    <t>Argentera, l'</t>
  </si>
  <si>
    <t>Argentona</t>
  </si>
  <si>
    <t>Armentera, l'</t>
  </si>
  <si>
    <t>Arnes</t>
  </si>
  <si>
    <t>Arres</t>
  </si>
  <si>
    <t>Arsèguel</t>
  </si>
  <si>
    <t>Artés</t>
  </si>
  <si>
    <t>Artesa de Lleida</t>
  </si>
  <si>
    <t>Artesa de Segre</t>
  </si>
  <si>
    <t>Ascó</t>
  </si>
  <si>
    <t>Aspa</t>
  </si>
  <si>
    <t>Avià</t>
  </si>
  <si>
    <t>Avinyó</t>
  </si>
  <si>
    <t>Avinyonet de Puigventós</t>
  </si>
  <si>
    <t>Avinyonet del Penedès</t>
  </si>
  <si>
    <t>Badia del Vallès</t>
  </si>
  <si>
    <t>Bagà</t>
  </si>
  <si>
    <t>Baix Pallars</t>
  </si>
  <si>
    <t>Balaguer</t>
  </si>
  <si>
    <t>Balenyà</t>
  </si>
  <si>
    <t>Balsareny</t>
  </si>
  <si>
    <t>Banyeres del Penedès</t>
  </si>
  <si>
    <t>Banyoles</t>
  </si>
  <si>
    <t>Barbens</t>
  </si>
  <si>
    <t>Barberà de la Conca</t>
  </si>
  <si>
    <t>Barberà del Vallès</t>
  </si>
  <si>
    <t>Barcelona</t>
  </si>
  <si>
    <t>Vilaplana</t>
  </si>
  <si>
    <t>Bàscara</t>
  </si>
  <si>
    <t>Bassella</t>
  </si>
  <si>
    <t>Batea</t>
  </si>
  <si>
    <t>Bausen</t>
  </si>
  <si>
    <t>Begues</t>
  </si>
  <si>
    <t>Begur</t>
  </si>
  <si>
    <t>Belianes</t>
  </si>
  <si>
    <t>Bellaguarda</t>
  </si>
  <si>
    <t>Bellcaire d'Empordà</t>
  </si>
  <si>
    <t>Bellcaire d'Urgell</t>
  </si>
  <si>
    <t>Bell-lloc d'Urgell</t>
  </si>
  <si>
    <t>Bellmunt del Priorat</t>
  </si>
  <si>
    <t>Bellmunt d'Urgell</t>
  </si>
  <si>
    <t>Bellprat</t>
  </si>
  <si>
    <t>Bellpuig</t>
  </si>
  <si>
    <t>Bellvei</t>
  </si>
  <si>
    <t>Bellver de Cerdanya</t>
  </si>
  <si>
    <t>Bellvís</t>
  </si>
  <si>
    <t>Benavent de Segrià</t>
  </si>
  <si>
    <t>Benifallet</t>
  </si>
  <si>
    <t>Benissanet</t>
  </si>
  <si>
    <t>Berga</t>
  </si>
  <si>
    <t>Besalú</t>
  </si>
  <si>
    <t>Bescanó</t>
  </si>
  <si>
    <t>Beuda</t>
  </si>
  <si>
    <t>Bigues i Riells</t>
  </si>
  <si>
    <t>Biosca</t>
  </si>
  <si>
    <t>Bisbal de Falset, la</t>
  </si>
  <si>
    <t>Bisbal del Penedès, la</t>
  </si>
  <si>
    <t>Bisbal d'Empordà, la</t>
  </si>
  <si>
    <t>Biure</t>
  </si>
  <si>
    <t>Blancafort</t>
  </si>
  <si>
    <t>Blanes</t>
  </si>
  <si>
    <t>Boadella d'Empordà</t>
  </si>
  <si>
    <t>Bolvir</t>
  </si>
  <si>
    <t>Bonastre</t>
  </si>
  <si>
    <t>Bòrdes, es</t>
  </si>
  <si>
    <t>Bordils</t>
  </si>
  <si>
    <t>Borges Blanques, les</t>
  </si>
  <si>
    <t>Borges del Camp, les</t>
  </si>
  <si>
    <t>Borrassà</t>
  </si>
  <si>
    <t>Creixell</t>
  </si>
  <si>
    <t>Borredà</t>
  </si>
  <si>
    <t>Bossòst</t>
  </si>
  <si>
    <t>Bot</t>
  </si>
  <si>
    <t>Botarell</t>
  </si>
  <si>
    <t>Bovera</t>
  </si>
  <si>
    <t>Bràfim</t>
  </si>
  <si>
    <t>Breda</t>
  </si>
  <si>
    <t>Bruc, el</t>
  </si>
  <si>
    <t>Brull, el</t>
  </si>
  <si>
    <t>Brunyola</t>
  </si>
  <si>
    <t>Cabacés</t>
  </si>
  <si>
    <t>Cabanabona</t>
  </si>
  <si>
    <t>Cabanelles</t>
  </si>
  <si>
    <t>Cabanes</t>
  </si>
  <si>
    <t>Cabanyes, les</t>
  </si>
  <si>
    <t>Cabó</t>
  </si>
  <si>
    <t>Cabra del Camp</t>
  </si>
  <si>
    <t>Cabrera d'Anoia</t>
  </si>
  <si>
    <t>Cabrera de Mar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</si>
  <si>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</si>
  <si>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</si>
  <si>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</si>
  <si>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</si>
  <si>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</si>
  <si>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</si>
  <si>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</si>
  <si>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</si>
  <si>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</si>
  <si>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</si>
  <si>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</si>
  <si>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</t>
  </si>
  <si>
    <t>Calonge de Segarra</t>
  </si>
  <si>
    <t>Camarasa</t>
  </si>
  <si>
    <t>Camarles</t>
  </si>
  <si>
    <t>Cambrils</t>
  </si>
  <si>
    <t>Camós</t>
  </si>
  <si>
    <t>Campdevànol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</si>
  <si>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</si>
  <si>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</si>
  <si>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</si>
  <si>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</si>
  <si>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</si>
  <si>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</si>
  <si>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</si>
  <si>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Canovelles</t>
  </si>
  <si>
    <t>Cànoves i Samalús</t>
  </si>
  <si>
    <t>Cantallops</t>
  </si>
  <si>
    <t>Canyelles</t>
  </si>
  <si>
    <t>Capafonts</t>
  </si>
  <si>
    <t>Capçanes</t>
  </si>
  <si>
    <t>Capellades</t>
  </si>
  <si>
    <t>Capmany</t>
  </si>
  <si>
    <t>Capolat</t>
  </si>
  <si>
    <t>Cardedeu</t>
  </si>
  <si>
    <t>Cardona</t>
  </si>
  <si>
    <t>Carme</t>
  </si>
  <si>
    <t>Caseres</t>
  </si>
  <si>
    <t>Cassà de la Selva</t>
  </si>
  <si>
    <t>Serinyà</t>
  </si>
  <si>
    <t>Casserres</t>
  </si>
  <si>
    <t>Castell de l'Areny</t>
  </si>
  <si>
    <t>Castell de Mur</t>
  </si>
  <si>
    <t>Castellar de la Ribera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</si>
  <si>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</si>
  <si>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</si>
  <si>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</si>
  <si>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</si>
  <si>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</si>
  <si>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</si>
  <si>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</si>
  <si>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</si>
  <si>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</si>
  <si>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</si>
  <si>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</si>
  <si>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</si>
  <si>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</si>
  <si>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</si>
  <si>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</si>
  <si>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</si>
  <si>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</si>
  <si>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</si>
  <si>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Castell-Platja d'Aro</t>
  </si>
  <si>
    <t>Castellserà</t>
  </si>
  <si>
    <t>Castellterçol</t>
  </si>
  <si>
    <t>Castellvell del Camp</t>
  </si>
  <si>
    <t>Castellví de la Marca</t>
  </si>
  <si>
    <t>Castellví de Rosanes</t>
  </si>
  <si>
    <t>Catllar, el</t>
  </si>
  <si>
    <t>Cava</t>
  </si>
  <si>
    <t>Cellera de Ter, la</t>
  </si>
  <si>
    <t>Celrà</t>
  </si>
  <si>
    <t>Centelles</t>
  </si>
  <si>
    <t>Cercs</t>
  </si>
  <si>
    <t>Cerdanyola del Vallès</t>
  </si>
  <si>
    <t>Cervelló</t>
  </si>
  <si>
    <t>Cervera</t>
  </si>
  <si>
    <t>Cervià de les Garrigues</t>
  </si>
  <si>
    <t>Cervià de Ter</t>
  </si>
  <si>
    <t>Cistella</t>
  </si>
  <si>
    <t>Ciutadilla</t>
  </si>
  <si>
    <t>Clariana de Cardener</t>
  </si>
  <si>
    <t>Cogul, el</t>
  </si>
  <si>
    <t>Colera</t>
  </si>
  <si>
    <t>Coll de Nargó</t>
  </si>
  <si>
    <t>Sallent</t>
  </si>
  <si>
    <t>Collbató</t>
  </si>
  <si>
    <t>Colldejou</t>
  </si>
  <si>
    <t>Collsuspina</t>
  </si>
  <si>
    <t>Colomers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</si>
  <si>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</si>
  <si>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</si>
  <si>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</si>
  <si>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</si>
  <si>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</si>
  <si>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</si>
  <si>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</si>
  <si>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Cornellà de Llobregat</t>
  </si>
  <si>
    <t>Cornudella de Montsant</t>
  </si>
  <si>
    <t>Siurana</t>
  </si>
  <si>
    <t>Masó, la</t>
  </si>
  <si>
    <t>Crespià</t>
  </si>
  <si>
    <t>Cruïlles, Monells i Sant Sadurní de l'Heura</t>
  </si>
  <si>
    <t>Cubelles</t>
  </si>
  <si>
    <t>Cubells</t>
  </si>
  <si>
    <t>Cunit</t>
  </si>
  <si>
    <t>Darnius</t>
  </si>
  <si>
    <t>Das</t>
  </si>
  <si>
    <t>Deltebre</t>
  </si>
  <si>
    <t>Dosrius</t>
  </si>
  <si>
    <t>Duesaigües</t>
  </si>
  <si>
    <t>Escala, l'</t>
  </si>
  <si>
    <t>Esparreguera</t>
  </si>
  <si>
    <t>Espinelves</t>
  </si>
  <si>
    <t>Espluga Calba, l'</t>
  </si>
  <si>
    <t>Espluga de Francolí, l'</t>
  </si>
  <si>
    <t>Esplugues de Llobregat</t>
  </si>
  <si>
    <t>Espolla</t>
  </si>
  <si>
    <t>Esponellà</t>
  </si>
  <si>
    <t>Espot</t>
  </si>
  <si>
    <t>Espunyola, l'</t>
  </si>
  <si>
    <t>Santa Maria de Corcó</t>
  </si>
  <si>
    <t>Estamariu</t>
  </si>
  <si>
    <t>Estaràs</t>
  </si>
  <si>
    <t>Esterri d'Àneu</t>
  </si>
  <si>
    <t>Esterri de Cardós</t>
  </si>
  <si>
    <t>Falset</t>
  </si>
  <si>
    <t>Far d'Empordà, el</t>
  </si>
  <si>
    <t>Farrera</t>
  </si>
  <si>
    <t>Glorieta</t>
  </si>
  <si>
    <t>Fatarella, la</t>
  </si>
  <si>
    <t>Febró, la</t>
  </si>
  <si>
    <t>Fígols</t>
  </si>
  <si>
    <t>Fígols i Alinyà</t>
  </si>
  <si>
    <t>Llobera</t>
  </si>
  <si>
    <t>Figuera, la</t>
  </si>
  <si>
    <t>Figueres</t>
  </si>
  <si>
    <t>Figuerola del Camp</t>
  </si>
  <si>
    <t>Flaçà</t>
  </si>
  <si>
    <t>Flix</t>
  </si>
  <si>
    <t>Floresta, la</t>
  </si>
  <si>
    <t>Fogars de la Selva</t>
  </si>
  <si>
    <t>Fogars de Montclús</t>
  </si>
  <si>
    <t>Foixà</t>
  </si>
  <si>
    <t>Folgueroles</t>
  </si>
  <si>
    <t>Fondarella</t>
  </si>
  <si>
    <t>Fonollosa</t>
  </si>
  <si>
    <t>Fontanals de Cerdanya</t>
  </si>
  <si>
    <t>Fontanilles</t>
  </si>
  <si>
    <t>Fontcoberta</t>
  </si>
  <si>
    <t>Font-rubí</t>
  </si>
  <si>
    <t>Foradada</t>
  </si>
  <si>
    <t>Forallac</t>
  </si>
  <si>
    <t>Forès</t>
  </si>
  <si>
    <t>Fornells de la Selva</t>
  </si>
  <si>
    <t>Fortià</t>
  </si>
  <si>
    <t>Freginals</t>
  </si>
  <si>
    <t>Fuliola, la</t>
  </si>
  <si>
    <t>Fulleda</t>
  </si>
  <si>
    <t>Gaià</t>
  </si>
  <si>
    <t>Galera, la</t>
  </si>
  <si>
    <t>Gallifa</t>
  </si>
  <si>
    <t>Gandesa</t>
  </si>
  <si>
    <t>Garcia</t>
  </si>
  <si>
    <t>Garidells, els</t>
  </si>
  <si>
    <t>Garriga, la</t>
  </si>
  <si>
    <t>Garrigàs</t>
  </si>
  <si>
    <t>Garrigoles</t>
  </si>
  <si>
    <t>Garriguella</t>
  </si>
  <si>
    <t>Gavà</t>
  </si>
  <si>
    <t>Gavet de la Conca</t>
  </si>
  <si>
    <t>Gelida</t>
  </si>
  <si>
    <t>Ger</t>
  </si>
  <si>
    <t>Gimenells i el Pla de la Font</t>
  </si>
  <si>
    <t>Ginestar</t>
  </si>
  <si>
    <t>Girona</t>
  </si>
  <si>
    <t>Gironella</t>
  </si>
  <si>
    <t>Gisclareny</t>
  </si>
  <si>
    <t>Godall</t>
  </si>
  <si>
    <t>Golmés</t>
  </si>
  <si>
    <t>Gombrèn</t>
  </si>
  <si>
    <t>Gósol</t>
  </si>
  <si>
    <t>Granada, la</t>
  </si>
  <si>
    <t>Granadella, la</t>
  </si>
  <si>
    <t>Granera</t>
  </si>
  <si>
    <t>Granja d'Escarp, la</t>
  </si>
  <si>
    <t>Granollers</t>
  </si>
  <si>
    <t>Granyanella</t>
  </si>
  <si>
    <t>Tordera</t>
  </si>
  <si>
    <t>Granyena de les Garrigues</t>
  </si>
  <si>
    <t>Granyena de Segarra</t>
  </si>
  <si>
    <t>Gratallops</t>
  </si>
  <si>
    <t>Gualba</t>
  </si>
  <si>
    <t>Gualta</t>
  </si>
  <si>
    <t>Guardiola de Berguedà</t>
  </si>
  <si>
    <t>Guiamets, els</t>
  </si>
  <si>
    <t>Guils de Cerdanya</t>
  </si>
  <si>
    <t>Guimerà</t>
  </si>
  <si>
    <t>Guingueta d'Àneu, la</t>
  </si>
  <si>
    <t>Guissona</t>
  </si>
  <si>
    <t>Guixers</t>
  </si>
  <si>
    <t>Gurb</t>
  </si>
  <si>
    <t>Horta de Sant Joan</t>
  </si>
  <si>
    <t>Hospitalet de Llobregat, l'</t>
  </si>
  <si>
    <t>Hostalets de Pierola, els</t>
  </si>
  <si>
    <t>Hostalric</t>
  </si>
  <si>
    <t>Igualada</t>
  </si>
  <si>
    <t>Isona i Conca Dellà</t>
  </si>
  <si>
    <t>Isòvol</t>
  </si>
  <si>
    <t>Ivars de Noguera</t>
  </si>
  <si>
    <t>Ivars d'Urgell</t>
  </si>
  <si>
    <t>Ivorra</t>
  </si>
  <si>
    <t>Jafre</t>
  </si>
  <si>
    <t>Jorba</t>
  </si>
  <si>
    <t>Josa i Tuixén</t>
  </si>
  <si>
    <t>Juià</t>
  </si>
  <si>
    <t>Juncosa</t>
  </si>
  <si>
    <t>Juneda</t>
  </si>
  <si>
    <t>Les</t>
  </si>
  <si>
    <t>Linyola</t>
  </si>
  <si>
    <t>Llacuna, la</t>
  </si>
  <si>
    <t>Lladó</t>
  </si>
  <si>
    <t>Lladorre</t>
  </si>
  <si>
    <t>Lladurs</t>
  </si>
  <si>
    <t>Llagosta, la</t>
  </si>
  <si>
    <t>Llagostera</t>
  </si>
  <si>
    <t>Llambilles</t>
  </si>
  <si>
    <t>Llanars</t>
  </si>
  <si>
    <t>Llançà</t>
  </si>
  <si>
    <t>Llardecans</t>
  </si>
  <si>
    <t>Llavorsí</t>
  </si>
  <si>
    <t>Lleida</t>
  </si>
  <si>
    <t>Llívia</t>
  </si>
  <si>
    <t>Llers</t>
  </si>
  <si>
    <t>Lles de Cerdanya</t>
  </si>
  <si>
    <t>Lliçà d'Amunt</t>
  </si>
  <si>
    <t>Lliçà de Vall</t>
  </si>
  <si>
    <t>Llimiana</t>
  </si>
  <si>
    <t>Llinars del Vallès</t>
  </si>
  <si>
    <t>Lloar, el</t>
  </si>
  <si>
    <t>Llorac</t>
  </si>
  <si>
    <t>Llorenç del Penedès</t>
  </si>
  <si>
    <t>Lloret de Mar</t>
  </si>
  <si>
    <t>Llosses, les</t>
  </si>
  <si>
    <t>Vila-seca</t>
  </si>
  <si>
    <t>Lluçà</t>
  </si>
  <si>
    <t>Maçanet de Cabrenys</t>
  </si>
  <si>
    <t>Maçanet de la Selva</t>
  </si>
  <si>
    <t>Martorell</t>
  </si>
  <si>
    <t>Madremanya</t>
  </si>
  <si>
    <t>Maià de Montcal</t>
  </si>
  <si>
    <t>Vila-rodona</t>
  </si>
  <si>
    <t>Maials</t>
  </si>
  <si>
    <t>Maldà</t>
  </si>
  <si>
    <t>Malgrat de Mar</t>
  </si>
  <si>
    <t>Malla</t>
  </si>
  <si>
    <t>Manlleu</t>
  </si>
  <si>
    <t>Manresa</t>
  </si>
  <si>
    <t>Poal, el</t>
  </si>
  <si>
    <t>Marçà</t>
  </si>
  <si>
    <t>Margalef</t>
  </si>
  <si>
    <t>Marganell</t>
  </si>
  <si>
    <t>Martorelles</t>
  </si>
  <si>
    <t>Mas de Barberans</t>
  </si>
  <si>
    <t>Masarac</t>
  </si>
  <si>
    <t>Masdenverge</t>
  </si>
  <si>
    <t>Masies de Voltregà, les</t>
  </si>
  <si>
    <t>Masllorenç</t>
  </si>
  <si>
    <t>Maspujols</t>
  </si>
  <si>
    <t>Masquefa</t>
  </si>
  <si>
    <t>Masroig, el</t>
  </si>
  <si>
    <t>Massalcoreig</t>
  </si>
  <si>
    <t>Massanes</t>
  </si>
  <si>
    <t>Massoteres</t>
  </si>
  <si>
    <t>Matadepera</t>
  </si>
  <si>
    <t>Mataró</t>
  </si>
  <si>
    <t>Mediona</t>
  </si>
  <si>
    <t>Menàrguens</t>
  </si>
  <si>
    <t>Meranges</t>
  </si>
  <si>
    <t>Mieres</t>
  </si>
  <si>
    <t>Milà, el</t>
  </si>
  <si>
    <t>Miralcamp</t>
  </si>
  <si>
    <t>Miravet</t>
  </si>
  <si>
    <t>Moià</t>
  </si>
  <si>
    <t>Molar, el</t>
  </si>
  <si>
    <t>Molins de Rei</t>
  </si>
  <si>
    <t>Mollerussa</t>
  </si>
  <si>
    <t>Mollet de Peralada</t>
  </si>
  <si>
    <t>Mollet del Vallès</t>
  </si>
  <si>
    <t>Molló</t>
  </si>
  <si>
    <t>Molsosa, la</t>
  </si>
  <si>
    <t>Prades</t>
  </si>
  <si>
    <t>Monistrol de Calders</t>
  </si>
  <si>
    <t>Monistrol de Montserrat</t>
  </si>
  <si>
    <t>Montagut i Oix</t>
  </si>
  <si>
    <t>Montblanc</t>
  </si>
  <si>
    <t>Montbrió del Camp</t>
  </si>
  <si>
    <t>Montcada i Reixac</t>
  </si>
  <si>
    <t>Montellà i Martinet</t>
  </si>
  <si>
    <t>Montesquiu</t>
  </si>
  <si>
    <t>Montferrer i Castellbò</t>
  </si>
  <si>
    <t>Montferri</t>
  </si>
  <si>
    <t>Montgai</t>
  </si>
  <si>
    <t>Montgat</t>
  </si>
  <si>
    <t>Montmajor</t>
  </si>
  <si>
    <t>Montmaneu</t>
  </si>
  <si>
    <t>Montmeló</t>
  </si>
  <si>
    <t>Montoliu de Lleida</t>
  </si>
  <si>
    <t>Montoliu de Segarra</t>
  </si>
  <si>
    <t>Montornès de Segarra</t>
  </si>
  <si>
    <t>Montornès del Vallès</t>
  </si>
  <si>
    <t>Mont-ral</t>
  </si>
  <si>
    <t>Mont-ras</t>
  </si>
  <si>
    <t>Mont-roig del Camp</t>
  </si>
  <si>
    <t>Montseny</t>
  </si>
  <si>
    <t>Móra d'Ebre</t>
  </si>
  <si>
    <t>Móra la Nova</t>
  </si>
  <si>
    <t>Morell, el</t>
  </si>
  <si>
    <t>Morera de Montsant, la</t>
  </si>
  <si>
    <t>Muntanyola</t>
  </si>
  <si>
    <t>Mura</t>
  </si>
  <si>
    <t>Nalec</t>
  </si>
  <si>
    <t>Naut Aran</t>
  </si>
  <si>
    <t>Navarcles</t>
  </si>
  <si>
    <t>Navàs</t>
  </si>
  <si>
    <t>Navata</t>
  </si>
  <si>
    <t>Navès</t>
  </si>
  <si>
    <t>Nou de Berguedà, la</t>
  </si>
  <si>
    <t>Nou de Gaià, la</t>
  </si>
  <si>
    <t>Nulles</t>
  </si>
  <si>
    <t>Odèn</t>
  </si>
  <si>
    <t>Òdena</t>
  </si>
  <si>
    <t>Ogassa</t>
  </si>
  <si>
    <t>Olèrdola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</si>
  <si>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</si>
  <si>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</si>
  <si>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</si>
  <si>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</si>
  <si>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</si>
  <si>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</si>
  <si>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</si>
  <si>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</si>
  <si>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Oluges, les</t>
  </si>
  <si>
    <t>Olvan</t>
  </si>
  <si>
    <t>Omellons, els</t>
  </si>
  <si>
    <t>Ordis</t>
  </si>
  <si>
    <t>Organyà</t>
  </si>
  <si>
    <t>Orís</t>
  </si>
  <si>
    <t>Oristà</t>
  </si>
  <si>
    <t>Orpí</t>
  </si>
  <si>
    <t>Òrrius</t>
  </si>
  <si>
    <t>Os de Balaguer</t>
  </si>
  <si>
    <t>Osor</t>
  </si>
  <si>
    <t>Sant Gregori</t>
  </si>
  <si>
    <t>Ossó de Sió</t>
  </si>
  <si>
    <t>Pacs del Penedès</t>
  </si>
  <si>
    <t>Palafolls</t>
  </si>
  <si>
    <t>Palafrugell</t>
  </si>
  <si>
    <t>Palamós</t>
  </si>
  <si>
    <t>Palau d'Anglesola, el</t>
  </si>
  <si>
    <t>Palau de Santa Eulàlia</t>
  </si>
  <si>
    <t>Palau-sator</t>
  </si>
  <si>
    <t>Palau-saverdera</t>
  </si>
  <si>
    <t>Palau-solità i Plegamans</t>
  </si>
  <si>
    <t>Pallaresos, els</t>
  </si>
  <si>
    <t>Pallejà</t>
  </si>
  <si>
    <t>Palma de Cervelló, la</t>
  </si>
  <si>
    <t>Palma d'Ebre, la</t>
  </si>
  <si>
    <t>Palol de Revardit</t>
  </si>
  <si>
    <t>Pals</t>
  </si>
  <si>
    <t>Papiol, el</t>
  </si>
  <si>
    <t>Pardines</t>
  </si>
  <si>
    <t>Pujalt</t>
  </si>
  <si>
    <t>Parets del Vallès</t>
  </si>
  <si>
    <t>Parlavà</t>
  </si>
  <si>
    <t>Passanant</t>
  </si>
  <si>
    <t>Pau</t>
  </si>
  <si>
    <t>Paüls</t>
  </si>
  <si>
    <t>Pedret i Marzà</t>
  </si>
  <si>
    <t>Penelles</t>
  </si>
  <si>
    <t>Pera, la</t>
  </si>
  <si>
    <t>Perafita</t>
  </si>
  <si>
    <t>Perafort</t>
  </si>
  <si>
    <t>Peralada</t>
  </si>
  <si>
    <t>Peramola</t>
  </si>
  <si>
    <t>Perelló, el</t>
  </si>
  <si>
    <t>Piera</t>
  </si>
  <si>
    <t>Piles, les</t>
  </si>
  <si>
    <t>Pineda de Mar</t>
  </si>
  <si>
    <t>Pinell de Brai, el</t>
  </si>
  <si>
    <t>Pinell de Solsonès</t>
  </si>
  <si>
    <t>Pinós</t>
  </si>
  <si>
    <t>Pira</t>
  </si>
  <si>
    <t>Pla de Santa Maria, el</t>
  </si>
  <si>
    <t>Pla del Penedès, el</t>
  </si>
  <si>
    <t>Planes d'Hostoles, les</t>
  </si>
  <si>
    <t>Planoles</t>
  </si>
  <si>
    <t>Pobla de Cérvoles, la</t>
  </si>
  <si>
    <t>Pobla de Claramunt, la</t>
  </si>
  <si>
    <t>Pobla de Lillet, la</t>
  </si>
  <si>
    <t>Pobla de Mafumet, la</t>
  </si>
  <si>
    <t>Pobla de Massaluca, la</t>
  </si>
  <si>
    <t>Pobla de Montornès, la</t>
  </si>
  <si>
    <t>Pobla de Segur, la</t>
  </si>
  <si>
    <t>Poboleda</t>
  </si>
  <si>
    <t>Polinyà</t>
  </si>
  <si>
    <t>Pont d'Armentera, el</t>
  </si>
  <si>
    <t>Pont de Bar, el</t>
  </si>
  <si>
    <t>Pont de Molins</t>
  </si>
  <si>
    <t>Pont de Suert, el</t>
  </si>
  <si>
    <t>Pontils</t>
  </si>
  <si>
    <t>Pontons</t>
  </si>
  <si>
    <t>Pontós</t>
  </si>
  <si>
    <t>Ponts</t>
  </si>
  <si>
    <t>Porqueres</t>
  </si>
  <si>
    <t>Porrera</t>
  </si>
  <si>
    <t>Port de la Selva, el</t>
  </si>
  <si>
    <t>Portbou</t>
  </si>
  <si>
    <t>Portella, la</t>
  </si>
  <si>
    <t>Pradell de la Teixeta</t>
  </si>
  <si>
    <t>Prat de Comte</t>
  </si>
  <si>
    <t>Pratdip</t>
  </si>
  <si>
    <t>Prats de Lluçanès</t>
  </si>
  <si>
    <t>Prats de Rei, els</t>
  </si>
  <si>
    <t>Prats i Sansor</t>
  </si>
  <si>
    <t>Preixana</t>
  </si>
  <si>
    <t>Preixens</t>
  </si>
  <si>
    <t>Premià de Dalt</t>
  </si>
  <si>
    <t>Premià de Mar</t>
  </si>
  <si>
    <t>Preses, les</t>
  </si>
  <si>
    <t>Prullans</t>
  </si>
  <si>
    <t>Puigcerdà</t>
  </si>
  <si>
    <t>Puigdàlber</t>
  </si>
  <si>
    <t>Puiggròs</t>
  </si>
  <si>
    <t>Puigpelat</t>
  </si>
  <si>
    <t>Puig-reig</t>
  </si>
  <si>
    <t>Puigverd d'Agramunt</t>
  </si>
  <si>
    <t>Puigverd de Lleida</t>
  </si>
  <si>
    <t>Quar, la</t>
  </si>
  <si>
    <t>Quart</t>
  </si>
  <si>
    <t>Queralbs</t>
  </si>
  <si>
    <t>Querol</t>
  </si>
  <si>
    <t>Rabós</t>
  </si>
  <si>
    <t>Rajadell</t>
  </si>
  <si>
    <t>Rasquera</t>
  </si>
  <si>
    <t>Regencós</t>
  </si>
  <si>
    <t>Rellinars</t>
  </si>
  <si>
    <t>Renau</t>
  </si>
  <si>
    <t>Reus</t>
  </si>
  <si>
    <t>Rialp</t>
  </si>
  <si>
    <t>Riba, la</t>
  </si>
  <si>
    <t>Riba-roja d'Ebre</t>
  </si>
  <si>
    <t>Ribera d'Urgellet</t>
  </si>
  <si>
    <t>Ribes de Freser</t>
  </si>
  <si>
    <t>Riells i Viabrea</t>
  </si>
  <si>
    <t>Riera de Gaià, la</t>
  </si>
  <si>
    <t>Riner</t>
  </si>
  <si>
    <t>Santa Susanna</t>
  </si>
  <si>
    <t>Ripoll</t>
  </si>
  <si>
    <t>Ripollet</t>
  </si>
  <si>
    <t>Riudarenes</t>
  </si>
  <si>
    <t>Riudaura</t>
  </si>
  <si>
    <t>Riudecanyes</t>
  </si>
  <si>
    <t>Riudecols</t>
  </si>
  <si>
    <t>Riudellots de la Selva</t>
  </si>
  <si>
    <t>Riudoms</t>
  </si>
  <si>
    <t>Riumors</t>
  </si>
  <si>
    <t>Roca del Vallès, la</t>
  </si>
  <si>
    <t>Rocafort de Queralt</t>
  </si>
  <si>
    <t>Roda de Barà</t>
  </si>
  <si>
    <t>Roda de Ter</t>
  </si>
  <si>
    <t>Rodonyà</t>
  </si>
  <si>
    <t>Roquetes</t>
  </si>
  <si>
    <t>Roses</t>
  </si>
  <si>
    <t>Rosselló</t>
  </si>
  <si>
    <t>Rourell, el</t>
  </si>
  <si>
    <t>Rubí</t>
  </si>
  <si>
    <t>Rubió</t>
  </si>
  <si>
    <t>Rupià</t>
  </si>
  <si>
    <t>Rupit i Pruit</t>
  </si>
  <si>
    <t>Sabadell</t>
  </si>
  <si>
    <t>Sagàs</t>
  </si>
  <si>
    <t>Salàs de Pallars</t>
  </si>
  <si>
    <t>Saldes</t>
  </si>
  <si>
    <t>Sales de Llierca</t>
  </si>
  <si>
    <t>Salomó</t>
  </si>
  <si>
    <t>Salou</t>
  </si>
  <si>
    <t>Salt</t>
  </si>
  <si>
    <t>Sanaüja</t>
  </si>
  <si>
    <t>Sant Adrià de Besòs</t>
  </si>
  <si>
    <t>Sant Agustí de Lluçanès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</si>
  <si>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</si>
  <si>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</si>
  <si>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</si>
  <si>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</si>
  <si>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</si>
  <si>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Bartomeu del Grau</t>
  </si>
  <si>
    <t>Sant Boi de Llobregat</t>
  </si>
  <si>
    <t>Sant Boi de Lluçanès</t>
  </si>
  <si>
    <t>Viladecans</t>
  </si>
  <si>
    <t>Sant Carles de la Ràpita</t>
  </si>
  <si>
    <t>Sant Cebrià de Vallalta</t>
  </si>
  <si>
    <t>Sant Celoni</t>
  </si>
  <si>
    <t>Sant Climent de Llobregat</t>
  </si>
  <si>
    <t>Sant Climent Sescebes</t>
  </si>
  <si>
    <t>Sant Cugat del Vallès</t>
  </si>
  <si>
    <t>Sant Cugat Sesgarrigues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</si>
  <si>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</si>
  <si>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</si>
  <si>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</si>
  <si>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</si>
  <si>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</si>
  <si>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</si>
  <si>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</si>
  <si>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Feliu de Pallerols</t>
  </si>
  <si>
    <t>Sant Feliu Sasserra</t>
  </si>
  <si>
    <t>Sant Ferriol</t>
  </si>
  <si>
    <t>Sant Fost de Campsentelles</t>
  </si>
  <si>
    <t>Sant Fruitós de Bages</t>
  </si>
  <si>
    <t>Sant Guim de Freixenet</t>
  </si>
  <si>
    <t>Sant Guim de la Plana</t>
  </si>
  <si>
    <t>Sant Hilari Sacalm</t>
  </si>
  <si>
    <t>Sant Hipòlit de Voltregà</t>
  </si>
  <si>
    <t>Sant Iscle de Vallalta</t>
  </si>
  <si>
    <t>Sant Jaume de Frontanyà</t>
  </si>
  <si>
    <t>Sant Jaume de Llierca</t>
  </si>
  <si>
    <t>Sant Jaume dels Domenys</t>
  </si>
  <si>
    <t>Sant Jaume d'Enveja</t>
  </si>
  <si>
    <t>Sant Joan de les Abadesses</t>
  </si>
  <si>
    <t>Sant Joan de Mollet</t>
  </si>
  <si>
    <t>Sant Joan de Vilatorrada</t>
  </si>
  <si>
    <t>Sant Joan Despí</t>
  </si>
  <si>
    <t>Sant Joan les Fonts</t>
  </si>
  <si>
    <t>Sant Jordi Desvalls</t>
  </si>
  <si>
    <t>Sant Julià de Cerdanyola</t>
  </si>
  <si>
    <t>Sant Julià de Ramis</t>
  </si>
  <si>
    <t>Sant Julià de Vilatorta</t>
  </si>
  <si>
    <t>Sant Just Desvern</t>
  </si>
  <si>
    <t>Sant Llorenç de la Muga</t>
  </si>
  <si>
    <t>Sant Llorenç de Morunys</t>
  </si>
  <si>
    <t>Sant Llorenç d'Hortons</t>
  </si>
  <si>
    <t>Sant Llorenç Savall</t>
  </si>
  <si>
    <t>Sant Martí d'Albars</t>
  </si>
  <si>
    <t>Sant Martí de Centelles</t>
  </si>
  <si>
    <t>Sant Martí de Riucorb</t>
  </si>
  <si>
    <t>Sant Martí de Tous</t>
  </si>
  <si>
    <t>Sant Martí Sarroca</t>
  </si>
  <si>
    <t>Sant Martí Sesgueioles</t>
  </si>
  <si>
    <t>Sant Martí Vell</t>
  </si>
  <si>
    <t>Sant Mateu de Bages</t>
  </si>
  <si>
    <t>Sant Miquel de Campmajor</t>
  </si>
  <si>
    <t>Sant Miquel de Fluvià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</si>
  <si>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</si>
  <si>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</si>
  <si>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</si>
  <si>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</si>
  <si>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</si>
  <si>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</si>
  <si>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</si>
  <si>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</si>
  <si>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</si>
  <si>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</si>
  <si>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</si>
  <si>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</si>
  <si>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</si>
  <si>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Ramon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</si>
  <si>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</si>
  <si>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</si>
  <si>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</si>
  <si>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</si>
  <si>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</si>
  <si>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</si>
  <si>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</si>
  <si>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Bàrbara</t>
  </si>
  <si>
    <t>Santa Cecília de Voltregà</t>
  </si>
  <si>
    <t>Santa Coloma de Cervelló</t>
  </si>
  <si>
    <t>Santa Coloma de Farners</t>
  </si>
  <si>
    <t>Santa Coloma de Gramenet</t>
  </si>
  <si>
    <t>Santa Coloma de Queralt</t>
  </si>
  <si>
    <t>Santa Cristina d'Aro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</si>
  <si>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</si>
  <si>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</si>
  <si>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</si>
  <si>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</si>
  <si>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</si>
  <si>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</si>
  <si>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</si>
  <si>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</si>
  <si>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</si>
  <si>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</si>
  <si>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</si>
  <si>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</si>
  <si>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Oliva</t>
  </si>
  <si>
    <t>Santa Pau</t>
  </si>
  <si>
    <t>Santa Perpètua de Mogoda</t>
  </si>
  <si>
    <t>Santpedor</t>
  </si>
  <si>
    <t>Sarral</t>
  </si>
  <si>
    <t>Sarrià de Ter</t>
  </si>
  <si>
    <t>Sarroca de Bellera</t>
  </si>
  <si>
    <t>Sarroca de Lleida</t>
  </si>
  <si>
    <t>Saus</t>
  </si>
  <si>
    <t>Savallà del Comtat</t>
  </si>
  <si>
    <t>Secuita, la</t>
  </si>
  <si>
    <t>Selva de Mar, la</t>
  </si>
  <si>
    <t>Selva del Camp, la</t>
  </si>
  <si>
    <t>Senan</t>
  </si>
  <si>
    <t>Sénia, la</t>
  </si>
  <si>
    <t>Senterada</t>
  </si>
  <si>
    <t>Sentiu de Sió, la</t>
  </si>
  <si>
    <t>Sentmenat</t>
  </si>
  <si>
    <t>Seròs</t>
  </si>
  <si>
    <t>Serra de Daró</t>
  </si>
  <si>
    <t>Setcases</t>
  </si>
  <si>
    <t>Seu d'Urgell, la</t>
  </si>
  <si>
    <t>Seva</t>
  </si>
  <si>
    <t>Sidamon</t>
  </si>
  <si>
    <t>Sils</t>
  </si>
  <si>
    <t>Sitges</t>
  </si>
  <si>
    <t>Garraf</t>
  </si>
  <si>
    <t>Sobremunt</t>
  </si>
  <si>
    <t>Soleràs, el</t>
  </si>
  <si>
    <t>Solivella</t>
  </si>
  <si>
    <t>Solsona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</si>
  <si>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</si>
  <si>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</si>
  <si>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</si>
  <si>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</si>
  <si>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</si>
  <si>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</si>
  <si>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</si>
  <si>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</si>
  <si>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</si>
  <si>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</si>
  <si>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Talamanca</t>
  </si>
  <si>
    <t>Talarn</t>
  </si>
  <si>
    <t>Talavera</t>
  </si>
  <si>
    <t>Tallada d'Empordà, la</t>
  </si>
  <si>
    <t>Taradell</t>
  </si>
  <si>
    <t>Tarragona</t>
  </si>
  <si>
    <t>Tàrrega</t>
  </si>
  <si>
    <t>Tarrés</t>
  </si>
  <si>
    <t>Tarroja de Segarra</t>
  </si>
  <si>
    <t>Tavèrnoles</t>
  </si>
  <si>
    <t>Tavertet</t>
  </si>
  <si>
    <t>Teià</t>
  </si>
  <si>
    <t>Térmens</t>
  </si>
  <si>
    <t>Terrades</t>
  </si>
  <si>
    <t>Terrassa</t>
  </si>
  <si>
    <t>Tiana</t>
  </si>
  <si>
    <t>Tírvia</t>
  </si>
  <si>
    <t>Tiurana</t>
  </si>
  <si>
    <t>Tivenys</t>
  </si>
  <si>
    <t>Tivissa</t>
  </si>
  <si>
    <t>Tona</t>
  </si>
  <si>
    <t>Torà</t>
  </si>
  <si>
    <t>Torelló</t>
  </si>
  <si>
    <t>Torms, els</t>
  </si>
  <si>
    <t>Tornabous</t>
  </si>
  <si>
    <t>Torre de Cabdella, la</t>
  </si>
  <si>
    <t>Torre de Fontaubella, la</t>
  </si>
  <si>
    <t>Torre de l'Espanyol, la</t>
  </si>
  <si>
    <t>Torrebesses</t>
  </si>
  <si>
    <t>Torredembarra</t>
  </si>
  <si>
    <t>Torrefarrera</t>
  </si>
  <si>
    <t>Torrefeta i Florejacs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</si>
  <si>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</si>
  <si>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</si>
  <si>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</si>
  <si>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</si>
  <si>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</si>
  <si>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</si>
  <si>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</si>
  <si>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Torroella de Fluvià</t>
  </si>
  <si>
    <t>Torroella de Montgrí</t>
  </si>
  <si>
    <t>Torroja del Priorat</t>
  </si>
  <si>
    <t>Tortellà</t>
  </si>
  <si>
    <t>Tortosa</t>
  </si>
  <si>
    <t>Toses</t>
  </si>
  <si>
    <t>Tossa de Mar</t>
  </si>
  <si>
    <t>Tremp</t>
  </si>
  <si>
    <t>Ullà</t>
  </si>
  <si>
    <t>Ullastrell</t>
  </si>
  <si>
    <t>Ullastret</t>
  </si>
  <si>
    <t>Ulldecona</t>
  </si>
  <si>
    <t>Ulldemolins</t>
  </si>
  <si>
    <t>Ultramort</t>
  </si>
  <si>
    <t>Urús</t>
  </si>
  <si>
    <t>Vacarisses</t>
  </si>
  <si>
    <t>Vajol, la</t>
  </si>
  <si>
    <t>Vall de Bianya, la</t>
  </si>
  <si>
    <t>Vall de Cardós</t>
  </si>
  <si>
    <t>Vallbona d'Anoia</t>
  </si>
  <si>
    <t>Vallbona de les Monges</t>
  </si>
  <si>
    <t>Vallcebre</t>
  </si>
  <si>
    <t>Vallclara</t>
  </si>
  <si>
    <t>Vallfogona de Balaguer</t>
  </si>
  <si>
    <t>Vallfogona de Ripollès</t>
  </si>
  <si>
    <t>Vallfogona de Riucorb</t>
  </si>
  <si>
    <t>Vallgorguina</t>
  </si>
  <si>
    <t>Vallirana</t>
  </si>
  <si>
    <t>Vall-llobrega</t>
  </si>
  <si>
    <t>Vallmoll</t>
  </si>
  <si>
    <t>Vallromanes</t>
  </si>
  <si>
    <t>Valls</t>
  </si>
  <si>
    <t>Vandellòs i l'Hospitalet de l'Infant</t>
  </si>
  <si>
    <t>Veciana</t>
  </si>
  <si>
    <t>Vendrell, el</t>
  </si>
  <si>
    <t>Ventalló</t>
  </si>
  <si>
    <t>Verdú</t>
  </si>
  <si>
    <t>Verges</t>
  </si>
  <si>
    <t>Vespella de Gaià</t>
  </si>
  <si>
    <t>Vic</t>
  </si>
  <si>
    <t>Vidrà</t>
  </si>
  <si>
    <t>Vidreres</t>
  </si>
  <si>
    <t>Vielha e Mijaran</t>
  </si>
  <si>
    <t>Vilabella</t>
  </si>
  <si>
    <t>Vilabertran</t>
  </si>
  <si>
    <t>Vilablareix</t>
  </si>
  <si>
    <t>Vilada</t>
  </si>
  <si>
    <t>Viladamat</t>
  </si>
  <si>
    <t>Viladasens</t>
  </si>
  <si>
    <t>Viladecavalls</t>
  </si>
  <si>
    <t>Vilademuls</t>
  </si>
  <si>
    <t>Viladrau</t>
  </si>
  <si>
    <t>Vilafant</t>
  </si>
  <si>
    <t>Vilafranca del Penedès</t>
  </si>
  <si>
    <t>Vilagrassa</t>
  </si>
  <si>
    <t>Vilajuïga</t>
  </si>
  <si>
    <t>Vilalba dels Arcs</t>
  </si>
  <si>
    <t>Vilalba Sasserra</t>
  </si>
  <si>
    <t>Vilaller</t>
  </si>
  <si>
    <t>Vilallonga de Ter</t>
  </si>
  <si>
    <t>Vilallonga del Camp</t>
  </si>
  <si>
    <t>Vilamacolum</t>
  </si>
  <si>
    <t>Vilamalla</t>
  </si>
  <si>
    <t>Vilamaniscle</t>
  </si>
  <si>
    <t>Vilamòs</t>
  </si>
  <si>
    <t>Vilanant</t>
  </si>
  <si>
    <t>Vilanova de Bellpuig</t>
  </si>
  <si>
    <t>Vilanova de la Barca</t>
  </si>
  <si>
    <t>Vilanova de l'Aguda</t>
  </si>
  <si>
    <t>Vilanova de Meià</t>
  </si>
  <si>
    <t>Vilanova de Prades</t>
  </si>
  <si>
    <t>Vilanova de Sau</t>
  </si>
  <si>
    <t>Vilanova de Segrià</t>
  </si>
  <si>
    <t>Vilanova del Camí</t>
  </si>
  <si>
    <t>Vilanova del Vallès</t>
  </si>
  <si>
    <t>Vilanova d'Escornalbou</t>
  </si>
  <si>
    <t>Vilanova i la Geltrú</t>
  </si>
  <si>
    <t>Vila-sacra</t>
  </si>
  <si>
    <t>Vila-sana</t>
  </si>
  <si>
    <t>Vilassar de Dalt</t>
  </si>
  <si>
    <t>Vilassar de Mar</t>
  </si>
  <si>
    <t>Vilaür</t>
  </si>
  <si>
    <t>Vilaverd</t>
  </si>
  <si>
    <t>Vilella Alta, la</t>
  </si>
  <si>
    <t>Vilella Baixa, la</t>
  </si>
  <si>
    <t>Vilobí del Penedès</t>
  </si>
  <si>
    <t>Vilobí d'Onyar</t>
  </si>
  <si>
    <t>Vilopriu</t>
  </si>
  <si>
    <t>Vilosell, el</t>
  </si>
  <si>
    <t>Vimbodí</t>
  </si>
  <si>
    <t>Vinaixa</t>
  </si>
  <si>
    <t>Vinebre</t>
  </si>
  <si>
    <t>Vinyols i els Arcs</t>
  </si>
  <si>
    <t>Viver i Serrateix</t>
  </si>
  <si>
    <t>Xerta</t>
  </si>
  <si>
    <t>CODI TRAMIT</t>
  </si>
  <si>
    <t>CODI MODALITAT</t>
  </si>
  <si>
    <t>DOCUMENTS</t>
  </si>
  <si>
    <t>NIE</t>
  </si>
  <si>
    <t>NEE</t>
  </si>
  <si>
    <t>TIPUS CARRER</t>
  </si>
  <si>
    <t>AP</t>
  </si>
  <si>
    <t>Apartament</t>
  </si>
  <si>
    <t>AV</t>
  </si>
  <si>
    <t>Avinguda</t>
  </si>
  <si>
    <t>BC</t>
  </si>
  <si>
    <t>Barranc</t>
  </si>
  <si>
    <t>BO</t>
  </si>
  <si>
    <t>BL</t>
  </si>
  <si>
    <t>CM</t>
  </si>
  <si>
    <t>CA</t>
  </si>
  <si>
    <t>Carrer</t>
  </si>
  <si>
    <t>CJ</t>
  </si>
  <si>
    <t>Carreró</t>
  </si>
  <si>
    <t>CR</t>
  </si>
  <si>
    <t>Carretera</t>
  </si>
  <si>
    <t>CS</t>
  </si>
  <si>
    <t>CO</t>
  </si>
  <si>
    <t>Colònia</t>
  </si>
  <si>
    <t>CT</t>
  </si>
  <si>
    <t>Costa (via amb pendent)</t>
  </si>
  <si>
    <t>DS</t>
  </si>
  <si>
    <t>Disseminat</t>
  </si>
  <si>
    <t>ED</t>
  </si>
  <si>
    <t>Edifici</t>
  </si>
  <si>
    <t>AL</t>
  </si>
  <si>
    <t>Fageda</t>
  </si>
  <si>
    <t>GL</t>
  </si>
  <si>
    <t>GR</t>
  </si>
  <si>
    <t>LG</t>
  </si>
  <si>
    <t>MC</t>
  </si>
  <si>
    <t>Mercat</t>
  </si>
  <si>
    <t>PQ</t>
  </si>
  <si>
    <t>PD</t>
  </si>
  <si>
    <t>Partida</t>
  </si>
  <si>
    <t>PJ</t>
  </si>
  <si>
    <t>Passatge</t>
  </si>
  <si>
    <t>PS</t>
  </si>
  <si>
    <t>Passeig</t>
  </si>
  <si>
    <t>PZ</t>
  </si>
  <si>
    <t>Plaça</t>
  </si>
  <si>
    <t>PL</t>
  </si>
  <si>
    <t>Placeta</t>
  </si>
  <si>
    <t>PB</t>
  </si>
  <si>
    <t>Poblat</t>
  </si>
  <si>
    <t>PG</t>
  </si>
  <si>
    <t>Polígon</t>
  </si>
  <si>
    <t>PR</t>
  </si>
  <si>
    <t>Prolongació</t>
  </si>
  <si>
    <t>SD</t>
  </si>
  <si>
    <t>Pujada</t>
  </si>
  <si>
    <t>RB</t>
  </si>
  <si>
    <t>Rambla</t>
  </si>
  <si>
    <t>RD</t>
  </si>
  <si>
    <t>Ronda</t>
  </si>
  <si>
    <t>SN</t>
  </si>
  <si>
    <t>Senda</t>
  </si>
  <si>
    <t>TT</t>
  </si>
  <si>
    <t>Travessera</t>
  </si>
  <si>
    <t>TR</t>
  </si>
  <si>
    <t>Travessia</t>
  </si>
  <si>
    <t>UR</t>
  </si>
  <si>
    <t>Urbanització</t>
  </si>
  <si>
    <t>CH</t>
  </si>
  <si>
    <t>Xalet</t>
  </si>
  <si>
    <t>MUNICIPIS</t>
  </si>
  <si>
    <t>Pallars Jussà</t>
  </si>
  <si>
    <t>Baix Llobregat</t>
  </si>
  <si>
    <t>Ager</t>
  </si>
  <si>
    <t>Noguera</t>
  </si>
  <si>
    <t>Urgell</t>
  </si>
  <si>
    <t>Bages</t>
  </si>
  <si>
    <t>Alt Empordà</t>
  </si>
  <si>
    <t>Vallès Oriental</t>
  </si>
  <si>
    <t>Alt Camp</t>
  </si>
  <si>
    <t>Gironès</t>
  </si>
  <si>
    <t>Segrià</t>
  </si>
  <si>
    <t>Alt Urgell</t>
  </si>
  <si>
    <t>Garrigues</t>
  </si>
  <si>
    <t>Baix Penedès</t>
  </si>
  <si>
    <t>Baix Camp</t>
  </si>
  <si>
    <t>Baix Empordà</t>
  </si>
  <si>
    <t>Montsià</t>
  </si>
  <si>
    <t>Baix Ebre</t>
  </si>
  <si>
    <t>Maresme</t>
  </si>
  <si>
    <t>Pallars Sobirà</t>
  </si>
  <si>
    <t>Cerdanya</t>
  </si>
  <si>
    <t>Osona</t>
  </si>
  <si>
    <t>Tarragonès</t>
  </si>
  <si>
    <t>Altre</t>
  </si>
  <si>
    <t>NO INFORMADA</t>
  </si>
  <si>
    <t>Altra</t>
  </si>
  <si>
    <t>Selva</t>
  </si>
  <si>
    <t>Garrotxa</t>
  </si>
  <si>
    <t>Anoia</t>
  </si>
  <si>
    <t>Terra Alta</t>
  </si>
  <si>
    <t>Val d'Aran</t>
  </si>
  <si>
    <t>Ribera d'Ebre</t>
  </si>
  <si>
    <t>Avellanes i Santa Linya, les</t>
  </si>
  <si>
    <t>Berguedà</t>
  </si>
  <si>
    <t>Alt Penedès</t>
  </si>
  <si>
    <t>Barcelonès</t>
  </si>
  <si>
    <t>Vallès Occidental</t>
  </si>
  <si>
    <t>Pla de l'Estany</t>
  </si>
  <si>
    <t>Pla d'Urgell</t>
  </si>
  <si>
    <t>Conca de Barberà</t>
  </si>
  <si>
    <t>Baronia de Rialb, la</t>
  </si>
  <si>
    <t>Priorat</t>
  </si>
  <si>
    <t>Segarra</t>
  </si>
  <si>
    <t>Ripollès</t>
  </si>
  <si>
    <t>Solsonès</t>
  </si>
  <si>
    <t>Coma i la Pedra, la</t>
  </si>
  <si>
    <t>Cornellà de Terri</t>
  </si>
  <si>
    <t>Figaró Montmany</t>
  </si>
  <si>
    <t>Franqueses del Vallès, les</t>
  </si>
  <si>
    <t>Masies de Roda, les</t>
  </si>
  <si>
    <t>Masnou, el</t>
  </si>
  <si>
    <t>Montmell, el</t>
  </si>
  <si>
    <t>Omells de Na Gaia, els</t>
  </si>
  <si>
    <t>Plans de Sió, els</t>
  </si>
  <si>
    <t>Alta Ribagorça</t>
  </si>
  <si>
    <t>Pont de Vilomara i Rocafort</t>
  </si>
  <si>
    <t>Prat de Llobregat</t>
  </si>
  <si>
    <t>Ribera d'Ondara, la</t>
  </si>
  <si>
    <t>Riu de Cerdanya</t>
  </si>
  <si>
    <t>Sant Julià de Llor i Bonmatí</t>
  </si>
  <si>
    <t>Sant Martí de Llèmena</t>
  </si>
  <si>
    <t>Santa Llogaia d'Alguema</t>
  </si>
  <si>
    <t>Torre de Claramunt, la</t>
  </si>
  <si>
    <t>Torre-Serona</t>
  </si>
  <si>
    <t>Vall de Boí</t>
  </si>
  <si>
    <t>Vall d'en Bas, la</t>
  </si>
  <si>
    <t>Valls d'Aguilar, les</t>
  </si>
  <si>
    <t>Valls de Valira, les</t>
  </si>
  <si>
    <t>Vansa i Fórnols, la</t>
  </si>
  <si>
    <t>PASSAPORT</t>
  </si>
  <si>
    <t>08</t>
  </si>
  <si>
    <t>083089</t>
  </si>
  <si>
    <t>083041</t>
  </si>
  <si>
    <t>082191</t>
  </si>
  <si>
    <t>082140</t>
  </si>
  <si>
    <t>083073</t>
  </si>
  <si>
    <t>089024</t>
  </si>
  <si>
    <t>083020</t>
  </si>
  <si>
    <t>083036</t>
  </si>
  <si>
    <t>083067</t>
  </si>
  <si>
    <t>083054</t>
  </si>
  <si>
    <t>083015</t>
  </si>
  <si>
    <t>083008</t>
  </si>
  <si>
    <t>082981</t>
  </si>
  <si>
    <t>082975</t>
  </si>
  <si>
    <t>082969</t>
  </si>
  <si>
    <t>082956</t>
  </si>
  <si>
    <t>082943</t>
  </si>
  <si>
    <t>082938</t>
  </si>
  <si>
    <t>082917</t>
  </si>
  <si>
    <t>082896</t>
  </si>
  <si>
    <t>082883</t>
  </si>
  <si>
    <t>082877</t>
  </si>
  <si>
    <t>082858</t>
  </si>
  <si>
    <t>082845</t>
  </si>
  <si>
    <t>082830</t>
  </si>
  <si>
    <t>082824</t>
  </si>
  <si>
    <t>082798</t>
  </si>
  <si>
    <t>082819</t>
  </si>
  <si>
    <t>082802</t>
  </si>
  <si>
    <t>082750</t>
  </si>
  <si>
    <t>0252192</t>
  </si>
  <si>
    <t>0252189</t>
  </si>
  <si>
    <t>0252173</t>
  </si>
  <si>
    <t>0431482</t>
  </si>
  <si>
    <t>082785</t>
  </si>
  <si>
    <t>082779</t>
  </si>
  <si>
    <t>082763</t>
  </si>
  <si>
    <t>082747</t>
  </si>
  <si>
    <t>082732</t>
  </si>
  <si>
    <t>082726</t>
  </si>
  <si>
    <t>082711</t>
  </si>
  <si>
    <t>082704</t>
  </si>
  <si>
    <t>082671</t>
  </si>
  <si>
    <t>082690</t>
  </si>
  <si>
    <t>081923</t>
  </si>
  <si>
    <t>082613</t>
  </si>
  <si>
    <t>082606</t>
  </si>
  <si>
    <t>082592</t>
  </si>
  <si>
    <t>082573</t>
  </si>
  <si>
    <t>082589</t>
  </si>
  <si>
    <t>082554</t>
  </si>
  <si>
    <t>082567</t>
  </si>
  <si>
    <t>082541</t>
  </si>
  <si>
    <t>082536</t>
  </si>
  <si>
    <t>082515</t>
  </si>
  <si>
    <t>082508</t>
  </si>
  <si>
    <t>082495</t>
  </si>
  <si>
    <t>082482</t>
  </si>
  <si>
    <t>082476</t>
  </si>
  <si>
    <t>082460</t>
  </si>
  <si>
    <t>082457</t>
  </si>
  <si>
    <t>082444</t>
  </si>
  <si>
    <t>082439</t>
  </si>
  <si>
    <t>082634</t>
  </si>
  <si>
    <t>082652</t>
  </si>
  <si>
    <t>082649</t>
  </si>
  <si>
    <t>082628</t>
  </si>
  <si>
    <t>080983</t>
  </si>
  <si>
    <t>082418</t>
  </si>
  <si>
    <t>082401</t>
  </si>
  <si>
    <t>082397</t>
  </si>
  <si>
    <t>082384</t>
  </si>
  <si>
    <t>082378</t>
  </si>
  <si>
    <t>082362</t>
  </si>
  <si>
    <t>082359</t>
  </si>
  <si>
    <t>081897</t>
  </si>
  <si>
    <t>082346</t>
  </si>
  <si>
    <t>082331</t>
  </si>
  <si>
    <t>082325</t>
  </si>
  <si>
    <t>082310</t>
  </si>
  <si>
    <t>082299</t>
  </si>
  <si>
    <t>082286</t>
  </si>
  <si>
    <t>082270</t>
  </si>
  <si>
    <t>082264</t>
  </si>
  <si>
    <t>082248</t>
  </si>
  <si>
    <t>082251</t>
  </si>
  <si>
    <t>082233</t>
  </si>
  <si>
    <t>082227</t>
  </si>
  <si>
    <t>082212</t>
  </si>
  <si>
    <t>082205</t>
  </si>
  <si>
    <t>089030</t>
  </si>
  <si>
    <t>082172</t>
  </si>
  <si>
    <t>082188</t>
  </si>
  <si>
    <t>082166</t>
  </si>
  <si>
    <t>081939</t>
  </si>
  <si>
    <t>082153</t>
  </si>
  <si>
    <t>082135</t>
  </si>
  <si>
    <t>082093</t>
  </si>
  <si>
    <t>082129</t>
  </si>
  <si>
    <t>082114</t>
  </si>
  <si>
    <t>082107</t>
  </si>
  <si>
    <t>082080</t>
  </si>
  <si>
    <t>082074</t>
  </si>
  <si>
    <t>082068</t>
  </si>
  <si>
    <t>082055</t>
  </si>
  <si>
    <t>082042</t>
  </si>
  <si>
    <t>082021</t>
  </si>
  <si>
    <t>082037</t>
  </si>
  <si>
    <t>082016</t>
  </si>
  <si>
    <t>082009</t>
  </si>
  <si>
    <t>081995</t>
  </si>
  <si>
    <t>081982</t>
  </si>
  <si>
    <t>081976</t>
  </si>
  <si>
    <t>081960</t>
  </si>
  <si>
    <t>081957</t>
  </si>
  <si>
    <t>081944</t>
  </si>
  <si>
    <t>081918</t>
  </si>
  <si>
    <t>081901</t>
  </si>
  <si>
    <t>081884</t>
  </si>
  <si>
    <t>081878</t>
  </si>
  <si>
    <t>089019</t>
  </si>
  <si>
    <t>081859</t>
  </si>
  <si>
    <t>080018</t>
  </si>
  <si>
    <t>080023</t>
  </si>
  <si>
    <t>080142</t>
  </si>
  <si>
    <t>080039</t>
  </si>
  <si>
    <t>080044</t>
  </si>
  <si>
    <t>080057</t>
  </si>
  <si>
    <t>080060</t>
  </si>
  <si>
    <t>080076</t>
  </si>
  <si>
    <t>080082</t>
  </si>
  <si>
    <t>080095</t>
  </si>
  <si>
    <t>080109</t>
  </si>
  <si>
    <t>080116</t>
  </si>
  <si>
    <t>080121</t>
  </si>
  <si>
    <t>080137</t>
  </si>
  <si>
    <t>080155</t>
  </si>
  <si>
    <t>089045</t>
  </si>
  <si>
    <t>080168</t>
  </si>
  <si>
    <t>080174</t>
  </si>
  <si>
    <t>080180</t>
  </si>
  <si>
    <t>082520</t>
  </si>
  <si>
    <t>080193</t>
  </si>
  <si>
    <t>080207</t>
  </si>
  <si>
    <t>080214</t>
  </si>
  <si>
    <t>080229</t>
  </si>
  <si>
    <t>080235</t>
  </si>
  <si>
    <t>080240</t>
  </si>
  <si>
    <t>080253</t>
  </si>
  <si>
    <t>080266</t>
  </si>
  <si>
    <t>080272</t>
  </si>
  <si>
    <t>080288</t>
  </si>
  <si>
    <t>080291</t>
  </si>
  <si>
    <t>080305</t>
  </si>
  <si>
    <t>080312</t>
  </si>
  <si>
    <t>080348</t>
  </si>
  <si>
    <t>080333</t>
  </si>
  <si>
    <t>080327</t>
  </si>
  <si>
    <t>080351</t>
  </si>
  <si>
    <t>080370</t>
  </si>
  <si>
    <t>080386</t>
  </si>
  <si>
    <t>080364</t>
  </si>
  <si>
    <t>080399</t>
  </si>
  <si>
    <t>080403</t>
  </si>
  <si>
    <t>080410</t>
  </si>
  <si>
    <t>080425</t>
  </si>
  <si>
    <t>080431</t>
  </si>
  <si>
    <t>080446</t>
  </si>
  <si>
    <t>080459</t>
  </si>
  <si>
    <t>080462</t>
  </si>
  <si>
    <t>080478</t>
  </si>
  <si>
    <t>080484</t>
  </si>
  <si>
    <t>080497</t>
  </si>
  <si>
    <t>080575</t>
  </si>
  <si>
    <t>080522</t>
  </si>
  <si>
    <t>080500</t>
  </si>
  <si>
    <t>080517</t>
  </si>
  <si>
    <t>080538</t>
  </si>
  <si>
    <t>080543</t>
  </si>
  <si>
    <t>080556</t>
  </si>
  <si>
    <t>080569</t>
  </si>
  <si>
    <t>080581</t>
  </si>
  <si>
    <t>080608</t>
  </si>
  <si>
    <t>080594</t>
  </si>
  <si>
    <t>080615</t>
  </si>
  <si>
    <t>080620</t>
  </si>
  <si>
    <t>080636</t>
  </si>
  <si>
    <t>080641</t>
  </si>
  <si>
    <t>080654</t>
  </si>
  <si>
    <t>080667</t>
  </si>
  <si>
    <t>080673</t>
  </si>
  <si>
    <t>082687</t>
  </si>
  <si>
    <t>082665</t>
  </si>
  <si>
    <t>080689</t>
  </si>
  <si>
    <t>080692</t>
  </si>
  <si>
    <t>080706</t>
  </si>
  <si>
    <t>080713</t>
  </si>
  <si>
    <t>080728</t>
  </si>
  <si>
    <t>080734</t>
  </si>
  <si>
    <t>080749</t>
  </si>
  <si>
    <t>080752</t>
  </si>
  <si>
    <t>080765</t>
  </si>
  <si>
    <t>080771</t>
  </si>
  <si>
    <t>080787</t>
  </si>
  <si>
    <t>080790</t>
  </si>
  <si>
    <t>081347</t>
  </si>
  <si>
    <t>080804</t>
  </si>
  <si>
    <t>080826</t>
  </si>
  <si>
    <t>080811</t>
  </si>
  <si>
    <t>080832</t>
  </si>
  <si>
    <t>080847</t>
  </si>
  <si>
    <t>080850</t>
  </si>
  <si>
    <t>080863</t>
  </si>
  <si>
    <t>080902</t>
  </si>
  <si>
    <t>080879</t>
  </si>
  <si>
    <t>080885</t>
  </si>
  <si>
    <t>080898</t>
  </si>
  <si>
    <t>080919</t>
  </si>
  <si>
    <t>080924</t>
  </si>
  <si>
    <t>080930</t>
  </si>
  <si>
    <t>080945</t>
  </si>
  <si>
    <t>080958</t>
  </si>
  <si>
    <t>080961</t>
  </si>
  <si>
    <t>080977</t>
  </si>
  <si>
    <t>080996</t>
  </si>
  <si>
    <t>081000</t>
  </si>
  <si>
    <t>081017</t>
  </si>
  <si>
    <t>081629</t>
  </si>
  <si>
    <t>081022</t>
  </si>
  <si>
    <t>081038</t>
  </si>
  <si>
    <t>081043</t>
  </si>
  <si>
    <t>081056</t>
  </si>
  <si>
    <t>081075</t>
  </si>
  <si>
    <t>081081</t>
  </si>
  <si>
    <t>081069</t>
  </si>
  <si>
    <t>081094</t>
  </si>
  <si>
    <t>081108</t>
  </si>
  <si>
    <t>081115</t>
  </si>
  <si>
    <t>081120</t>
  </si>
  <si>
    <t>081136</t>
  </si>
  <si>
    <t>082423</t>
  </si>
  <si>
    <t>081141</t>
  </si>
  <si>
    <t>081154</t>
  </si>
  <si>
    <t>081167</t>
  </si>
  <si>
    <t>081173</t>
  </si>
  <si>
    <t>081189</t>
  </si>
  <si>
    <t>081192</t>
  </si>
  <si>
    <t>081206</t>
  </si>
  <si>
    <t>081213</t>
  </si>
  <si>
    <t>081228</t>
  </si>
  <si>
    <t>081385</t>
  </si>
  <si>
    <t>081249</t>
  </si>
  <si>
    <t>081234</t>
  </si>
  <si>
    <t>081287</t>
  </si>
  <si>
    <t>081271</t>
  </si>
  <si>
    <t>081252</t>
  </si>
  <si>
    <t>081304</t>
  </si>
  <si>
    <t>081311</t>
  </si>
  <si>
    <t>081265</t>
  </si>
  <si>
    <t>081326</t>
  </si>
  <si>
    <t>081332</t>
  </si>
  <si>
    <t>081350</t>
  </si>
  <si>
    <t>081363</t>
  </si>
  <si>
    <t>081379</t>
  </si>
  <si>
    <t>081290</t>
  </si>
  <si>
    <t>081398</t>
  </si>
  <si>
    <t>081402</t>
  </si>
  <si>
    <t>081419</t>
  </si>
  <si>
    <t>081424</t>
  </si>
  <si>
    <t>081430</t>
  </si>
  <si>
    <t>081458</t>
  </si>
  <si>
    <t>081461</t>
  </si>
  <si>
    <t>081477</t>
  </si>
  <si>
    <t>081483</t>
  </si>
  <si>
    <t>081496</t>
  </si>
  <si>
    <t>081445</t>
  </si>
  <si>
    <t>081509</t>
  </si>
  <si>
    <t>081516</t>
  </si>
  <si>
    <t>081521</t>
  </si>
  <si>
    <t>081537</t>
  </si>
  <si>
    <t>081542</t>
  </si>
  <si>
    <t>081555</t>
  </si>
  <si>
    <t>081568</t>
  </si>
  <si>
    <t>081574</t>
  </si>
  <si>
    <t>089058</t>
  </si>
  <si>
    <t>081580</t>
  </si>
  <si>
    <t>081593</t>
  </si>
  <si>
    <t>081607</t>
  </si>
  <si>
    <t>081614</t>
  </si>
  <si>
    <t>081635</t>
  </si>
  <si>
    <t>081640</t>
  </si>
  <si>
    <t>081653</t>
  </si>
  <si>
    <t>081666</t>
  </si>
  <si>
    <t>081672</t>
  </si>
  <si>
    <t>081825</t>
  </si>
  <si>
    <t>081688</t>
  </si>
  <si>
    <t>081691</t>
  </si>
  <si>
    <t>081712</t>
  </si>
  <si>
    <t>081705</t>
  </si>
  <si>
    <t>082303</t>
  </si>
  <si>
    <t>081727</t>
  </si>
  <si>
    <t>081748</t>
  </si>
  <si>
    <t>081751</t>
  </si>
  <si>
    <t>081764</t>
  </si>
  <si>
    <t>081770</t>
  </si>
  <si>
    <t>081786</t>
  </si>
  <si>
    <t>081799</t>
  </si>
  <si>
    <t>081803</t>
  </si>
  <si>
    <t>081810</t>
  </si>
  <si>
    <t>081831</t>
  </si>
  <si>
    <t>081846</t>
  </si>
  <si>
    <t>08001</t>
  </si>
  <si>
    <t>08002</t>
  </si>
  <si>
    <t>08014</t>
  </si>
  <si>
    <t>25001</t>
  </si>
  <si>
    <t>25002</t>
  </si>
  <si>
    <t>25003</t>
  </si>
  <si>
    <t>17001</t>
  </si>
  <si>
    <t>43001</t>
  </si>
  <si>
    <t>17002</t>
  </si>
  <si>
    <t>25038</t>
  </si>
  <si>
    <t>25004</t>
  </si>
  <si>
    <t>25005</t>
  </si>
  <si>
    <t>25006</t>
  </si>
  <si>
    <t>17003</t>
  </si>
  <si>
    <t>25007</t>
  </si>
  <si>
    <t>25008</t>
  </si>
  <si>
    <t>25009</t>
  </si>
  <si>
    <t>43002</t>
  </si>
  <si>
    <t>43003</t>
  </si>
  <si>
    <t>17004</t>
  </si>
  <si>
    <t>43004</t>
  </si>
  <si>
    <t>25010</t>
  </si>
  <si>
    <t>25011</t>
  </si>
  <si>
    <t>25012</t>
  </si>
  <si>
    <t>43005</t>
  </si>
  <si>
    <t>43904</t>
  </si>
  <si>
    <t>43006</t>
  </si>
  <si>
    <t>43007</t>
  </si>
  <si>
    <t>08003</t>
  </si>
  <si>
    <t>43008</t>
  </si>
  <si>
    <t>25013</t>
  </si>
  <si>
    <t>25014</t>
  </si>
  <si>
    <t>43009</t>
  </si>
  <si>
    <t>25015</t>
  </si>
  <si>
    <t>25016</t>
  </si>
  <si>
    <t>25017</t>
  </si>
  <si>
    <t>43010</t>
  </si>
  <si>
    <t>25019</t>
  </si>
  <si>
    <t>25020</t>
  </si>
  <si>
    <t>25021</t>
  </si>
  <si>
    <t>43011</t>
  </si>
  <si>
    <t>25022</t>
  </si>
  <si>
    <t>17006</t>
  </si>
  <si>
    <t>08004</t>
  </si>
  <si>
    <t>25023</t>
  </si>
  <si>
    <t>25024</t>
  </si>
  <si>
    <t>43012</t>
  </si>
  <si>
    <t>99999</t>
  </si>
  <si>
    <t>17007</t>
  </si>
  <si>
    <t>43013</t>
  </si>
  <si>
    <t>08005</t>
  </si>
  <si>
    <t>43906</t>
  </si>
  <si>
    <t>43014</t>
  </si>
  <si>
    <t>17008</t>
  </si>
  <si>
    <t>25027</t>
  </si>
  <si>
    <t>25029</t>
  </si>
  <si>
    <t>43016</t>
  </si>
  <si>
    <t>43015</t>
  </si>
  <si>
    <t>17009</t>
  </si>
  <si>
    <t>08006</t>
  </si>
  <si>
    <t>08007</t>
  </si>
  <si>
    <t>17010</t>
  </si>
  <si>
    <t>08008</t>
  </si>
  <si>
    <t>43017</t>
  </si>
  <si>
    <t>08009</t>
  </si>
  <si>
    <t>17011</t>
  </si>
  <si>
    <t>43018</t>
  </si>
  <si>
    <t>25031</t>
  </si>
  <si>
    <t>25032</t>
  </si>
  <si>
    <t>08010</t>
  </si>
  <si>
    <t>25033</t>
  </si>
  <si>
    <t>25034</t>
  </si>
  <si>
    <t>43019</t>
  </si>
  <si>
    <t>25036</t>
  </si>
  <si>
    <t>25037</t>
  </si>
  <si>
    <t>08011</t>
  </si>
  <si>
    <t>08012</t>
  </si>
  <si>
    <t>17012</t>
  </si>
  <si>
    <t>08013</t>
  </si>
  <si>
    <t>08015</t>
  </si>
  <si>
    <t>08904</t>
  </si>
  <si>
    <t>08016</t>
  </si>
  <si>
    <t>25039</t>
  </si>
  <si>
    <t>25040</t>
  </si>
  <si>
    <t>08017</t>
  </si>
  <si>
    <t>08018</t>
  </si>
  <si>
    <t>43020</t>
  </si>
  <si>
    <t>17015</t>
  </si>
  <si>
    <t>25041</t>
  </si>
  <si>
    <t>43021</t>
  </si>
  <si>
    <t>08252</t>
  </si>
  <si>
    <t>08019</t>
  </si>
  <si>
    <t>25042</t>
  </si>
  <si>
    <t>17016</t>
  </si>
  <si>
    <t>25044</t>
  </si>
  <si>
    <t>43022</t>
  </si>
  <si>
    <t>25045</t>
  </si>
  <si>
    <t>08020</t>
  </si>
  <si>
    <t>17013</t>
  </si>
  <si>
    <t>25046</t>
  </si>
  <si>
    <t>25170</t>
  </si>
  <si>
    <t>17018</t>
  </si>
  <si>
    <t>25047</t>
  </si>
  <si>
    <t>25048</t>
  </si>
  <si>
    <t>43023</t>
  </si>
  <si>
    <t>25049</t>
  </si>
  <si>
    <t>08021</t>
  </si>
  <si>
    <t>25050</t>
  </si>
  <si>
    <t>43024</t>
  </si>
  <si>
    <t>25051</t>
  </si>
  <si>
    <t>25052</t>
  </si>
  <si>
    <t>25053</t>
  </si>
  <si>
    <t>43025</t>
  </si>
  <si>
    <t>43026</t>
  </si>
  <si>
    <t>08022</t>
  </si>
  <si>
    <t>17019</t>
  </si>
  <si>
    <t>17020</t>
  </si>
  <si>
    <t>17021</t>
  </si>
  <si>
    <t>08023</t>
  </si>
  <si>
    <t>25055</t>
  </si>
  <si>
    <t>43027</t>
  </si>
  <si>
    <t>43028</t>
  </si>
  <si>
    <t>17022</t>
  </si>
  <si>
    <t>17234</t>
  </si>
  <si>
    <t>43029</t>
  </si>
  <si>
    <t>17023</t>
  </si>
  <si>
    <t>17029</t>
  </si>
  <si>
    <t>17024</t>
  </si>
  <si>
    <t>43030</t>
  </si>
  <si>
    <t>25057</t>
  </si>
  <si>
    <t>17025</t>
  </si>
  <si>
    <t>25058</t>
  </si>
  <si>
    <t>43031</t>
  </si>
  <si>
    <t>17026</t>
  </si>
  <si>
    <t>08024</t>
  </si>
  <si>
    <t>25059</t>
  </si>
  <si>
    <t>43032</t>
  </si>
  <si>
    <t>43033</t>
  </si>
  <si>
    <t>25056</t>
  </si>
  <si>
    <t>43034</t>
  </si>
  <si>
    <t>17027</t>
  </si>
  <si>
    <t>08025</t>
  </si>
  <si>
    <t>08026</t>
  </si>
  <si>
    <t>17028</t>
  </si>
  <si>
    <t>43035</t>
  </si>
  <si>
    <t>25060</t>
  </si>
  <si>
    <t>17031</t>
  </si>
  <si>
    <t>17030</t>
  </si>
  <si>
    <t>08027</t>
  </si>
  <si>
    <t>25061</t>
  </si>
  <si>
    <t>43036</t>
  </si>
  <si>
    <t>08028</t>
  </si>
  <si>
    <t>08029</t>
  </si>
  <si>
    <t>08030</t>
  </si>
  <si>
    <t>17032</t>
  </si>
  <si>
    <t>08031</t>
  </si>
  <si>
    <t>43037</t>
  </si>
  <si>
    <t>08034</t>
  </si>
  <si>
    <t>17033</t>
  </si>
  <si>
    <t>08033</t>
  </si>
  <si>
    <t>08032</t>
  </si>
  <si>
    <t>08035</t>
  </si>
  <si>
    <t>08037</t>
  </si>
  <si>
    <t>08038</t>
  </si>
  <si>
    <t>17034</t>
  </si>
  <si>
    <t>08036</t>
  </si>
  <si>
    <t>25062</t>
  </si>
  <si>
    <t>43903</t>
  </si>
  <si>
    <t>43038</t>
  </si>
  <si>
    <t>17035</t>
  </si>
  <si>
    <t>17036</t>
  </si>
  <si>
    <t>17037</t>
  </si>
  <si>
    <t>08039</t>
  </si>
  <si>
    <t>17038</t>
  </si>
  <si>
    <t>17039</t>
  </si>
  <si>
    <t>25063</t>
  </si>
  <si>
    <t>17040</t>
  </si>
  <si>
    <t>08040</t>
  </si>
  <si>
    <t>08041</t>
  </si>
  <si>
    <t>08042</t>
  </si>
  <si>
    <t>17041</t>
  </si>
  <si>
    <t>08043</t>
  </si>
  <si>
    <t>43039</t>
  </si>
  <si>
    <t>43040</t>
  </si>
  <si>
    <t>08044</t>
  </si>
  <si>
    <t>17042</t>
  </si>
  <si>
    <t>08045</t>
  </si>
  <si>
    <t>08046</t>
  </si>
  <si>
    <t>08047</t>
  </si>
  <si>
    <t>08048</t>
  </si>
  <si>
    <t>43041</t>
  </si>
  <si>
    <t>17044</t>
  </si>
  <si>
    <t>08049</t>
  </si>
  <si>
    <t>08057</t>
  </si>
  <si>
    <t>25904</t>
  </si>
  <si>
    <t>25064</t>
  </si>
  <si>
    <t>08052</t>
  </si>
  <si>
    <t>08050</t>
  </si>
  <si>
    <t>08051</t>
  </si>
  <si>
    <t>08053</t>
  </si>
  <si>
    <t>08054</t>
  </si>
  <si>
    <t>08055</t>
  </si>
  <si>
    <t>25067</t>
  </si>
  <si>
    <t>08056</t>
  </si>
  <si>
    <t>08058</t>
  </si>
  <si>
    <t>17046</t>
  </si>
  <si>
    <t>08060</t>
  </si>
  <si>
    <t>08059</t>
  </si>
  <si>
    <t>08061</t>
  </si>
  <si>
    <t>08062</t>
  </si>
  <si>
    <t>25068</t>
  </si>
  <si>
    <t>25069</t>
  </si>
  <si>
    <t>17047</t>
  </si>
  <si>
    <t>08063</t>
  </si>
  <si>
    <t>17048</t>
  </si>
  <si>
    <t>25070</t>
  </si>
  <si>
    <t>08064</t>
  </si>
  <si>
    <t>43042</t>
  </si>
  <si>
    <t>08065</t>
  </si>
  <si>
    <t>08066</t>
  </si>
  <si>
    <t>43043</t>
  </si>
  <si>
    <t>25071</t>
  </si>
  <si>
    <t>17189</t>
  </si>
  <si>
    <t>17049</t>
  </si>
  <si>
    <t>08067</t>
  </si>
  <si>
    <t>08268</t>
  </si>
  <si>
    <t>08266</t>
  </si>
  <si>
    <t>08068</t>
  </si>
  <si>
    <t>25072</t>
  </si>
  <si>
    <t>25073</t>
  </si>
  <si>
    <t>17050</t>
  </si>
  <si>
    <t>17051</t>
  </si>
  <si>
    <t>25074</t>
  </si>
  <si>
    <t>25075</t>
  </si>
  <si>
    <t>25076</t>
  </si>
  <si>
    <t>17054</t>
  </si>
  <si>
    <t>25077</t>
  </si>
  <si>
    <t>08069</t>
  </si>
  <si>
    <t>43045</t>
  </si>
  <si>
    <t>08070</t>
  </si>
  <si>
    <t>17055</t>
  </si>
  <si>
    <t>25163</t>
  </si>
  <si>
    <t>25161</t>
  </si>
  <si>
    <t>43046</t>
  </si>
  <si>
    <t>43047</t>
  </si>
  <si>
    <t>08071</t>
  </si>
  <si>
    <t>08072</t>
  </si>
  <si>
    <t>43048</t>
  </si>
  <si>
    <t>25078</t>
  </si>
  <si>
    <t>17057</t>
  </si>
  <si>
    <t>08073</t>
  </si>
  <si>
    <t>17056</t>
  </si>
  <si>
    <t>43049</t>
  </si>
  <si>
    <t>43050</t>
  </si>
  <si>
    <t>17058</t>
  </si>
  <si>
    <t>17901</t>
  </si>
  <si>
    <t>08074</t>
  </si>
  <si>
    <t>25079</t>
  </si>
  <si>
    <t>43051</t>
  </si>
  <si>
    <t>17060</t>
  </si>
  <si>
    <t>17061</t>
  </si>
  <si>
    <t>43901</t>
  </si>
  <si>
    <t>08075</t>
  </si>
  <si>
    <t>43053</t>
  </si>
  <si>
    <t>17062</t>
  </si>
  <si>
    <t>08076</t>
  </si>
  <si>
    <t>17063</t>
  </si>
  <si>
    <t>25081</t>
  </si>
  <si>
    <t>43054</t>
  </si>
  <si>
    <t>08077</t>
  </si>
  <si>
    <t>17064</t>
  </si>
  <si>
    <t>17065</t>
  </si>
  <si>
    <t>25082</t>
  </si>
  <si>
    <t>08078</t>
  </si>
  <si>
    <t>25088</t>
  </si>
  <si>
    <t>08079</t>
  </si>
  <si>
    <t>25085</t>
  </si>
  <si>
    <t>25086</t>
  </si>
  <si>
    <t>25087</t>
  </si>
  <si>
    <t>43055</t>
  </si>
  <si>
    <t>17005</t>
  </si>
  <si>
    <t>25089</t>
  </si>
  <si>
    <t>43056</t>
  </si>
  <si>
    <t>43057</t>
  </si>
  <si>
    <t>08134</t>
  </si>
  <si>
    <t>08080</t>
  </si>
  <si>
    <t>25908</t>
  </si>
  <si>
    <t>43058</t>
  </si>
  <si>
    <t>17066</t>
  </si>
  <si>
    <t>43059</t>
  </si>
  <si>
    <t>17067</t>
  </si>
  <si>
    <t>43060</t>
  </si>
  <si>
    <t>25092</t>
  </si>
  <si>
    <t>08082</t>
  </si>
  <si>
    <t>08081</t>
  </si>
  <si>
    <t>17068</t>
  </si>
  <si>
    <t>08083</t>
  </si>
  <si>
    <t>25093</t>
  </si>
  <si>
    <t>08084</t>
  </si>
  <si>
    <t>17069</t>
  </si>
  <si>
    <t>17070</t>
  </si>
  <si>
    <t>17071</t>
  </si>
  <si>
    <t>08085</t>
  </si>
  <si>
    <t>25094</t>
  </si>
  <si>
    <t>17902</t>
  </si>
  <si>
    <t>43061</t>
  </si>
  <si>
    <t>17073</t>
  </si>
  <si>
    <t>17074</t>
  </si>
  <si>
    <t>08086</t>
  </si>
  <si>
    <t>43062</t>
  </si>
  <si>
    <t>25096</t>
  </si>
  <si>
    <t>25097</t>
  </si>
  <si>
    <t>08090</t>
  </si>
  <si>
    <t>43063</t>
  </si>
  <si>
    <t>08087</t>
  </si>
  <si>
    <t>43064</t>
  </si>
  <si>
    <t>43065</t>
  </si>
  <si>
    <t>43066</t>
  </si>
  <si>
    <t>08088</t>
  </si>
  <si>
    <t>17075</t>
  </si>
  <si>
    <t>17076</t>
  </si>
  <si>
    <t>17077</t>
  </si>
  <si>
    <t>08089</t>
  </si>
  <si>
    <t>25098</t>
  </si>
  <si>
    <t>08091</t>
  </si>
  <si>
    <t>17078</t>
  </si>
  <si>
    <t>25912</t>
  </si>
  <si>
    <t>43067</t>
  </si>
  <si>
    <t>17079</t>
  </si>
  <si>
    <t>08092</t>
  </si>
  <si>
    <t>08093</t>
  </si>
  <si>
    <t>43068</t>
  </si>
  <si>
    <t>25099</t>
  </si>
  <si>
    <t>17080</t>
  </si>
  <si>
    <t>25100</t>
  </si>
  <si>
    <t>08094</t>
  </si>
  <si>
    <t>25101</t>
  </si>
  <si>
    <t>08095</t>
  </si>
  <si>
    <t>25102</t>
  </si>
  <si>
    <t>08096</t>
  </si>
  <si>
    <t>25103</t>
  </si>
  <si>
    <t>25105</t>
  </si>
  <si>
    <t>25104</t>
  </si>
  <si>
    <t>43069</t>
  </si>
  <si>
    <t>08097</t>
  </si>
  <si>
    <t>17081</t>
  </si>
  <si>
    <t>08099</t>
  </si>
  <si>
    <t>43070</t>
  </si>
  <si>
    <t>17082</t>
  </si>
  <si>
    <t>25109</t>
  </si>
  <si>
    <t>25903</t>
  </si>
  <si>
    <t>25110</t>
  </si>
  <si>
    <t>25111</t>
  </si>
  <si>
    <t>08100</t>
  </si>
  <si>
    <t>43071</t>
  </si>
  <si>
    <t>08101</t>
  </si>
  <si>
    <t>08162</t>
  </si>
  <si>
    <t>17083</t>
  </si>
  <si>
    <t>08102</t>
  </si>
  <si>
    <t>25115</t>
  </si>
  <si>
    <t>17084</t>
  </si>
  <si>
    <t>25112</t>
  </si>
  <si>
    <t>25113</t>
  </si>
  <si>
    <t>25114</t>
  </si>
  <si>
    <t>17085</t>
  </si>
  <si>
    <t>17086</t>
  </si>
  <si>
    <t>08103</t>
  </si>
  <si>
    <t>25910</t>
  </si>
  <si>
    <t>17087</t>
  </si>
  <si>
    <t>25118</t>
  </si>
  <si>
    <t>25119</t>
  </si>
  <si>
    <t>25121</t>
  </si>
  <si>
    <t>25122</t>
  </si>
  <si>
    <t>08104</t>
  </si>
  <si>
    <t>17088</t>
  </si>
  <si>
    <t>25123</t>
  </si>
  <si>
    <t>25124</t>
  </si>
  <si>
    <t>08105</t>
  </si>
  <si>
    <t>17089</t>
  </si>
  <si>
    <t>17090</t>
  </si>
  <si>
    <t>17091</t>
  </si>
  <si>
    <t>17092</t>
  </si>
  <si>
    <t>25125</t>
  </si>
  <si>
    <t>25126</t>
  </si>
  <si>
    <t>25120</t>
  </si>
  <si>
    <t>17093</t>
  </si>
  <si>
    <t>25127</t>
  </si>
  <si>
    <t>08107</t>
  </si>
  <si>
    <t>08108</t>
  </si>
  <si>
    <t>25128</t>
  </si>
  <si>
    <t>08106</t>
  </si>
  <si>
    <t>17094</t>
  </si>
  <si>
    <t>43072</t>
  </si>
  <si>
    <t>25129</t>
  </si>
  <si>
    <t>43073</t>
  </si>
  <si>
    <t>43074</t>
  </si>
  <si>
    <t>17095</t>
  </si>
  <si>
    <t>17096</t>
  </si>
  <si>
    <t>08109</t>
  </si>
  <si>
    <t>17102</t>
  </si>
  <si>
    <t>17103</t>
  </si>
  <si>
    <t>17097</t>
  </si>
  <si>
    <t>17098</t>
  </si>
  <si>
    <t>25133</t>
  </si>
  <si>
    <t>25130</t>
  </si>
  <si>
    <t>08110</t>
  </si>
  <si>
    <t>08111</t>
  </si>
  <si>
    <t>08112</t>
  </si>
  <si>
    <t>08113</t>
  </si>
  <si>
    <t>43076</t>
  </si>
  <si>
    <t>43075</t>
  </si>
  <si>
    <t>08242</t>
  </si>
  <si>
    <t>08114</t>
  </si>
  <si>
    <t>08115</t>
  </si>
  <si>
    <t>43077</t>
  </si>
  <si>
    <t>17100</t>
  </si>
  <si>
    <t>43078</t>
  </si>
  <si>
    <t>08116</t>
  </si>
  <si>
    <t>08117</t>
  </si>
  <si>
    <t>43079</t>
  </si>
  <si>
    <t>08118</t>
  </si>
  <si>
    <t>43080</t>
  </si>
  <si>
    <t>43081</t>
  </si>
  <si>
    <t>08119</t>
  </si>
  <si>
    <t>43082</t>
  </si>
  <si>
    <t>25131</t>
  </si>
  <si>
    <t>17101</t>
  </si>
  <si>
    <t>25132</t>
  </si>
  <si>
    <t>08120</t>
  </si>
  <si>
    <t>08121</t>
  </si>
  <si>
    <t>08122</t>
  </si>
  <si>
    <t>25134</t>
  </si>
  <si>
    <t>17099</t>
  </si>
  <si>
    <t>17105</t>
  </si>
  <si>
    <t>43083</t>
  </si>
  <si>
    <t>25135</t>
  </si>
  <si>
    <t>43084</t>
  </si>
  <si>
    <t>08138</t>
  </si>
  <si>
    <t>43085</t>
  </si>
  <si>
    <t>08123</t>
  </si>
  <si>
    <t>25137</t>
  </si>
  <si>
    <t>17106</t>
  </si>
  <si>
    <t>08124</t>
  </si>
  <si>
    <t>17107</t>
  </si>
  <si>
    <t>25136</t>
  </si>
  <si>
    <t>08128</t>
  </si>
  <si>
    <t>08127</t>
  </si>
  <si>
    <t>17109</t>
  </si>
  <si>
    <t>43086</t>
  </si>
  <si>
    <t>43088</t>
  </si>
  <si>
    <t>08125</t>
  </si>
  <si>
    <t>08130</t>
  </si>
  <si>
    <t>25139</t>
  </si>
  <si>
    <t>08131</t>
  </si>
  <si>
    <t>25140</t>
  </si>
  <si>
    <t>43089</t>
  </si>
  <si>
    <t>25138</t>
  </si>
  <si>
    <t>08126</t>
  </si>
  <si>
    <t>08132</t>
  </si>
  <si>
    <t>08133</t>
  </si>
  <si>
    <t>43090</t>
  </si>
  <si>
    <t>08135</t>
  </si>
  <si>
    <t>25142</t>
  </si>
  <si>
    <t>25141</t>
  </si>
  <si>
    <t>25143</t>
  </si>
  <si>
    <t>08136</t>
  </si>
  <si>
    <t>43091</t>
  </si>
  <si>
    <t>17110</t>
  </si>
  <si>
    <t>43092</t>
  </si>
  <si>
    <t>08137</t>
  </si>
  <si>
    <t>43093</t>
  </si>
  <si>
    <t>43094</t>
  </si>
  <si>
    <t>43095</t>
  </si>
  <si>
    <t>43096</t>
  </si>
  <si>
    <t>08129</t>
  </si>
  <si>
    <t>08139</t>
  </si>
  <si>
    <t>25145</t>
  </si>
  <si>
    <t>25025</t>
  </si>
  <si>
    <t>08140</t>
  </si>
  <si>
    <t>08141</t>
  </si>
  <si>
    <t>17111</t>
  </si>
  <si>
    <t>25146</t>
  </si>
  <si>
    <t>08142</t>
  </si>
  <si>
    <t>43097</t>
  </si>
  <si>
    <t>43098</t>
  </si>
  <si>
    <t>25148</t>
  </si>
  <si>
    <t>08143</t>
  </si>
  <si>
    <t>17112</t>
  </si>
  <si>
    <t>08145</t>
  </si>
  <si>
    <t>08146</t>
  </si>
  <si>
    <t>08147</t>
  </si>
  <si>
    <t>25149</t>
  </si>
  <si>
    <t>25150</t>
  </si>
  <si>
    <t>25151</t>
  </si>
  <si>
    <t>08148</t>
  </si>
  <si>
    <t>08149</t>
  </si>
  <si>
    <t>17114</t>
  </si>
  <si>
    <t>25152</t>
  </si>
  <si>
    <t>08144</t>
  </si>
  <si>
    <t>25153</t>
  </si>
  <si>
    <t>25154</t>
  </si>
  <si>
    <t>17115</t>
  </si>
  <si>
    <t>25155</t>
  </si>
  <si>
    <t>08150</t>
  </si>
  <si>
    <t>08151</t>
  </si>
  <si>
    <t>08152</t>
  </si>
  <si>
    <t>08153</t>
  </si>
  <si>
    <t>25156</t>
  </si>
  <si>
    <t>17116</t>
  </si>
  <si>
    <t>25157</t>
  </si>
  <si>
    <t>08154</t>
  </si>
  <si>
    <t>08155</t>
  </si>
  <si>
    <t>17117</t>
  </si>
  <si>
    <t>17118</t>
  </si>
  <si>
    <t>25158</t>
  </si>
  <si>
    <t>17119</t>
  </si>
  <si>
    <t>17121</t>
  </si>
  <si>
    <t>17120</t>
  </si>
  <si>
    <t>08156</t>
  </si>
  <si>
    <t>43100</t>
  </si>
  <si>
    <t>08157</t>
  </si>
  <si>
    <t>08905</t>
  </si>
  <si>
    <t>43099</t>
  </si>
  <si>
    <t>17123</t>
  </si>
  <si>
    <t>17124</t>
  </si>
  <si>
    <t>08158</t>
  </si>
  <si>
    <t>17125</t>
  </si>
  <si>
    <t>08159</t>
  </si>
  <si>
    <t>17126</t>
  </si>
  <si>
    <t>43101</t>
  </si>
  <si>
    <t>17128</t>
  </si>
  <si>
    <t>43102</t>
  </si>
  <si>
    <t>17129</t>
  </si>
  <si>
    <t>25164</t>
  </si>
  <si>
    <t>17130</t>
  </si>
  <si>
    <t>08160</t>
  </si>
  <si>
    <t>43103</t>
  </si>
  <si>
    <t>17132</t>
  </si>
  <si>
    <t>25165</t>
  </si>
  <si>
    <t>43104</t>
  </si>
  <si>
    <t>08161</t>
  </si>
  <si>
    <t>43105</t>
  </si>
  <si>
    <t>08163</t>
  </si>
  <si>
    <t>43106</t>
  </si>
  <si>
    <t>25166</t>
  </si>
  <si>
    <t>25167</t>
  </si>
  <si>
    <t>43107</t>
  </si>
  <si>
    <t>43108</t>
  </si>
  <si>
    <t>08164</t>
  </si>
  <si>
    <t>17133</t>
  </si>
  <si>
    <t>17134</t>
  </si>
  <si>
    <t>25911</t>
  </si>
  <si>
    <t>25168</t>
  </si>
  <si>
    <t>25169</t>
  </si>
  <si>
    <t>08165</t>
  </si>
  <si>
    <t>08166</t>
  </si>
  <si>
    <t>43109</t>
  </si>
  <si>
    <t>43110</t>
  </si>
  <si>
    <t>43111</t>
  </si>
  <si>
    <t>25171</t>
  </si>
  <si>
    <t>43112</t>
  </si>
  <si>
    <t>08167</t>
  </si>
  <si>
    <t>43113</t>
  </si>
  <si>
    <t>25030</t>
  </si>
  <si>
    <t>17135</t>
  </si>
  <si>
    <t>25173</t>
  </si>
  <si>
    <t>08182</t>
  </si>
  <si>
    <t>43141</t>
  </si>
  <si>
    <t>08168</t>
  </si>
  <si>
    <t>17136</t>
  </si>
  <si>
    <t>25172</t>
  </si>
  <si>
    <t>17137</t>
  </si>
  <si>
    <t>43114</t>
  </si>
  <si>
    <t>17140</t>
  </si>
  <si>
    <t>17138</t>
  </si>
  <si>
    <t>25174</t>
  </si>
  <si>
    <t>43115</t>
  </si>
  <si>
    <t>43116</t>
  </si>
  <si>
    <t>43117</t>
  </si>
  <si>
    <t>08169</t>
  </si>
  <si>
    <t>43118</t>
  </si>
  <si>
    <t>08171</t>
  </si>
  <si>
    <t>08170</t>
  </si>
  <si>
    <t>25175</t>
  </si>
  <si>
    <t>25176</t>
  </si>
  <si>
    <t>25177</t>
  </si>
  <si>
    <t>08230</t>
  </si>
  <si>
    <t>08172</t>
  </si>
  <si>
    <t>17139</t>
  </si>
  <si>
    <t>25179</t>
  </si>
  <si>
    <t>17141</t>
  </si>
  <si>
    <t>08174</t>
  </si>
  <si>
    <t>25180</t>
  </si>
  <si>
    <t>43119</t>
  </si>
  <si>
    <t>08175</t>
  </si>
  <si>
    <t>25181</t>
  </si>
  <si>
    <t>25182</t>
  </si>
  <si>
    <t>08176</t>
  </si>
  <si>
    <t>08177</t>
  </si>
  <si>
    <t>17142</t>
  </si>
  <si>
    <t>17043</t>
  </si>
  <si>
    <t>43120</t>
  </si>
  <si>
    <t>17143</t>
  </si>
  <si>
    <t>08178</t>
  </si>
  <si>
    <t>43121</t>
  </si>
  <si>
    <t>17144</t>
  </si>
  <si>
    <t>08179</t>
  </si>
  <si>
    <t>43122</t>
  </si>
  <si>
    <t>43123</t>
  </si>
  <si>
    <t>25183</t>
  </si>
  <si>
    <t>43124</t>
  </si>
  <si>
    <t>43125</t>
  </si>
  <si>
    <t>25905</t>
  </si>
  <si>
    <t>25185</t>
  </si>
  <si>
    <t>17145</t>
  </si>
  <si>
    <t>17146</t>
  </si>
  <si>
    <t>43126</t>
  </si>
  <si>
    <t>25186</t>
  </si>
  <si>
    <t>17147</t>
  </si>
  <si>
    <t>08180</t>
  </si>
  <si>
    <t>25913</t>
  </si>
  <si>
    <t>17148</t>
  </si>
  <si>
    <t>17149</t>
  </si>
  <si>
    <t>43127</t>
  </si>
  <si>
    <t>43128</t>
  </si>
  <si>
    <t>17150</t>
  </si>
  <si>
    <t>43129</t>
  </si>
  <si>
    <t>17151</t>
  </si>
  <si>
    <t>08181</t>
  </si>
  <si>
    <t>43130</t>
  </si>
  <si>
    <t>43131</t>
  </si>
  <si>
    <t>08183</t>
  </si>
  <si>
    <t>43132</t>
  </si>
  <si>
    <t>43133</t>
  </si>
  <si>
    <t>17152</t>
  </si>
  <si>
    <t>25189</t>
  </si>
  <si>
    <t>43134</t>
  </si>
  <si>
    <t>08184</t>
  </si>
  <si>
    <t>08185</t>
  </si>
  <si>
    <t>17153</t>
  </si>
  <si>
    <t>08901</t>
  </si>
  <si>
    <t>08187</t>
  </si>
  <si>
    <t>08188</t>
  </si>
  <si>
    <t>25190</t>
  </si>
  <si>
    <t>08190</t>
  </si>
  <si>
    <t>17154</t>
  </si>
  <si>
    <t>08191</t>
  </si>
  <si>
    <t>43135</t>
  </si>
  <si>
    <t>43905</t>
  </si>
  <si>
    <t>17155</t>
  </si>
  <si>
    <t>25191</t>
  </si>
  <si>
    <t>08194</t>
  </si>
  <si>
    <t>08195</t>
  </si>
  <si>
    <t>08196</t>
  </si>
  <si>
    <t>08197</t>
  </si>
  <si>
    <t>17157</t>
  </si>
  <si>
    <t>17183</t>
  </si>
  <si>
    <t>08198</t>
  </si>
  <si>
    <t>08199</t>
  </si>
  <si>
    <t>08200</t>
  </si>
  <si>
    <t>08201</t>
  </si>
  <si>
    <t>43136</t>
  </si>
  <si>
    <t>08203</t>
  </si>
  <si>
    <t>08202</t>
  </si>
  <si>
    <t>08204</t>
  </si>
  <si>
    <t>17158</t>
  </si>
  <si>
    <t>08205</t>
  </si>
  <si>
    <t>08206</t>
  </si>
  <si>
    <t>25196</t>
  </si>
  <si>
    <t>08207</t>
  </si>
  <si>
    <t>08208</t>
  </si>
  <si>
    <t>17159</t>
  </si>
  <si>
    <t>08210</t>
  </si>
  <si>
    <t>17160</t>
  </si>
  <si>
    <t>08211</t>
  </si>
  <si>
    <t>17161</t>
  </si>
  <si>
    <t>08212</t>
  </si>
  <si>
    <t>17162</t>
  </si>
  <si>
    <t>08209</t>
  </si>
  <si>
    <t>08213</t>
  </si>
  <si>
    <t>17163</t>
  </si>
  <si>
    <t>25192</t>
  </si>
  <si>
    <t>25197</t>
  </si>
  <si>
    <t>17164</t>
  </si>
  <si>
    <t>08215</t>
  </si>
  <si>
    <t>08193</t>
  </si>
  <si>
    <t>08216</t>
  </si>
  <si>
    <t>17165</t>
  </si>
  <si>
    <t>43137</t>
  </si>
  <si>
    <t>43902</t>
  </si>
  <si>
    <t>17167</t>
  </si>
  <si>
    <t>17168</t>
  </si>
  <si>
    <t>08218</t>
  </si>
  <si>
    <t>08217</t>
  </si>
  <si>
    <t>17185</t>
  </si>
  <si>
    <t>17166</t>
  </si>
  <si>
    <t>08903</t>
  </si>
  <si>
    <t>17903</t>
  </si>
  <si>
    <t>17169</t>
  </si>
  <si>
    <t>08220</t>
  </si>
  <si>
    <t>08221</t>
  </si>
  <si>
    <t>17171</t>
  </si>
  <si>
    <t>25193</t>
  </si>
  <si>
    <t>08222</t>
  </si>
  <si>
    <t>08223</t>
  </si>
  <si>
    <t>08225</t>
  </si>
  <si>
    <t>08224</t>
  </si>
  <si>
    <t>17172</t>
  </si>
  <si>
    <t>25902</t>
  </si>
  <si>
    <t>08226</t>
  </si>
  <si>
    <t>08227</t>
  </si>
  <si>
    <t>08228</t>
  </si>
  <si>
    <t>17173</t>
  </si>
  <si>
    <t>08229</t>
  </si>
  <si>
    <t>17174</t>
  </si>
  <si>
    <t>17175</t>
  </si>
  <si>
    <t>17176</t>
  </si>
  <si>
    <t>17177</t>
  </si>
  <si>
    <t>08231</t>
  </si>
  <si>
    <t>08232</t>
  </si>
  <si>
    <t>08233</t>
  </si>
  <si>
    <t>08234</t>
  </si>
  <si>
    <t>17178</t>
  </si>
  <si>
    <t>08189</t>
  </si>
  <si>
    <t>08235</t>
  </si>
  <si>
    <t>08236</t>
  </si>
  <si>
    <t>08237</t>
  </si>
  <si>
    <t>08238</t>
  </si>
  <si>
    <t>08239</t>
  </si>
  <si>
    <t>25194</t>
  </si>
  <si>
    <t>08240</t>
  </si>
  <si>
    <t>08241</t>
  </si>
  <si>
    <t>08098</t>
  </si>
  <si>
    <t>08262</t>
  </si>
  <si>
    <t>08264</t>
  </si>
  <si>
    <t>08265</t>
  </si>
  <si>
    <t>08263</t>
  </si>
  <si>
    <t>43138</t>
  </si>
  <si>
    <t>08243</t>
  </si>
  <si>
    <t>08244</t>
  </si>
  <si>
    <t>17180</t>
  </si>
  <si>
    <t>08245</t>
  </si>
  <si>
    <t>43139</t>
  </si>
  <si>
    <t>17181</t>
  </si>
  <si>
    <t>08246</t>
  </si>
  <si>
    <t>08247</t>
  </si>
  <si>
    <t>08248</t>
  </si>
  <si>
    <t>08249</t>
  </si>
  <si>
    <t>17182</t>
  </si>
  <si>
    <t>08250</t>
  </si>
  <si>
    <t>08251</t>
  </si>
  <si>
    <t>08253</t>
  </si>
  <si>
    <t>08254</t>
  </si>
  <si>
    <t>08256</t>
  </si>
  <si>
    <t>08255</t>
  </si>
  <si>
    <t>08257</t>
  </si>
  <si>
    <t>08259</t>
  </si>
  <si>
    <t>08258</t>
  </si>
  <si>
    <t>43140</t>
  </si>
  <si>
    <t>17184</t>
  </si>
  <si>
    <t>08260</t>
  </si>
  <si>
    <t>08261</t>
  </si>
  <si>
    <t>08192</t>
  </si>
  <si>
    <t>43142</t>
  </si>
  <si>
    <t>17186</t>
  </si>
  <si>
    <t>25201</t>
  </si>
  <si>
    <t>25200</t>
  </si>
  <si>
    <t>17187</t>
  </si>
  <si>
    <t>43143</t>
  </si>
  <si>
    <t>43144</t>
  </si>
  <si>
    <t>17188</t>
  </si>
  <si>
    <t>43145</t>
  </si>
  <si>
    <t>43146</t>
  </si>
  <si>
    <t>43044</t>
  </si>
  <si>
    <t>25202</t>
  </si>
  <si>
    <t>25035</t>
  </si>
  <si>
    <t>08267</t>
  </si>
  <si>
    <t>17190</t>
  </si>
  <si>
    <t>25204</t>
  </si>
  <si>
    <t>17191</t>
  </si>
  <si>
    <t>17192</t>
  </si>
  <si>
    <t>25203</t>
  </si>
  <si>
    <t>08269</t>
  </si>
  <si>
    <t>25205</t>
  </si>
  <si>
    <t>17193</t>
  </si>
  <si>
    <t>08270</t>
  </si>
  <si>
    <t>17052</t>
  </si>
  <si>
    <t>08271</t>
  </si>
  <si>
    <t>25206</t>
  </si>
  <si>
    <t>43147</t>
  </si>
  <si>
    <t>25207</t>
  </si>
  <si>
    <t>08272</t>
  </si>
  <si>
    <t>25208</t>
  </si>
  <si>
    <t>25209</t>
  </si>
  <si>
    <t>25210</t>
  </si>
  <si>
    <t>08273</t>
  </si>
  <si>
    <t>25211</t>
  </si>
  <si>
    <t>25212</t>
  </si>
  <si>
    <t>08274</t>
  </si>
  <si>
    <t>17194</t>
  </si>
  <si>
    <t>08276</t>
  </si>
  <si>
    <t>08277</t>
  </si>
  <si>
    <t>25215</t>
  </si>
  <si>
    <t>25216</t>
  </si>
  <si>
    <t>17195</t>
  </si>
  <si>
    <t>08278</t>
  </si>
  <si>
    <t>04314</t>
  </si>
  <si>
    <t>02521</t>
  </si>
  <si>
    <t>08275</t>
  </si>
  <si>
    <t>08280</t>
  </si>
  <si>
    <t>08281</t>
  </si>
  <si>
    <t>25220</t>
  </si>
  <si>
    <t>17196</t>
  </si>
  <si>
    <t>08279</t>
  </si>
  <si>
    <t>08282</t>
  </si>
  <si>
    <t>25221</t>
  </si>
  <si>
    <t>25222</t>
  </si>
  <si>
    <t>43149</t>
  </si>
  <si>
    <t>43150</t>
  </si>
  <si>
    <t>08283</t>
  </si>
  <si>
    <t>25223</t>
  </si>
  <si>
    <t>08284</t>
  </si>
  <si>
    <t>08285</t>
  </si>
  <si>
    <t>25224</t>
  </si>
  <si>
    <t>25225</t>
  </si>
  <si>
    <t>25227</t>
  </si>
  <si>
    <t>82861</t>
  </si>
  <si>
    <t>43151</t>
  </si>
  <si>
    <t>43152</t>
  </si>
  <si>
    <t>25226</t>
  </si>
  <si>
    <t>43153</t>
  </si>
  <si>
    <t>25228</t>
  </si>
  <si>
    <t>25907</t>
  </si>
  <si>
    <t>25230</t>
  </si>
  <si>
    <t>25231</t>
  </si>
  <si>
    <t>08287</t>
  </si>
  <si>
    <t>08288</t>
  </si>
  <si>
    <t>08289</t>
  </si>
  <si>
    <t>17197</t>
  </si>
  <si>
    <t>25232</t>
  </si>
  <si>
    <t>25233</t>
  </si>
  <si>
    <t>17198</t>
  </si>
  <si>
    <t>17199</t>
  </si>
  <si>
    <t>43154</t>
  </si>
  <si>
    <t>17200</t>
  </si>
  <si>
    <t>43155</t>
  </si>
  <si>
    <t>17201</t>
  </si>
  <si>
    <t>17202</t>
  </si>
  <si>
    <t>25234</t>
  </si>
  <si>
    <t>17204</t>
  </si>
  <si>
    <t>82900</t>
  </si>
  <si>
    <t>17205</t>
  </si>
  <si>
    <t>43156</t>
  </si>
  <si>
    <t>43157</t>
  </si>
  <si>
    <t>17203</t>
  </si>
  <si>
    <t>17206</t>
  </si>
  <si>
    <t>08291</t>
  </si>
  <si>
    <t>17014</t>
  </si>
  <si>
    <t>17208</t>
  </si>
  <si>
    <t>25043</t>
  </si>
  <si>
    <t>25901</t>
  </si>
  <si>
    <t>17207</t>
  </si>
  <si>
    <t>82922</t>
  </si>
  <si>
    <t>25238</t>
  </si>
  <si>
    <t>08293</t>
  </si>
  <si>
    <t>43158</t>
  </si>
  <si>
    <t>25240</t>
  </si>
  <si>
    <t>17170</t>
  </si>
  <si>
    <t>43159</t>
  </si>
  <si>
    <t>08294</t>
  </si>
  <si>
    <t>08295</t>
  </si>
  <si>
    <t>17209</t>
  </si>
  <si>
    <t>43160</t>
  </si>
  <si>
    <t>08296</t>
  </si>
  <si>
    <t>43161</t>
  </si>
  <si>
    <t>25906</t>
  </si>
  <si>
    <t>25239</t>
  </si>
  <si>
    <t>43162</t>
  </si>
  <si>
    <t>25909</t>
  </si>
  <si>
    <t>08297</t>
  </si>
  <si>
    <t>43163</t>
  </si>
  <si>
    <t>17210</t>
  </si>
  <si>
    <t>25242</t>
  </si>
  <si>
    <t>17211</t>
  </si>
  <si>
    <t>43164</t>
  </si>
  <si>
    <t>08298</t>
  </si>
  <si>
    <t>17212</t>
  </si>
  <si>
    <t>17213</t>
  </si>
  <si>
    <t>25243</t>
  </si>
  <si>
    <t>43165</t>
  </si>
  <si>
    <t>17214</t>
  </si>
  <si>
    <t>17215</t>
  </si>
  <si>
    <t>82994</t>
  </si>
  <si>
    <t>17217</t>
  </si>
  <si>
    <t>17216</t>
  </si>
  <si>
    <t>08301</t>
  </si>
  <si>
    <t>08300</t>
  </si>
  <si>
    <t>17218</t>
  </si>
  <si>
    <t>17220</t>
  </si>
  <si>
    <t>17221</t>
  </si>
  <si>
    <t>08305</t>
  </si>
  <si>
    <t>25244</t>
  </si>
  <si>
    <t>17223</t>
  </si>
  <si>
    <t>43175</t>
  </si>
  <si>
    <t>08306</t>
  </si>
  <si>
    <t>25245</t>
  </si>
  <si>
    <t>17224</t>
  </si>
  <si>
    <t>43166</t>
  </si>
  <si>
    <t>17225</t>
  </si>
  <si>
    <t>17226</t>
  </si>
  <si>
    <t>17227</t>
  </si>
  <si>
    <t>25247</t>
  </si>
  <si>
    <t>17228</t>
  </si>
  <si>
    <t>25248</t>
  </si>
  <si>
    <t>25254</t>
  </si>
  <si>
    <t>25249</t>
  </si>
  <si>
    <t>25250</t>
  </si>
  <si>
    <t>43168</t>
  </si>
  <si>
    <t>08303</t>
  </si>
  <si>
    <t>25251</t>
  </si>
  <si>
    <t>08302</t>
  </si>
  <si>
    <t>08902</t>
  </si>
  <si>
    <t>43167</t>
  </si>
  <si>
    <t>08307</t>
  </si>
  <si>
    <t>43169</t>
  </si>
  <si>
    <t>43170</t>
  </si>
  <si>
    <t>17230</t>
  </si>
  <si>
    <t>25252</t>
  </si>
  <si>
    <t>43171</t>
  </si>
  <si>
    <t>08214</t>
  </si>
  <si>
    <t>08219</t>
  </si>
  <si>
    <t>17222</t>
  </si>
  <si>
    <t>43172</t>
  </si>
  <si>
    <t>43173</t>
  </si>
  <si>
    <t>43174</t>
  </si>
  <si>
    <t>08304</t>
  </si>
  <si>
    <t>17233</t>
  </si>
  <si>
    <t>17232</t>
  </si>
  <si>
    <t>25253</t>
  </si>
  <si>
    <t>43176</t>
  </si>
  <si>
    <t>25255</t>
  </si>
  <si>
    <t>43177</t>
  </si>
  <si>
    <t>43178</t>
  </si>
  <si>
    <t>08308</t>
  </si>
  <si>
    <t>43052</t>
  </si>
  <si>
    <t>VA</t>
  </si>
  <si>
    <t>T</t>
  </si>
  <si>
    <t>TE</t>
  </si>
  <si>
    <t>L</t>
  </si>
  <si>
    <t>B</t>
  </si>
  <si>
    <t>CC</t>
  </si>
  <si>
    <t>HUT001</t>
  </si>
  <si>
    <t>Sí</t>
  </si>
  <si>
    <t>No</t>
  </si>
  <si>
    <t>G</t>
  </si>
  <si>
    <t>Tipus de document</t>
  </si>
  <si>
    <t>Número de document</t>
  </si>
  <si>
    <r>
      <t>En cas de titular persona física</t>
    </r>
    <r>
      <rPr>
        <i/>
        <sz val="9"/>
        <color indexed="8"/>
        <rFont val="Arial"/>
        <family val="2"/>
      </rPr>
      <t xml:space="preserve"> (si el titular és persona jurídica informeu en aquest apartat les dades del representant legal)</t>
    </r>
  </si>
  <si>
    <t>Municipi</t>
  </si>
  <si>
    <t>TERRES DE L'EBRE</t>
  </si>
  <si>
    <t>DADES DE L'INFERMER/A</t>
  </si>
  <si>
    <t>R</t>
  </si>
  <si>
    <t>W</t>
  </si>
  <si>
    <t>A</t>
  </si>
  <si>
    <t>M</t>
  </si>
  <si>
    <t>F</t>
  </si>
  <si>
    <t>P</t>
  </si>
  <si>
    <t>D</t>
  </si>
  <si>
    <t>N</t>
  </si>
  <si>
    <t>J</t>
  </si>
  <si>
    <t>Z</t>
  </si>
  <si>
    <t>S</t>
  </si>
  <si>
    <t>Q</t>
  </si>
  <si>
    <t>V</t>
  </si>
  <si>
    <t>H</t>
  </si>
  <si>
    <t>K</t>
  </si>
  <si>
    <t>E</t>
  </si>
  <si>
    <t>Àmbit cures generals</t>
  </si>
  <si>
    <t>Àmbit cures especialitzades</t>
  </si>
  <si>
    <t>Especialista en infermeria Familiar i Comunitària</t>
  </si>
  <si>
    <t>Especialista en infermeria Obstètrico-Ginecològica (Llevadora)</t>
  </si>
  <si>
    <t>Especialista en infermeria del Treball</t>
  </si>
  <si>
    <t>Especialista en infermeria Geriàtrica</t>
  </si>
  <si>
    <t>Especialista en infermeria Pediàtrica</t>
  </si>
  <si>
    <t>Especialista en infermeria amb Salut Mental</t>
  </si>
  <si>
    <t>Unitat de tramitació</t>
  </si>
  <si>
    <t>OGE - Cambra Barcelona</t>
  </si>
  <si>
    <t>OGE - Cambra Badalona</t>
  </si>
  <si>
    <t>OGE - Cambra Berga</t>
  </si>
  <si>
    <t>OGE - Cambra Girona</t>
  </si>
  <si>
    <t>OGE - Cambra Granollers</t>
  </si>
  <si>
    <t>OGE - Cambra l'Hospitalet de Llobregat</t>
  </si>
  <si>
    <t>OGE - Cambra Igualada</t>
  </si>
  <si>
    <t>OGE - Cambra Manresa</t>
  </si>
  <si>
    <t>OGE - Cambra Mataró</t>
  </si>
  <si>
    <t>OGE - Cambra Reus</t>
  </si>
  <si>
    <t>OGE - Cambra Sabadell</t>
  </si>
  <si>
    <t>OGE - Cambra Sant Feliu de Llobregat</t>
  </si>
  <si>
    <t>OGE - Cambra Terrassa</t>
  </si>
  <si>
    <t>OGE - Cambra Tortosa</t>
  </si>
  <si>
    <t>OGE - Cambra Vic</t>
  </si>
  <si>
    <t>OGE - Cambra Vilafranca del Penedès</t>
  </si>
  <si>
    <t>OGE - Cambra Vilanova i la Geltrú</t>
  </si>
  <si>
    <t>OGE - Barcelona</t>
  </si>
  <si>
    <t>OGE - Girona</t>
  </si>
  <si>
    <t>OGE - Lleida</t>
  </si>
  <si>
    <t>OGE - Tarragona</t>
  </si>
  <si>
    <t>OGE - Terres de l'Ebre</t>
  </si>
  <si>
    <t>Passaport</t>
  </si>
  <si>
    <t>Identificador del tràmit</t>
  </si>
  <si>
    <r>
      <rPr>
        <b/>
        <sz val="9"/>
        <rFont val="Arial"/>
        <family val="2"/>
      </rPr>
      <t>Comprovació número document</t>
    </r>
    <r>
      <rPr>
        <b/>
        <sz val="9"/>
        <color indexed="10"/>
        <rFont val="Arial"/>
        <family val="2"/>
      </rPr>
      <t xml:space="preserve">
No cal omplir</t>
    </r>
  </si>
  <si>
    <r>
      <rPr>
        <b/>
        <sz val="9"/>
        <rFont val="Arial"/>
        <family val="2"/>
      </rPr>
      <t xml:space="preserve">País
</t>
    </r>
    <r>
      <rPr>
        <b/>
        <sz val="9"/>
        <color indexed="10"/>
        <rFont val="Arial"/>
        <family val="2"/>
      </rPr>
      <t>(en el cas dels passaports)</t>
    </r>
  </si>
  <si>
    <t>País</t>
  </si>
  <si>
    <t>Codi INE</t>
  </si>
  <si>
    <t>Afganistan</t>
  </si>
  <si>
    <t>Aland</t>
  </si>
  <si>
    <t>Albània</t>
  </si>
  <si>
    <t>Alemanya</t>
  </si>
  <si>
    <t>Algèria</t>
  </si>
  <si>
    <t>Altres països o territoris d'Àfrica</t>
  </si>
  <si>
    <t>Altres països o territoris d'Amèrica</t>
  </si>
  <si>
    <t>Altres països o territoris d'Amèrica central i del Carib</t>
  </si>
  <si>
    <t>Altres països o territoris d'Amèrica del Nord</t>
  </si>
  <si>
    <t>Altres països o territoris d'Amèrica del Sud</t>
  </si>
  <si>
    <t>Altres països o territoris d'Àsia</t>
  </si>
  <si>
    <t>Altres països o territoris de la Unió Europea</t>
  </si>
  <si>
    <t>Altres països o territoris d'Europa</t>
  </si>
  <si>
    <t>Altres països o territoris d'Europa (no UE)</t>
  </si>
  <si>
    <t>Altres països o territoris d'Oceania</t>
  </si>
  <si>
    <t>Andorra</t>
  </si>
  <si>
    <t>Angola</t>
  </si>
  <si>
    <t>Anguilla</t>
  </si>
  <si>
    <t>Antigua i Barbuda</t>
  </si>
  <si>
    <t>Antilles Neerlandeses</t>
  </si>
  <si>
    <t>Aràbia Saudí</t>
  </si>
  <si>
    <t>Argentina</t>
  </si>
  <si>
    <t>Armènia</t>
  </si>
  <si>
    <t>Aruba</t>
  </si>
  <si>
    <t>Austràlia</t>
  </si>
  <si>
    <t>Àustria</t>
  </si>
  <si>
    <t>Azerbaidjan</t>
  </si>
  <si>
    <t>Bahames, les</t>
  </si>
  <si>
    <t>Bahrain</t>
  </si>
  <si>
    <t>Bangladesh</t>
  </si>
  <si>
    <t>Barbados</t>
  </si>
  <si>
    <t>Belarús</t>
  </si>
  <si>
    <t>Bèlgica</t>
  </si>
  <si>
    <t>Belize</t>
  </si>
  <si>
    <t>Benín</t>
  </si>
  <si>
    <t>Bermudes</t>
  </si>
  <si>
    <t>Bhutan</t>
  </si>
  <si>
    <t>Bolívia</t>
  </si>
  <si>
    <t>Bonaire, Sint Eustatius i Saba</t>
  </si>
  <si>
    <t>Bòsnia i Hercegovina</t>
  </si>
  <si>
    <t>Botswana</t>
  </si>
  <si>
    <t>Brasil</t>
  </si>
  <si>
    <t>Brunei</t>
  </si>
  <si>
    <t>Bulgària</t>
  </si>
  <si>
    <t>Burkina Faso</t>
  </si>
  <si>
    <t>Burundi</t>
  </si>
  <si>
    <t>Cambodja</t>
  </si>
  <si>
    <t>Camerun</t>
  </si>
  <si>
    <t>Canadà</t>
  </si>
  <si>
    <t>Cap Verd</t>
  </si>
  <si>
    <t>Colòmbia</t>
  </si>
  <si>
    <t>Comores, les</t>
  </si>
  <si>
    <t>Congo</t>
  </si>
  <si>
    <t>Corea del Nord</t>
  </si>
  <si>
    <t>Corea del Sud</t>
  </si>
  <si>
    <t>Costa d'Ivori</t>
  </si>
  <si>
    <t>Costa Rica</t>
  </si>
  <si>
    <t>Croàcia</t>
  </si>
  <si>
    <t>Cuba</t>
  </si>
  <si>
    <t>Curaçao</t>
  </si>
  <si>
    <t>Dinamarca</t>
  </si>
  <si>
    <t>Djibouti</t>
  </si>
  <si>
    <t>Dominica</t>
  </si>
  <si>
    <t>Egipte</t>
  </si>
  <si>
    <t>El Salvador</t>
  </si>
  <si>
    <t>Emirats Àrabs Units, els</t>
  </si>
  <si>
    <t>Equador</t>
  </si>
  <si>
    <t>Eritrea</t>
  </si>
  <si>
    <t>Eslovàquia</t>
  </si>
  <si>
    <t>Eslovènia</t>
  </si>
  <si>
    <t>Espanya</t>
  </si>
  <si>
    <t>Estats Units, els</t>
  </si>
  <si>
    <t>Estònia</t>
  </si>
  <si>
    <t>Etiòpia</t>
  </si>
  <si>
    <t>Fèroe</t>
  </si>
  <si>
    <t>Fiji</t>
  </si>
  <si>
    <t>Filipines</t>
  </si>
  <si>
    <t>Finlàndia</t>
  </si>
  <si>
    <t>França</t>
  </si>
  <si>
    <t>Gabon</t>
  </si>
  <si>
    <t>Gàmbia</t>
  </si>
  <si>
    <t>Geòrgia</t>
  </si>
  <si>
    <t>Ghana</t>
  </si>
  <si>
    <t>Gibraltar</t>
  </si>
  <si>
    <t>Grècia</t>
  </si>
  <si>
    <t>Grenada</t>
  </si>
  <si>
    <t>Groenlàndia</t>
  </si>
  <si>
    <t>Guadalupe</t>
  </si>
  <si>
    <t>Guaiana Francesa</t>
  </si>
  <si>
    <t>Guam</t>
  </si>
  <si>
    <t>Guatemala</t>
  </si>
  <si>
    <t>Guernsey</t>
  </si>
  <si>
    <t>Guinea</t>
  </si>
  <si>
    <t>Guinea Equatorial</t>
  </si>
  <si>
    <t>Guinea-Bissau</t>
  </si>
  <si>
    <t>Guyana</t>
  </si>
  <si>
    <t>Haití</t>
  </si>
  <si>
    <t>Hondures</t>
  </si>
  <si>
    <t>Hong Kong, Xina</t>
  </si>
  <si>
    <t>Hongria</t>
  </si>
  <si>
    <t>Iemen, el</t>
  </si>
  <si>
    <t>Illa de Man</t>
  </si>
  <si>
    <t>Illa Norfolk</t>
  </si>
  <si>
    <t>Illes Caiman</t>
  </si>
  <si>
    <t>Illes Cook</t>
  </si>
  <si>
    <t>Illes del Canal</t>
  </si>
  <si>
    <t>Illes Falkland (Malvines)</t>
  </si>
  <si>
    <t>Illes Marianes del Nord</t>
  </si>
  <si>
    <t>Illes Marshall</t>
  </si>
  <si>
    <t>Illes Salomó</t>
  </si>
  <si>
    <t>Illes Turks i Caicos</t>
  </si>
  <si>
    <t>Illes Verges Britàniques</t>
  </si>
  <si>
    <t>Illes Verges dels Estats Units</t>
  </si>
  <si>
    <t>Índia</t>
  </si>
  <si>
    <t>Indonèsia</t>
  </si>
  <si>
    <t>Iran</t>
  </si>
  <si>
    <t>Iraq, l'</t>
  </si>
  <si>
    <t>Irlanda</t>
  </si>
  <si>
    <t>Islàndia</t>
  </si>
  <si>
    <t>Israel</t>
  </si>
  <si>
    <t>Itàlia</t>
  </si>
  <si>
    <t>Jamaica</t>
  </si>
  <si>
    <t>Japó</t>
  </si>
  <si>
    <t>Jersey</t>
  </si>
  <si>
    <t>Jordània</t>
  </si>
  <si>
    <t>Kazakhstan</t>
  </si>
  <si>
    <t>Kenya</t>
  </si>
  <si>
    <t>Kirguizstan</t>
  </si>
  <si>
    <t>Kiribati</t>
  </si>
  <si>
    <t>Kosovo</t>
  </si>
  <si>
    <t>***</t>
  </si>
  <si>
    <t>Kuwait</t>
  </si>
  <si>
    <t>Lao</t>
  </si>
  <si>
    <t>Lesotho</t>
  </si>
  <si>
    <t>Letònia</t>
  </si>
  <si>
    <t>Líban</t>
  </si>
  <si>
    <t>Libèria</t>
  </si>
  <si>
    <t>Líbia</t>
  </si>
  <si>
    <t>Liechtenstein</t>
  </si>
  <si>
    <t>Lituània</t>
  </si>
  <si>
    <t>Luxemburg</t>
  </si>
  <si>
    <t>Macao, Xina</t>
  </si>
  <si>
    <t>Macedònia</t>
  </si>
  <si>
    <t>Madagascar</t>
  </si>
  <si>
    <t>Malàisia</t>
  </si>
  <si>
    <t>Malawi</t>
  </si>
  <si>
    <t>Maldives</t>
  </si>
  <si>
    <t>Mali</t>
  </si>
  <si>
    <t>Malta</t>
  </si>
  <si>
    <t>Marroc, el</t>
  </si>
  <si>
    <t>Martinica</t>
  </si>
  <si>
    <t>Maurici</t>
  </si>
  <si>
    <t>Mauritània</t>
  </si>
  <si>
    <t>Mayotte</t>
  </si>
  <si>
    <t>Mèxic</t>
  </si>
  <si>
    <t>Micronèsia</t>
  </si>
  <si>
    <t>Moçambic</t>
  </si>
  <si>
    <t>Moldàvia</t>
  </si>
  <si>
    <t>Mònaco</t>
  </si>
  <si>
    <t>Mongòlia</t>
  </si>
  <si>
    <t>Montenegro</t>
  </si>
  <si>
    <t>Montserrat</t>
  </si>
  <si>
    <t>Myanmar</t>
  </si>
  <si>
    <t>Namíbia</t>
  </si>
  <si>
    <t>Nauru</t>
  </si>
  <si>
    <t>Nepal</t>
  </si>
  <si>
    <t>Nicaragua</t>
  </si>
  <si>
    <t>Níger</t>
  </si>
  <si>
    <t>Nigèria</t>
  </si>
  <si>
    <t>Niue</t>
  </si>
  <si>
    <t>Noruega</t>
  </si>
  <si>
    <t>Nova Caledònia</t>
  </si>
  <si>
    <t>Nova Zelanda</t>
  </si>
  <si>
    <t>Oman</t>
  </si>
  <si>
    <t>Països Baixos</t>
  </si>
  <si>
    <t>Pakistan</t>
  </si>
  <si>
    <t>Palau</t>
  </si>
  <si>
    <t>Panamà</t>
  </si>
  <si>
    <t>Papua Nova Guinea</t>
  </si>
  <si>
    <t>Paraguai</t>
  </si>
  <si>
    <t>Perú</t>
  </si>
  <si>
    <t>Pitcairn</t>
  </si>
  <si>
    <t>Polinèsia Francesa</t>
  </si>
  <si>
    <t>Polònia</t>
  </si>
  <si>
    <t>Portugal</t>
  </si>
  <si>
    <t>Puerto Rico</t>
  </si>
  <si>
    <t>Qatar</t>
  </si>
  <si>
    <t>Regne Unit</t>
  </si>
  <si>
    <t>República Centreafricana</t>
  </si>
  <si>
    <t>República Democràtica del Congo</t>
  </si>
  <si>
    <t>República Dominicana</t>
  </si>
  <si>
    <t>Reunió, la</t>
  </si>
  <si>
    <t>Romania</t>
  </si>
  <si>
    <t>Ruanda</t>
  </si>
  <si>
    <t>Rússia</t>
  </si>
  <si>
    <t>Sàhara Occidental</t>
  </si>
  <si>
    <t>Saint Helena, Ascenció i Tristan da Cunha</t>
  </si>
  <si>
    <t>Saint Kitts i Nevis</t>
  </si>
  <si>
    <t>Saint Lucia</t>
  </si>
  <si>
    <t>Saint Vincent i les Grenadines</t>
  </si>
  <si>
    <t>Saint-Barthélemy</t>
  </si>
  <si>
    <t>Saint-Martin</t>
  </si>
  <si>
    <t>Saint-Pierre-et-Miquelon</t>
  </si>
  <si>
    <t>Samoa</t>
  </si>
  <si>
    <t>Samoa Americana</t>
  </si>
  <si>
    <t>San Marino</t>
  </si>
  <si>
    <t>Santa Seu</t>
  </si>
  <si>
    <t>São Tomé i Príncipe</t>
  </si>
  <si>
    <t>Senegal</t>
  </si>
  <si>
    <t>Sèrbia</t>
  </si>
  <si>
    <t>Seychelles</t>
  </si>
  <si>
    <t>Sierra Leone</t>
  </si>
  <si>
    <t>Singapur</t>
  </si>
  <si>
    <t>Sint Maarten</t>
  </si>
  <si>
    <t>Síria</t>
  </si>
  <si>
    <t>Somàlia</t>
  </si>
  <si>
    <t>Sri Lanka</t>
  </si>
  <si>
    <t>Sud-àfrica</t>
  </si>
  <si>
    <t>Sudan del Sud, el</t>
  </si>
  <si>
    <t>Sudan, el</t>
  </si>
  <si>
    <t>Suècia</t>
  </si>
  <si>
    <t>Suïssa</t>
  </si>
  <si>
    <t>Surinam</t>
  </si>
  <si>
    <t>Svalbard i Jan Mayen</t>
  </si>
  <si>
    <t>Swaziland</t>
  </si>
  <si>
    <t>Tadjikistan</t>
  </si>
  <si>
    <t>Tailàndia</t>
  </si>
  <si>
    <t>Taiwan</t>
  </si>
  <si>
    <t>Tanzània</t>
  </si>
  <si>
    <t>Territoris Palestins</t>
  </si>
  <si>
    <t>Timor-Leste</t>
  </si>
  <si>
    <t>Togo</t>
  </si>
  <si>
    <t>Tokelau</t>
  </si>
  <si>
    <t>Tonga</t>
  </si>
  <si>
    <t>Trinidad i Tobago</t>
  </si>
  <si>
    <t>Tunísia</t>
  </si>
  <si>
    <t>Turkmenistan</t>
  </si>
  <si>
    <t>Turquia</t>
  </si>
  <si>
    <t>Tuvalu</t>
  </si>
  <si>
    <t>Txad</t>
  </si>
  <si>
    <t>Txèquia</t>
  </si>
  <si>
    <t>Ucraïna</t>
  </si>
  <si>
    <t>Uganda</t>
  </si>
  <si>
    <t>Uruguai</t>
  </si>
  <si>
    <t>Uzbekistan</t>
  </si>
  <si>
    <t>Vanuatu</t>
  </si>
  <si>
    <t>Veneçuela</t>
  </si>
  <si>
    <t>Vietnam</t>
  </si>
  <si>
    <t>Wallis i Futuna</t>
  </si>
  <si>
    <t>Xile</t>
  </si>
  <si>
    <t>Xina</t>
  </si>
  <si>
    <t>Xipre</t>
  </si>
  <si>
    <t>Zàmbia</t>
  </si>
  <si>
    <t>Zimbàbue</t>
  </si>
  <si>
    <t>Identificació de l'equip</t>
  </si>
  <si>
    <t>Data de compra</t>
  </si>
  <si>
    <t>Número d'ordre</t>
  </si>
  <si>
    <t>DADES DE L'EQUIP</t>
  </si>
  <si>
    <t>País passaport</t>
  </si>
  <si>
    <t>CIF</t>
  </si>
  <si>
    <t>En cas de titular persona jurídica</t>
  </si>
  <si>
    <t>Raó social</t>
  </si>
  <si>
    <t>En cas de titular persona física (si el titular és persona jurídica informeu en aquest apartat les dades del representant legal)</t>
  </si>
  <si>
    <t xml:space="preserve">Tipus de document </t>
  </si>
  <si>
    <t xml:space="preserve">Nom de la via </t>
  </si>
  <si>
    <t xml:space="preserve">Tipus de via </t>
  </si>
  <si>
    <t xml:space="preserve">Codi postal </t>
  </si>
  <si>
    <t xml:space="preserve">Municipi </t>
  </si>
  <si>
    <t xml:space="preserve">Número </t>
  </si>
  <si>
    <t xml:space="preserve">Correu electrònic </t>
  </si>
  <si>
    <t>Relació de tots aquells casos en què ha passat un any des de la compra de l'equip i no es té constància d'haver rebut el document B.
Aquesta comunicació dona compliment a:
- L’article 9.8 del Reial Decret 115/2017, de 17 de febrer, pel qual es regulen la comercialització i la manipulació de gasos fluorats i equips basats en aquests, així com la certificació dels professionals que els utilitzen, i pel qual s’estableixen els requisits tècnics per a les instal·lacions que exerceixin activitats que emetin gasos fluorats.
- El Decret 210/2019, de 25 de setembre, pel qual es determina l'òrgan competent per exercir a Catalunya les funcions relatives al control de la comercialització d'equips de refrigeració carregats amb gasos fluorats, d'acord amb l'article 9.8 del Reial decret 115/2017, de 17 de febrer, i s'estableixen aspectes instrumentals per al compliment de les obligacions que el precepte esmentat estableix.</t>
  </si>
  <si>
    <t>Identificació de l'equip (número de sèrie)</t>
  </si>
  <si>
    <t>EMPRESA COMERCIALITZADORA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</si>
</sst>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5" x14ac:knownFonts="1">
    <font>
      <sz val="11"/>
      <color indexed="8"/>
      <name val="Calibri"/>
      <family val="2"/>
      <scheme val="minor"/>
    </font>
    <font>
      <sz val="10"/>
      <color indexed="9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4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31"/>
        <bgColor indexed="0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5" fillId="8" borderId="1" xfId="2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5" fillId="2" borderId="3" xfId="2" applyFont="1" applyFill="1" applyBorder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16" fillId="9" borderId="0" xfId="0" applyFont="1" applyFill="1"/>
    <xf numFmtId="0" fontId="15" fillId="8" borderId="5" xfId="2" applyFont="1" applyFill="1" applyBorder="1" applyAlignment="1">
      <alignment horizontal="center" vertical="center" wrapText="1"/>
    </xf>
    <xf numFmtId="0" fontId="17" fillId="8" borderId="6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15" fillId="8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8" xfId="0" applyBorder="1" applyProtection="1">
      <protection locked="0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5" fillId="0" borderId="0" xfId="2" applyFont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5" fillId="7" borderId="12" xfId="2" applyFont="1" applyFill="1" applyBorder="1" applyAlignment="1">
      <alignment vertical="center" wrapText="1"/>
    </xf>
    <xf numFmtId="0" fontId="5" fillId="7" borderId="13" xfId="2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Protection="1">
      <protection locked="0"/>
    </xf>
    <xf numFmtId="0" fontId="5" fillId="7" borderId="14" xfId="2" applyFont="1" applyFill="1" applyBorder="1" applyAlignment="1">
      <alignment vertical="center" wrapText="1"/>
    </xf>
    <xf numFmtId="0" fontId="5" fillId="7" borderId="15" xfId="2" applyFont="1" applyFill="1" applyBorder="1" applyAlignment="1">
      <alignment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7" borderId="18" xfId="2" applyFont="1" applyFill="1" applyBorder="1" applyAlignment="1">
      <alignment horizontal="center" vertical="center" wrapText="1"/>
    </xf>
    <xf numFmtId="0" fontId="15" fillId="8" borderId="0" xfId="2" applyFont="1" applyFill="1" applyAlignment="1">
      <alignment horizontal="left" vertical="center" wrapText="1"/>
    </xf>
    <xf numFmtId="0" fontId="19" fillId="8" borderId="5" xfId="2" applyFont="1" applyFill="1" applyBorder="1" applyAlignment="1">
      <alignment horizontal="center" vertical="center" wrapText="1"/>
    </xf>
    <xf numFmtId="0" fontId="19" fillId="8" borderId="19" xfId="2" applyFont="1" applyFill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16" fillId="9" borderId="0" xfId="0" applyFont="1" applyFill="1" applyProtection="1">
      <protection locked="0"/>
    </xf>
    <xf numFmtId="0" fontId="8" fillId="0" borderId="6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14" fillId="0" borderId="8" xfId="0" quotePrefix="1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10" borderId="0" xfId="0" quotePrefix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21" fillId="0" borderId="8" xfId="1" applyNumberFormat="1" applyFont="1" applyBorder="1" applyAlignment="1" applyProtection="1">
      <alignment horizontal="left" vertical="center"/>
      <protection locked="0"/>
    </xf>
    <xf numFmtId="0" fontId="0" fillId="0" borderId="21" xfId="0" quotePrefix="1" applyBorder="1" applyAlignment="1" applyProtection="1">
      <alignment horizontal="left" vertical="center"/>
      <protection locked="0"/>
    </xf>
    <xf numFmtId="0" fontId="0" fillId="0" borderId="8" xfId="0" quotePrefix="1" applyBorder="1" applyAlignment="1" applyProtection="1">
      <alignment horizontal="left" vertical="center"/>
      <protection locked="0"/>
    </xf>
    <xf numFmtId="49" fontId="21" fillId="0" borderId="0" xfId="1" applyNumberFormat="1" applyFont="1" applyBorder="1" applyAlignment="1" applyProtection="1">
      <alignment horizontal="left" vertical="center"/>
    </xf>
    <xf numFmtId="49" fontId="21" fillId="0" borderId="0" xfId="1" applyNumberFormat="1" applyFont="1" applyBorder="1" applyAlignment="1" applyProtection="1">
      <alignment horizontal="center" vertical="center"/>
    </xf>
    <xf numFmtId="0" fontId="21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11" borderId="0" xfId="0" applyFill="1" applyAlignment="1">
      <alignment vertical="center"/>
    </xf>
    <xf numFmtId="0" fontId="21" fillId="0" borderId="6" xfId="0" quotePrefix="1" applyFont="1" applyBorder="1" applyAlignment="1" applyProtection="1">
      <alignment horizontal="left" vertical="center"/>
      <protection locked="0"/>
    </xf>
    <xf numFmtId="0" fontId="6" fillId="12" borderId="22" xfId="0" applyFont="1" applyFill="1" applyBorder="1" applyAlignment="1">
      <alignment horizontal="center" vertical="center"/>
    </xf>
    <xf numFmtId="0" fontId="5" fillId="13" borderId="23" xfId="2" applyFont="1" applyFill="1" applyBorder="1" applyAlignment="1">
      <alignment horizontal="center" vertical="center" wrapText="1"/>
    </xf>
    <xf numFmtId="0" fontId="5" fillId="13" borderId="24" xfId="2" applyFont="1" applyFill="1" applyBorder="1" applyAlignment="1">
      <alignment horizontal="center" vertical="center" wrapText="1"/>
    </xf>
    <xf numFmtId="0" fontId="5" fillId="13" borderId="25" xfId="2" applyFont="1" applyFill="1" applyBorder="1" applyAlignment="1">
      <alignment horizontal="center" vertical="center" wrapText="1"/>
    </xf>
    <xf numFmtId="0" fontId="5" fillId="13" borderId="26" xfId="2" applyFont="1" applyFill="1" applyBorder="1" applyAlignment="1">
      <alignment horizontal="center" vertical="center" wrapText="1"/>
    </xf>
    <xf numFmtId="0" fontId="22" fillId="13" borderId="25" xfId="2" applyFont="1" applyFill="1" applyBorder="1" applyAlignment="1">
      <alignment horizontal="center" vertical="center" wrapText="1"/>
    </xf>
    <xf numFmtId="0" fontId="5" fillId="13" borderId="27" xfId="2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6" fillId="14" borderId="29" xfId="0" applyFont="1" applyFill="1" applyBorder="1" applyAlignment="1">
      <alignment horizontal="center" vertical="center"/>
    </xf>
    <xf numFmtId="49" fontId="13" fillId="0" borderId="6" xfId="1" applyNumberFormat="1" applyBorder="1" applyAlignment="1" applyProtection="1">
      <alignment horizontal="left" vertical="center"/>
      <protection locked="0"/>
    </xf>
    <xf numFmtId="49" fontId="13" fillId="0" borderId="8" xfId="1" applyNumberFormat="1" applyBorder="1" applyAlignment="1" applyProtection="1">
      <alignment horizontal="left" vertical="center"/>
      <protection locked="0"/>
    </xf>
    <xf numFmtId="0" fontId="5" fillId="2" borderId="8" xfId="2" applyFont="1" applyFill="1" applyBorder="1" applyAlignment="1">
      <alignment horizontal="center" vertical="center" wrapText="1"/>
    </xf>
    <xf numFmtId="0" fontId="9" fillId="13" borderId="25" xfId="2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15" borderId="30" xfId="2" applyFont="1" applyFill="1" applyBorder="1" applyAlignment="1">
      <alignment horizontal="center" vertical="center" wrapText="1"/>
    </xf>
    <xf numFmtId="0" fontId="5" fillId="15" borderId="31" xfId="2" applyFont="1" applyFill="1" applyBorder="1" applyAlignment="1">
      <alignment horizontal="center" vertical="center" wrapText="1"/>
    </xf>
    <xf numFmtId="0" fontId="5" fillId="15" borderId="32" xfId="2" applyFont="1" applyFill="1" applyBorder="1" applyAlignment="1">
      <alignment horizontal="center" vertical="center" wrapText="1"/>
    </xf>
    <xf numFmtId="0" fontId="23" fillId="16" borderId="33" xfId="0" applyFont="1" applyFill="1" applyBorder="1" applyAlignment="1">
      <alignment horizontal="center" vertical="center" wrapText="1"/>
    </xf>
    <xf numFmtId="0" fontId="23" fillId="16" borderId="34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38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/>
    </xf>
    <xf numFmtId="14" fontId="5" fillId="2" borderId="39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0" fontId="5" fillId="2" borderId="40" xfId="2" applyFont="1" applyFill="1" applyBorder="1" applyAlignment="1">
      <alignment horizontal="center" vertical="center" wrapText="1"/>
    </xf>
    <xf numFmtId="0" fontId="5" fillId="3" borderId="41" xfId="2" applyFont="1" applyFill="1" applyBorder="1" applyAlignment="1">
      <alignment horizontal="center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5" borderId="36" xfId="2" applyFont="1" applyFill="1" applyBorder="1" applyAlignment="1">
      <alignment horizontal="left" vertical="center" wrapText="1"/>
    </xf>
    <xf numFmtId="0" fontId="5" fillId="5" borderId="45" xfId="2" applyFont="1" applyFill="1" applyBorder="1" applyAlignment="1">
      <alignment horizontal="left" vertical="center" wrapText="1"/>
    </xf>
    <xf numFmtId="0" fontId="2" fillId="11" borderId="0" xfId="0" applyFont="1" applyFill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6" fillId="4" borderId="4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12" borderId="26" xfId="0" applyFont="1" applyFill="1" applyBorder="1" applyAlignment="1">
      <alignment horizontal="left" vertical="center"/>
    </xf>
    <xf numFmtId="0" fontId="6" fillId="12" borderId="22" xfId="0" applyFont="1" applyFill="1" applyBorder="1" applyAlignment="1">
      <alignment horizontal="left" vertical="center"/>
    </xf>
    <xf numFmtId="0" fontId="6" fillId="12" borderId="26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left" vertical="center" wrapText="1"/>
    </xf>
    <xf numFmtId="0" fontId="12" fillId="17" borderId="19" xfId="0" applyFont="1" applyFill="1" applyBorder="1" applyAlignment="1">
      <alignment horizontal="left" vertical="center" wrapText="1"/>
    </xf>
    <xf numFmtId="0" fontId="12" fillId="17" borderId="37" xfId="0" applyFont="1" applyFill="1" applyBorder="1" applyAlignment="1">
      <alignment horizontal="left" vertical="center" wrapText="1"/>
    </xf>
    <xf numFmtId="0" fontId="12" fillId="17" borderId="38" xfId="0" applyFont="1" applyFill="1" applyBorder="1" applyAlignment="1">
      <alignment horizontal="left" vertical="center" wrapText="1"/>
    </xf>
    <xf numFmtId="0" fontId="6" fillId="12" borderId="22" xfId="0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</cellXfs>
  <cellStyles count="3">
    <cellStyle name="Enllaç" xfId="1" builtinId="8"/>
    <cellStyle name="Normal" xfId="0" builtinId="0"/>
    <cellStyle name="Normal_Full1" xfId="2"/>
  </cellStyles>
  <dxfs count="9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6B8B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E6B8B7"/>
        </patternFill>
      </fill>
    </dxf>
    <dxf>
      <font>
        <color rgb="FFC00000"/>
      </font>
      <fill>
        <patternFill>
          <bgColor rgb="FFE6B8B7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373061</xdr:rowOff>
    </xdr:from>
    <xdr:to>
      <xdr:col>1</xdr:col>
      <xdr:colOff>857250</xdr:colOff>
      <xdr:row>0</xdr:row>
      <xdr:rowOff>881063</xdr:rowOff>
    </xdr:to>
    <xdr:pic>
      <xdr:nvPicPr>
        <xdr:cNvPr id="3" name="Imatge 2" descr="https://identitatcorporativa.gencat.cat/web/.content/Documentacio/descarregues/dpt/BN/Territori/territori_bn_h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373061"/>
          <a:ext cx="2381251" cy="5080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GZ1993"/>
  <sheetViews>
    <sheetView workbookViewId="0">
      <selection activeCell="T9" sqref="T9:U326"/>
    </sheetView>
  </sheetViews>
  <sheetFormatPr defaultColWidth="9.1796875" defaultRowHeight="14.5" x14ac:dyDescent="0.35"/>
  <cols>
    <col min="1" max="1" width="16.26953125" style="1" customWidth="1"/>
    <col min="2" max="2" width="21.453125" style="1" customWidth="1"/>
    <col min="3" max="3" width="15" style="1" customWidth="1"/>
    <col min="4" max="4" width="45" style="1" customWidth="1"/>
    <col min="5" max="7" width="12.26953125" style="1" customWidth="1"/>
    <col min="8" max="8" width="12.26953125" style="4" customWidth="1"/>
    <col min="9" max="9" width="12.26953125" style="51" customWidth="1"/>
    <col min="10" max="10" width="20.81640625" style="51" customWidth="1"/>
    <col min="11" max="11" width="18.81640625" style="51" customWidth="1"/>
    <col min="12" max="13" width="7.7265625" style="51" customWidth="1"/>
    <col min="14" max="14" width="16.81640625" style="51" customWidth="1"/>
    <col min="15" max="20" width="23.54296875" style="1" customWidth="1"/>
    <col min="21" max="21" width="14.81640625" style="1" customWidth="1"/>
    <col min="22" max="22" width="15.1796875" style="1" customWidth="1"/>
    <col min="23" max="23" width="17.26953125" style="4" customWidth="1"/>
    <col min="24" max="24" width="19" style="1" customWidth="1"/>
    <col min="25" max="25" width="13.453125" style="1" customWidth="1"/>
    <col min="26" max="26" width="27" style="1" customWidth="1"/>
    <col min="27" max="27" width="10.7265625" style="1" customWidth="1"/>
    <col min="28" max="28" width="15" style="1" customWidth="1"/>
    <col min="29" max="29" width="19.54296875" style="1" customWidth="1"/>
    <col min="30" max="30" width="22" style="1" customWidth="1"/>
    <col min="31" max="31" width="17.1796875" style="51" customWidth="1"/>
    <col min="32" max="32" width="9.1796875" style="1" customWidth="1"/>
    <col min="33" max="33" width="27.453125" style="1" customWidth="1"/>
    <col min="34" max="34" width="19.54296875" style="1" customWidth="1"/>
    <col min="35" max="35" width="13.81640625" style="1" customWidth="1"/>
    <col min="36" max="41" width="16.453125" style="1" customWidth="1"/>
    <col min="42" max="42" width="9.1796875" style="1"/>
    <col min="43" max="45" width="11.453125" style="1" customWidth="1"/>
    <col min="46" max="52" width="9.1796875" style="1"/>
    <col min="53" max="104" width="9.1796875" style="1" hidden="1" customWidth="1"/>
    <col min="105" max="16384" width="9.1796875" style="1"/>
  </cols>
  <sheetData>
    <row r="1" spans="1:208" ht="15" customHeight="1" x14ac:dyDescent="0.45">
      <c r="A1"/>
      <c r="B1" s="20"/>
      <c r="C1" s="20"/>
      <c r="D1" s="20"/>
      <c r="E1" s="20"/>
      <c r="F1" s="20"/>
      <c r="G1" s="20"/>
      <c r="H1" s="20"/>
      <c r="I1" s="20"/>
      <c r="J1" s="21" t="s">
        <v>5</v>
      </c>
      <c r="K1" s="22"/>
      <c r="L1" s="22"/>
      <c r="M1" s="22"/>
      <c r="N1" s="22"/>
      <c r="O1"/>
      <c r="P1"/>
      <c r="Q1"/>
      <c r="R1"/>
      <c r="S1"/>
      <c r="T1"/>
      <c r="U1"/>
      <c r="V1"/>
      <c r="W1" s="12"/>
      <c r="X1"/>
      <c r="Y1"/>
      <c r="Z1"/>
      <c r="AA1"/>
      <c r="AB1"/>
      <c r="AC1"/>
      <c r="AD1"/>
      <c r="AE1" s="22"/>
      <c r="AF1"/>
      <c r="AG1"/>
      <c r="AH1"/>
      <c r="BA1" t="s">
        <v>1142</v>
      </c>
      <c r="BB1" t="s">
        <v>2546</v>
      </c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208" s="24" customFormat="1" ht="54" customHeigh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5"/>
      <c r="L2" s="15"/>
      <c r="M2" s="15"/>
      <c r="N2" s="23"/>
      <c r="O2" s="15"/>
      <c r="P2" s="15"/>
      <c r="Q2" s="13"/>
      <c r="R2" s="13"/>
      <c r="S2" s="13"/>
      <c r="T2" s="13"/>
      <c r="U2" s="13"/>
      <c r="V2" s="13"/>
      <c r="W2" s="14"/>
      <c r="X2" s="15"/>
      <c r="Y2" s="15"/>
      <c r="Z2" s="15"/>
      <c r="AA2" s="15"/>
      <c r="AB2" s="15"/>
      <c r="AC2" s="15"/>
      <c r="AD2" s="15"/>
      <c r="AE2" s="23"/>
      <c r="AF2" s="15"/>
      <c r="AG2" s="15"/>
      <c r="AH2" s="15"/>
      <c r="BA2" t="s">
        <v>1143</v>
      </c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</row>
    <row r="3" spans="1:208" s="24" customFormat="1" ht="19.5" customHeight="1" x14ac:dyDescent="0.35">
      <c r="A3" s="122" t="s">
        <v>2580</v>
      </c>
      <c r="B3" s="122"/>
      <c r="C3" s="122"/>
      <c r="D3" s="123"/>
      <c r="E3" s="123"/>
      <c r="F3" s="123"/>
      <c r="G3" s="123"/>
      <c r="H3" s="123"/>
      <c r="I3" s="123"/>
      <c r="J3" s="25"/>
      <c r="K3" s="71" t="s">
        <v>0</v>
      </c>
      <c r="L3" s="71"/>
      <c r="M3" s="15"/>
      <c r="N3" s="23"/>
      <c r="O3" s="71" t="s">
        <v>2604</v>
      </c>
      <c r="P3" s="71" t="e">
        <f>IF(Equips!#REF!="","",Equips!#REF!)</f>
        <v>#REF!</v>
      </c>
      <c r="Q3" s="15"/>
      <c r="R3" s="15"/>
      <c r="S3" s="15"/>
      <c r="T3" s="15"/>
      <c r="U3" s="15"/>
      <c r="V3" s="15"/>
      <c r="W3" s="14"/>
      <c r="X3" s="15"/>
      <c r="Y3" s="15"/>
      <c r="Z3" s="15"/>
      <c r="AA3" s="15"/>
      <c r="AB3" s="15"/>
      <c r="AC3" s="15"/>
      <c r="AD3" s="15"/>
      <c r="AE3" s="23"/>
      <c r="AF3" s="15"/>
      <c r="AG3" s="15"/>
      <c r="AH3" s="15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</row>
    <row r="4" spans="1:208" ht="15" thickBot="1" x14ac:dyDescent="0.4">
      <c r="A4"/>
      <c r="B4"/>
      <c r="C4"/>
      <c r="D4"/>
      <c r="E4"/>
      <c r="F4"/>
      <c r="G4"/>
      <c r="H4" s="12"/>
      <c r="I4" s="22"/>
      <c r="J4" s="22"/>
      <c r="K4" s="22"/>
      <c r="L4" s="22"/>
      <c r="M4" s="22"/>
      <c r="N4" s="22"/>
      <c r="O4"/>
      <c r="P4"/>
      <c r="Q4"/>
      <c r="R4"/>
      <c r="S4"/>
      <c r="T4"/>
      <c r="U4"/>
      <c r="V4"/>
      <c r="W4" s="12"/>
      <c r="X4"/>
      <c r="Y4"/>
      <c r="Z4"/>
      <c r="AA4"/>
      <c r="AB4"/>
      <c r="AC4"/>
      <c r="AD4"/>
      <c r="AE4" s="22"/>
      <c r="AF4"/>
      <c r="AG4"/>
      <c r="AH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</row>
    <row r="5" spans="1:208" s="33" customFormat="1" ht="24" customHeight="1" x14ac:dyDescent="0.35">
      <c r="A5" s="26" t="s">
        <v>6</v>
      </c>
      <c r="B5" s="16" t="s">
        <v>2555</v>
      </c>
      <c r="C5" s="107" t="s">
        <v>2555</v>
      </c>
      <c r="D5" s="108"/>
      <c r="E5" s="108"/>
      <c r="F5" s="108"/>
      <c r="G5" s="108"/>
      <c r="H5" s="108"/>
      <c r="I5" s="108"/>
      <c r="J5" s="108"/>
      <c r="K5" s="124"/>
      <c r="L5" s="17"/>
      <c r="M5" s="17"/>
      <c r="N5" s="17"/>
      <c r="O5" s="27"/>
      <c r="P5" s="28"/>
      <c r="Q5" s="28"/>
      <c r="R5" s="28"/>
      <c r="S5" s="28"/>
      <c r="T5" s="28"/>
      <c r="U5" s="28"/>
      <c r="V5" s="28"/>
      <c r="W5" s="28"/>
      <c r="X5" s="29"/>
      <c r="Y5" s="30"/>
      <c r="Z5" s="31"/>
      <c r="AA5" s="107"/>
      <c r="AB5" s="108"/>
      <c r="AC5" s="108"/>
      <c r="AD5" s="99"/>
      <c r="AE5" s="96"/>
      <c r="AF5" s="32"/>
      <c r="AG5" s="96"/>
      <c r="AH5" s="96"/>
      <c r="AI5" s="93" t="s">
        <v>2865</v>
      </c>
      <c r="AJ5" s="93" t="s">
        <v>2863</v>
      </c>
      <c r="AK5" s="93" t="s">
        <v>2864</v>
      </c>
      <c r="AL5" s="93" t="s">
        <v>2867</v>
      </c>
      <c r="AM5" s="93" t="s">
        <v>2608</v>
      </c>
      <c r="AN5" s="93"/>
      <c r="AO5" s="93"/>
      <c r="AP5" s="93"/>
      <c r="AQ5" s="93"/>
      <c r="AR5" s="93"/>
      <c r="AS5" s="93"/>
      <c r="BA5" t="s">
        <v>1144</v>
      </c>
      <c r="BB5" t="s">
        <v>0</v>
      </c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</row>
    <row r="6" spans="1:208" s="33" customFormat="1" ht="23" x14ac:dyDescent="0.35">
      <c r="A6" s="120" t="s">
        <v>7</v>
      </c>
      <c r="B6" s="117" t="s">
        <v>8</v>
      </c>
      <c r="C6" s="102" t="s">
        <v>9</v>
      </c>
      <c r="D6" s="102" t="s">
        <v>10</v>
      </c>
      <c r="E6" s="102" t="s">
        <v>11</v>
      </c>
      <c r="F6" s="102" t="s">
        <v>12</v>
      </c>
      <c r="G6" s="102" t="s">
        <v>13</v>
      </c>
      <c r="H6" s="102" t="s">
        <v>14</v>
      </c>
      <c r="I6" s="102" t="s">
        <v>15</v>
      </c>
      <c r="J6" s="102" t="s">
        <v>2553</v>
      </c>
      <c r="K6" s="102" t="s">
        <v>16</v>
      </c>
      <c r="L6" s="104"/>
      <c r="M6" s="105"/>
      <c r="N6" s="102"/>
      <c r="O6" s="109" t="s">
        <v>2552</v>
      </c>
      <c r="P6" s="110"/>
      <c r="Q6" s="110"/>
      <c r="R6" s="110"/>
      <c r="S6" s="111"/>
      <c r="T6" s="85" t="s">
        <v>2869</v>
      </c>
      <c r="U6" s="112" t="s">
        <v>2868</v>
      </c>
      <c r="V6" s="114" t="s">
        <v>17</v>
      </c>
      <c r="W6" s="115"/>
      <c r="X6" s="116"/>
      <c r="Y6" s="34"/>
      <c r="Z6" s="35"/>
      <c r="AA6" s="117"/>
      <c r="AB6" s="102"/>
      <c r="AC6" s="104"/>
      <c r="AD6" s="100"/>
      <c r="AE6" s="97"/>
      <c r="AF6" s="32"/>
      <c r="AG6" s="97"/>
      <c r="AH6" s="97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BA6"/>
      <c r="BB6" t="s">
        <v>1145</v>
      </c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</row>
    <row r="7" spans="1:208" s="33" customFormat="1" ht="24" customHeight="1" thickBot="1" x14ac:dyDescent="0.4">
      <c r="A7" s="121"/>
      <c r="B7" s="118"/>
      <c r="C7" s="103"/>
      <c r="D7" s="103"/>
      <c r="E7" s="103"/>
      <c r="F7" s="103"/>
      <c r="G7" s="103"/>
      <c r="H7" s="103"/>
      <c r="I7" s="103"/>
      <c r="J7" s="103"/>
      <c r="K7" s="103"/>
      <c r="L7" s="10"/>
      <c r="M7" s="10"/>
      <c r="N7" s="103"/>
      <c r="O7" s="36" t="s">
        <v>20</v>
      </c>
      <c r="P7" s="37" t="s">
        <v>21</v>
      </c>
      <c r="Q7" s="5" t="s">
        <v>22</v>
      </c>
      <c r="R7" s="5" t="s">
        <v>2550</v>
      </c>
      <c r="S7" s="5" t="s">
        <v>2551</v>
      </c>
      <c r="T7" s="5" t="s">
        <v>2870</v>
      </c>
      <c r="U7" s="113"/>
      <c r="V7" s="5" t="s">
        <v>23</v>
      </c>
      <c r="W7" s="5" t="s">
        <v>24</v>
      </c>
      <c r="X7" s="38" t="s">
        <v>25</v>
      </c>
      <c r="Y7" s="39"/>
      <c r="Z7" s="40"/>
      <c r="AA7" s="118"/>
      <c r="AB7" s="103"/>
      <c r="AC7" s="106"/>
      <c r="AD7" s="101"/>
      <c r="AE7" s="98"/>
      <c r="AF7" s="32"/>
      <c r="AG7" s="98"/>
      <c r="AH7" s="98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BA7"/>
      <c r="BB7" t="s">
        <v>1282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</row>
    <row r="8" spans="1:208" s="45" customFormat="1" ht="87.75" customHeight="1" x14ac:dyDescent="0.35">
      <c r="A8" s="41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  <c r="P8" s="8"/>
      <c r="Q8" s="2"/>
      <c r="R8" s="2"/>
      <c r="S8" s="2"/>
      <c r="T8" s="2"/>
      <c r="U8" s="2"/>
      <c r="V8" s="2"/>
      <c r="W8" s="7"/>
      <c r="X8" s="3"/>
      <c r="Y8" s="42"/>
      <c r="Z8" s="43"/>
      <c r="AA8" s="8"/>
      <c r="AB8" s="2"/>
      <c r="AC8" s="2"/>
      <c r="AD8" s="3"/>
      <c r="AE8" s="9"/>
      <c r="AF8" s="7"/>
      <c r="AG8" s="11"/>
      <c r="AH8" s="11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44"/>
      <c r="AU8" s="44"/>
      <c r="AV8" s="44"/>
      <c r="AW8" s="44"/>
      <c r="AX8" s="44"/>
      <c r="AY8" s="44"/>
      <c r="AZ8" s="44"/>
      <c r="BA8"/>
      <c r="BB8" t="s">
        <v>1146</v>
      </c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</row>
    <row r="9" spans="1:208" ht="18" customHeight="1" x14ac:dyDescent="0.35">
      <c r="A9" s="46"/>
      <c r="B9" s="47"/>
      <c r="C9" s="19" t="str">
        <f>IF(Equips!$L6="","",Equips!$L6)</f>
        <v/>
      </c>
      <c r="D9" s="19" t="str">
        <f>IF(Equips!$M6="","",Equips!$M6)</f>
        <v/>
      </c>
      <c r="E9" s="19" t="str">
        <f>IF(Equips!$N6="","",Equips!$N6)</f>
        <v/>
      </c>
      <c r="F9" s="19" t="str">
        <f>IF(Equips!$O6="","",Equips!$O6)</f>
        <v/>
      </c>
      <c r="G9" s="19" t="str">
        <f>IF(Equips!$P6="","",Equips!$P6)</f>
        <v/>
      </c>
      <c r="H9" s="19" t="str">
        <f>IF(Equips!$Q6="","",Equips!$Q6)</f>
        <v/>
      </c>
      <c r="I9" s="19" t="str">
        <f>IF(Equips!$R6="","",Equips!$R6)</f>
        <v/>
      </c>
      <c r="J9" s="19" t="str">
        <f>IF(Equips!$S6="","",Equips!$S6)</f>
        <v/>
      </c>
      <c r="K9" s="19" t="str">
        <f>IF(Equips!$T6="","",Equips!$T6)</f>
        <v/>
      </c>
      <c r="L9" s="19"/>
      <c r="M9" s="19"/>
      <c r="N9" s="19"/>
      <c r="O9" s="19" t="str">
        <f>IF(Equips!$C6="","",Equips!$C6)</f>
        <v/>
      </c>
      <c r="P9" s="19" t="str">
        <f>IF(Equips!$D6="","",Equips!$D6)</f>
        <v/>
      </c>
      <c r="Q9" s="19" t="str">
        <f>IF(Equips!$E6="","",Equips!$E6)</f>
        <v/>
      </c>
      <c r="R9" s="19" t="str">
        <f>IF(Equips!$F6="","",Equips!$F6)</f>
        <v/>
      </c>
      <c r="S9" s="19" t="str">
        <f>IF(Equips!$G6="","",Equips!$G6)</f>
        <v/>
      </c>
      <c r="T9" s="19" t="str">
        <f>IF(Equips!$J6="","",Equips!$J6)</f>
        <v/>
      </c>
      <c r="U9" s="19" t="str">
        <f>IF(Equips!$K6="","",Equips!$K6)</f>
        <v/>
      </c>
      <c r="V9" s="19" t="str">
        <f>IF(Equips!$U6="","",Equips!$U6)</f>
        <v/>
      </c>
      <c r="W9" s="19" t="str">
        <f>IF(Equips!$V6="","",Equips!$V6)</f>
        <v/>
      </c>
      <c r="X9" s="19" t="str">
        <f>IF(Equips!$W6="","",Equips!$W6)</f>
        <v/>
      </c>
      <c r="Y9" s="48"/>
      <c r="Z9" s="49"/>
      <c r="AA9" s="19"/>
      <c r="AB9" s="19"/>
      <c r="AC9" s="19"/>
      <c r="AD9" s="50"/>
      <c r="AE9" s="48"/>
      <c r="AG9" s="19"/>
      <c r="AH9" s="19"/>
      <c r="AI9" s="19" t="e">
        <f>IF(Equips!#REF!="","",Equips!#REF!)</f>
        <v>#REF!</v>
      </c>
      <c r="AJ9" s="19" t="str">
        <f>IF(Equips!$A6="","",Equips!$A6)</f>
        <v/>
      </c>
      <c r="AK9" s="19" t="str">
        <f>IF(Equips!$B6="","",Equips!$B6)</f>
        <v/>
      </c>
      <c r="AL9" s="19" t="str">
        <f>IF(Equips!$I6="","",Equips!$I6)</f>
        <v/>
      </c>
      <c r="AM9" s="19" t="str">
        <f>IF(AL9="","",VLOOKUP(AL9,Equips!CA8:CB260,2,FALSE))</f>
        <v/>
      </c>
      <c r="AN9" s="19"/>
      <c r="AO9" s="19"/>
      <c r="AP9" s="19"/>
      <c r="AQ9" s="19"/>
      <c r="AR9" s="19"/>
      <c r="AS9" s="1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</row>
    <row r="10" spans="1:208" ht="18" customHeight="1" x14ac:dyDescent="0.35">
      <c r="A10" s="46"/>
      <c r="B10" s="47"/>
      <c r="C10" s="19" t="str">
        <f>IF(Equips!$L7="","",Equips!$L7)</f>
        <v/>
      </c>
      <c r="D10" s="19" t="str">
        <f>IF(Equips!$M7="","",Equips!$M7)</f>
        <v/>
      </c>
      <c r="E10" s="19" t="str">
        <f>IF(Equips!$N7="","",Equips!$N7)</f>
        <v/>
      </c>
      <c r="F10" s="19" t="str">
        <f>IF(Equips!$O7="","",Equips!$O7)</f>
        <v/>
      </c>
      <c r="G10" s="19" t="str">
        <f>IF(Equips!$P7="","",Equips!$P7)</f>
        <v/>
      </c>
      <c r="H10" s="19" t="str">
        <f>IF(Equips!$Q7="","",Equips!$Q7)</f>
        <v/>
      </c>
      <c r="I10" s="19" t="str">
        <f>IF(Equips!$R7="","",Equips!$R7)</f>
        <v/>
      </c>
      <c r="J10" s="19" t="str">
        <f>IF(Equips!$S7="","",Equips!$S7)</f>
        <v/>
      </c>
      <c r="K10" s="19" t="str">
        <f>IF(Equips!$T7="","",Equips!$T7)</f>
        <v/>
      </c>
      <c r="L10" s="19"/>
      <c r="M10" s="19"/>
      <c r="N10" s="19"/>
      <c r="O10" s="19" t="str">
        <f>IF(Equips!$C7="","",Equips!$C7)</f>
        <v/>
      </c>
      <c r="P10" s="19" t="str">
        <f>IF(Equips!$D7="","",Equips!$D7)</f>
        <v/>
      </c>
      <c r="Q10" s="19" t="str">
        <f>IF(Equips!$E7="","",Equips!$E7)</f>
        <v/>
      </c>
      <c r="R10" s="19" t="str">
        <f>IF(Equips!$F7="","",Equips!$F7)</f>
        <v/>
      </c>
      <c r="S10" s="19" t="str">
        <f>IF(Equips!$G7="","",Equips!$G7)</f>
        <v/>
      </c>
      <c r="T10" s="19" t="str">
        <f>IF(Equips!$J7="","",Equips!$J7)</f>
        <v/>
      </c>
      <c r="U10" s="19" t="str">
        <f>IF(Equips!$K7="","",Equips!$K7)</f>
        <v/>
      </c>
      <c r="V10" s="19" t="str">
        <f>IF(Equips!$U7="","",Equips!$U7)</f>
        <v/>
      </c>
      <c r="W10" s="19" t="str">
        <f>IF(Equips!$V7="","",Equips!$V7)</f>
        <v/>
      </c>
      <c r="X10" s="19" t="str">
        <f>IF(Equips!$W7="","",Equips!$W7)</f>
        <v/>
      </c>
      <c r="Y10" s="48"/>
      <c r="Z10" s="49"/>
      <c r="AA10" s="19"/>
      <c r="AB10" s="19"/>
      <c r="AC10" s="19"/>
      <c r="AD10" s="50"/>
      <c r="AE10" s="48"/>
      <c r="AG10" s="19"/>
      <c r="AH10" s="19"/>
      <c r="AI10" s="19" t="e">
        <f>IF(Equips!#REF!="","",Equips!#REF!)</f>
        <v>#REF!</v>
      </c>
      <c r="AJ10" s="19" t="str">
        <f>IF(Equips!$A7="","",Equips!$A7)</f>
        <v/>
      </c>
      <c r="AK10" s="19" t="str">
        <f>IF(Equips!$B7="","",Equips!$B7)</f>
        <v/>
      </c>
      <c r="AL10" s="19" t="str">
        <f>IF(Equips!$I7="","",Equips!$I7)</f>
        <v/>
      </c>
      <c r="AM10" s="19" t="str">
        <f>IF(AL10="","",VLOOKUP(AL10,Equips!CA9:CB261,2,FALSE))</f>
        <v/>
      </c>
      <c r="AN10" s="19"/>
      <c r="AO10" s="19"/>
      <c r="AP10" s="19"/>
      <c r="AQ10" s="19"/>
      <c r="AR10" s="19"/>
      <c r="AS10" s="19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208" ht="18" customHeight="1" x14ac:dyDescent="0.35">
      <c r="A11" s="46"/>
      <c r="B11" s="47"/>
      <c r="C11" s="19" t="str">
        <f>IF(Equips!$L8="","",Equips!$L8)</f>
        <v/>
      </c>
      <c r="D11" s="19" t="str">
        <f>IF(Equips!$M8="","",Equips!$M8)</f>
        <v/>
      </c>
      <c r="E11" s="19" t="str">
        <f>IF(Equips!$N8="","",Equips!$N8)</f>
        <v/>
      </c>
      <c r="F11" s="19" t="str">
        <f>IF(Equips!$O8="","",Equips!$O8)</f>
        <v/>
      </c>
      <c r="G11" s="19" t="str">
        <f>IF(Equips!$P8="","",Equips!$P8)</f>
        <v/>
      </c>
      <c r="H11" s="19" t="str">
        <f>IF(Equips!$Q8="","",Equips!$Q8)</f>
        <v/>
      </c>
      <c r="I11" s="19" t="str">
        <f>IF(Equips!$R8="","",Equips!$R8)</f>
        <v/>
      </c>
      <c r="J11" s="19" t="str">
        <f>IF(Equips!$S8="","",Equips!$S8)</f>
        <v/>
      </c>
      <c r="K11" s="19" t="str">
        <f>IF(Equips!$T8="","",Equips!$T8)</f>
        <v/>
      </c>
      <c r="L11" s="19"/>
      <c r="M11" s="19"/>
      <c r="N11" s="19"/>
      <c r="O11" s="19" t="str">
        <f>IF(Equips!$C8="","",Equips!$C8)</f>
        <v/>
      </c>
      <c r="P11" s="19" t="str">
        <f>IF(Equips!$D8="","",Equips!$D8)</f>
        <v/>
      </c>
      <c r="Q11" s="19" t="str">
        <f>IF(Equips!$E8="","",Equips!$E8)</f>
        <v/>
      </c>
      <c r="R11" s="19" t="str">
        <f>IF(Equips!$F8="","",Equips!$F8)</f>
        <v/>
      </c>
      <c r="S11" s="19" t="str">
        <f>IF(Equips!$G8="","",Equips!$G8)</f>
        <v/>
      </c>
      <c r="T11" s="19" t="str">
        <f>IF(Equips!$J8="","",Equips!$J8)</f>
        <v/>
      </c>
      <c r="U11" s="19" t="str">
        <f>IF(Equips!$K8="","",Equips!$K8)</f>
        <v/>
      </c>
      <c r="V11" s="19" t="str">
        <f>IF(Equips!$U8="","",Equips!$U8)</f>
        <v/>
      </c>
      <c r="W11" s="19" t="str">
        <f>IF(Equips!$V8="","",Equips!$V8)</f>
        <v/>
      </c>
      <c r="X11" s="19" t="str">
        <f>IF(Equips!$W8="","",Equips!$W8)</f>
        <v/>
      </c>
      <c r="Y11" s="48"/>
      <c r="Z11" s="49"/>
      <c r="AA11" s="19"/>
      <c r="AB11" s="19"/>
      <c r="AC11" s="19"/>
      <c r="AD11" s="50"/>
      <c r="AE11" s="48"/>
      <c r="AG11" s="19"/>
      <c r="AH11" s="19"/>
      <c r="AI11" s="19" t="e">
        <f>IF(Equips!#REF!="","",Equips!#REF!)</f>
        <v>#REF!</v>
      </c>
      <c r="AJ11" s="19" t="str">
        <f>IF(Equips!$A8="","",Equips!$A8)</f>
        <v/>
      </c>
      <c r="AK11" s="19" t="str">
        <f>IF(Equips!$B8="","",Equips!$B8)</f>
        <v/>
      </c>
      <c r="AL11" s="19" t="str">
        <f>IF(Equips!$I8="","",Equips!$I8)</f>
        <v/>
      </c>
      <c r="AM11" s="19" t="str">
        <f>IF(AL11="","",VLOOKUP(AL11,Equips!CA10:CB262,2,FALSE))</f>
        <v/>
      </c>
      <c r="AN11" s="19"/>
      <c r="AO11" s="19"/>
      <c r="AP11" s="19"/>
      <c r="AQ11" s="19"/>
      <c r="AR11" s="19"/>
      <c r="AS11" s="19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 t="s">
        <v>2547</v>
      </c>
      <c r="CG11"/>
      <c r="CH11" t="s">
        <v>26</v>
      </c>
      <c r="CI11"/>
      <c r="CJ11">
        <v>29</v>
      </c>
      <c r="CK11">
        <v>8</v>
      </c>
      <c r="CL11" t="s">
        <v>2</v>
      </c>
      <c r="CM11" t="s">
        <v>2544</v>
      </c>
      <c r="CN11">
        <v>1</v>
      </c>
      <c r="CO11" t="s">
        <v>28</v>
      </c>
      <c r="CP11" t="s">
        <v>29</v>
      </c>
      <c r="CQ11"/>
    </row>
    <row r="12" spans="1:208" ht="18" customHeight="1" x14ac:dyDescent="0.35">
      <c r="A12" s="46"/>
      <c r="B12" s="47"/>
      <c r="C12" s="19" t="str">
        <f>IF(Equips!$L9="","",Equips!$L9)</f>
        <v/>
      </c>
      <c r="D12" s="19" t="str">
        <f>IF(Equips!$M9="","",Equips!$M9)</f>
        <v/>
      </c>
      <c r="E12" s="19" t="str">
        <f>IF(Equips!$N9="","",Equips!$N9)</f>
        <v/>
      </c>
      <c r="F12" s="19" t="str">
        <f>IF(Equips!$O9="","",Equips!$O9)</f>
        <v/>
      </c>
      <c r="G12" s="19" t="str">
        <f>IF(Equips!$P9="","",Equips!$P9)</f>
        <v/>
      </c>
      <c r="H12" s="19" t="str">
        <f>IF(Equips!$Q9="","",Equips!$Q9)</f>
        <v/>
      </c>
      <c r="I12" s="19" t="str">
        <f>IF(Equips!$R9="","",Equips!$R9)</f>
        <v/>
      </c>
      <c r="J12" s="19" t="str">
        <f>IF(Equips!$S9="","",Equips!$S9)</f>
        <v/>
      </c>
      <c r="K12" s="19" t="str">
        <f>IF(Equips!$T9="","",Equips!$T9)</f>
        <v/>
      </c>
      <c r="L12" s="19"/>
      <c r="M12" s="19"/>
      <c r="N12" s="19"/>
      <c r="O12" s="19" t="str">
        <f>IF(Equips!$C9="","",Equips!$C9)</f>
        <v/>
      </c>
      <c r="P12" s="19" t="str">
        <f>IF(Equips!$D9="","",Equips!$D9)</f>
        <v/>
      </c>
      <c r="Q12" s="19" t="str">
        <f>IF(Equips!$E9="","",Equips!$E9)</f>
        <v/>
      </c>
      <c r="R12" s="19" t="str">
        <f>IF(Equips!$F9="","",Equips!$F9)</f>
        <v/>
      </c>
      <c r="S12" s="19" t="str">
        <f>IF(Equips!$G9="","",Equips!$G9)</f>
        <v/>
      </c>
      <c r="T12" s="19" t="str">
        <f>IF(Equips!$J9="","",Equips!$J9)</f>
        <v/>
      </c>
      <c r="U12" s="19" t="str">
        <f>IF(Equips!$K9="","",Equips!$K9)</f>
        <v/>
      </c>
      <c r="V12" s="19" t="str">
        <f>IF(Equips!$U9="","",Equips!$U9)</f>
        <v/>
      </c>
      <c r="W12" s="19" t="str">
        <f>IF(Equips!$V9="","",Equips!$V9)</f>
        <v/>
      </c>
      <c r="X12" s="19" t="str">
        <f>IF(Equips!$W9="","",Equips!$W9)</f>
        <v/>
      </c>
      <c r="Y12" s="48"/>
      <c r="Z12" s="49"/>
      <c r="AA12" s="19"/>
      <c r="AB12" s="19"/>
      <c r="AC12" s="19"/>
      <c r="AD12" s="50"/>
      <c r="AE12" s="48"/>
      <c r="AG12" s="19"/>
      <c r="AH12" s="19"/>
      <c r="AI12" s="19" t="e">
        <f>IF(Equips!#REF!="","",Equips!#REF!)</f>
        <v>#REF!</v>
      </c>
      <c r="AJ12" s="19" t="str">
        <f>IF(Equips!$A9="","",Equips!$A9)</f>
        <v/>
      </c>
      <c r="AK12" s="19" t="str">
        <f>IF(Equips!$B9="","",Equips!$B9)</f>
        <v/>
      </c>
      <c r="AL12" s="19" t="str">
        <f>IF(Equips!$I9="","",Equips!$I9)</f>
        <v/>
      </c>
      <c r="AM12" s="19" t="str">
        <f>IF(AL12="","",VLOOKUP(AL12,Equips!CA11:CB263,2,FALSE))</f>
        <v/>
      </c>
      <c r="AN12" s="19"/>
      <c r="AO12" s="19"/>
      <c r="AP12" s="19"/>
      <c r="AQ12" s="19"/>
      <c r="AR12" s="19"/>
      <c r="AS12" s="19"/>
      <c r="BA12" t="s">
        <v>1147</v>
      </c>
      <c r="BB12" t="s">
        <v>1148</v>
      </c>
      <c r="BC12" t="s">
        <v>1149</v>
      </c>
      <c r="BD12" t="s">
        <v>1148</v>
      </c>
      <c r="BE12"/>
      <c r="BF12"/>
      <c r="BG12" t="s">
        <v>1212</v>
      </c>
      <c r="BH12" t="s">
        <v>221</v>
      </c>
      <c r="BI12" t="s">
        <v>1598</v>
      </c>
      <c r="BJ12">
        <v>25</v>
      </c>
      <c r="BK12">
        <v>37</v>
      </c>
      <c r="BL12" t="s">
        <v>38</v>
      </c>
      <c r="BM12" t="s">
        <v>1213</v>
      </c>
      <c r="BN12"/>
      <c r="BO12" t="s">
        <v>1598</v>
      </c>
      <c r="BP12"/>
      <c r="BQ12">
        <v>250019</v>
      </c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 t="s">
        <v>2548</v>
      </c>
      <c r="CG12"/>
      <c r="CH12" t="s">
        <v>30</v>
      </c>
      <c r="CI12"/>
      <c r="CJ12">
        <v>7</v>
      </c>
      <c r="CK12">
        <v>9</v>
      </c>
      <c r="CL12" t="s">
        <v>43</v>
      </c>
      <c r="CM12" t="s">
        <v>2545</v>
      </c>
      <c r="CN12">
        <v>2</v>
      </c>
      <c r="CO12" t="s">
        <v>32</v>
      </c>
      <c r="CP12" t="s">
        <v>33</v>
      </c>
      <c r="CQ12"/>
    </row>
    <row r="13" spans="1:208" ht="18" customHeight="1" x14ac:dyDescent="0.35">
      <c r="A13" s="46"/>
      <c r="B13" s="47"/>
      <c r="C13" s="19" t="str">
        <f>IF(Equips!$L10="","",Equips!$L10)</f>
        <v/>
      </c>
      <c r="D13" s="19" t="str">
        <f>IF(Equips!$M10="","",Equips!$M10)</f>
        <v/>
      </c>
      <c r="E13" s="19" t="str">
        <f>IF(Equips!$N10="","",Equips!$N10)</f>
        <v/>
      </c>
      <c r="F13" s="19" t="str">
        <f>IF(Equips!$O10="","",Equips!$O10)</f>
        <v/>
      </c>
      <c r="G13" s="19" t="str">
        <f>IF(Equips!$P10="","",Equips!$P10)</f>
        <v/>
      </c>
      <c r="H13" s="19" t="str">
        <f>IF(Equips!$Q10="","",Equips!$Q10)</f>
        <v/>
      </c>
      <c r="I13" s="19" t="str">
        <f>IF(Equips!$R10="","",Equips!$R10)</f>
        <v/>
      </c>
      <c r="J13" s="19" t="str">
        <f>IF(Equips!$S10="","",Equips!$S10)</f>
        <v/>
      </c>
      <c r="K13" s="19" t="str">
        <f>IF(Equips!$T10="","",Equips!$T10)</f>
        <v/>
      </c>
      <c r="L13" s="19"/>
      <c r="M13" s="19"/>
      <c r="N13" s="19"/>
      <c r="O13" s="19" t="str">
        <f>IF(Equips!$C10="","",Equips!$C10)</f>
        <v/>
      </c>
      <c r="P13" s="19" t="str">
        <f>IF(Equips!$D10="","",Equips!$D10)</f>
        <v/>
      </c>
      <c r="Q13" s="19" t="str">
        <f>IF(Equips!$E10="","",Equips!$E10)</f>
        <v/>
      </c>
      <c r="R13" s="19" t="str">
        <f>IF(Equips!$F10="","",Equips!$F10)</f>
        <v/>
      </c>
      <c r="S13" s="19" t="str">
        <f>IF(Equips!$G10="","",Equips!$G10)</f>
        <v/>
      </c>
      <c r="T13" s="19" t="str">
        <f>IF(Equips!$J10="","",Equips!$J10)</f>
        <v/>
      </c>
      <c r="U13" s="19" t="str">
        <f>IF(Equips!$K10="","",Equips!$K10)</f>
        <v/>
      </c>
      <c r="V13" s="19" t="str">
        <f>IF(Equips!$U10="","",Equips!$U10)</f>
        <v/>
      </c>
      <c r="W13" s="19" t="str">
        <f>IF(Equips!$V10="","",Equips!$V10)</f>
        <v/>
      </c>
      <c r="X13" s="19" t="str">
        <f>IF(Equips!$W10="","",Equips!$W10)</f>
        <v/>
      </c>
      <c r="Y13" s="48"/>
      <c r="Z13" s="49"/>
      <c r="AA13" s="19"/>
      <c r="AB13" s="19"/>
      <c r="AC13" s="19"/>
      <c r="AD13" s="50"/>
      <c r="AE13" s="48"/>
      <c r="AG13" s="19"/>
      <c r="AH13" s="19"/>
      <c r="AI13" s="19" t="e">
        <f>IF(Equips!#REF!="","",Equips!#REF!)</f>
        <v>#REF!</v>
      </c>
      <c r="AJ13" s="19" t="str">
        <f>IF(Equips!$A10="","",Equips!$A10)</f>
        <v/>
      </c>
      <c r="AK13" s="19" t="str">
        <f>IF(Equips!$B10="","",Equips!$B10)</f>
        <v/>
      </c>
      <c r="AL13" s="19" t="str">
        <f>IF(Equips!$I10="","",Equips!$I10)</f>
        <v/>
      </c>
      <c r="AM13" s="19" t="str">
        <f>IF(AL13="","",VLOOKUP(AL13,Equips!CA12:CB264,2,FALSE))</f>
        <v/>
      </c>
      <c r="AN13" s="19"/>
      <c r="AO13" s="19"/>
      <c r="AP13" s="19"/>
      <c r="AQ13" s="19"/>
      <c r="AR13" s="19"/>
      <c r="AS13" s="19"/>
      <c r="BA13"/>
      <c r="BB13" t="s">
        <v>1150</v>
      </c>
      <c r="BC13" t="s">
        <v>1151</v>
      </c>
      <c r="BD13" t="s">
        <v>1150</v>
      </c>
      <c r="BE13"/>
      <c r="BF13"/>
      <c r="BG13"/>
      <c r="BH13" t="s">
        <v>222</v>
      </c>
      <c r="BI13" t="s">
        <v>1595</v>
      </c>
      <c r="BJ13" t="s">
        <v>1283</v>
      </c>
      <c r="BK13">
        <v>2</v>
      </c>
      <c r="BL13" t="s">
        <v>2</v>
      </c>
      <c r="BM13" t="s">
        <v>1214</v>
      </c>
      <c r="BN13"/>
      <c r="BO13" t="s">
        <v>1595</v>
      </c>
      <c r="BP13"/>
      <c r="BQ13" t="s">
        <v>1406</v>
      </c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 t="s">
        <v>34</v>
      </c>
      <c r="CI13"/>
      <c r="CJ13">
        <v>7</v>
      </c>
      <c r="CK13">
        <v>25</v>
      </c>
      <c r="CL13" t="s">
        <v>35</v>
      </c>
      <c r="CM13" t="s">
        <v>2549</v>
      </c>
      <c r="CN13">
        <v>2</v>
      </c>
      <c r="CO13" t="s">
        <v>32</v>
      </c>
      <c r="CP13" t="s">
        <v>33</v>
      </c>
      <c r="CQ13"/>
    </row>
    <row r="14" spans="1:208" ht="18" customHeight="1" x14ac:dyDescent="0.35">
      <c r="A14" s="46"/>
      <c r="B14" s="47"/>
      <c r="C14" s="19" t="str">
        <f>IF(Equips!$L11="","",Equips!$L11)</f>
        <v/>
      </c>
      <c r="D14" s="19" t="str">
        <f>IF(Equips!$M11="","",Equips!$M11)</f>
        <v/>
      </c>
      <c r="E14" s="19" t="str">
        <f>IF(Equips!$N11="","",Equips!$N11)</f>
        <v/>
      </c>
      <c r="F14" s="19" t="str">
        <f>IF(Equips!$O11="","",Equips!$O11)</f>
        <v/>
      </c>
      <c r="G14" s="19" t="str">
        <f>IF(Equips!$P11="","",Equips!$P11)</f>
        <v/>
      </c>
      <c r="H14" s="19" t="str">
        <f>IF(Equips!$Q11="","",Equips!$Q11)</f>
        <v/>
      </c>
      <c r="I14" s="19" t="str">
        <f>IF(Equips!$R11="","",Equips!$R11)</f>
        <v/>
      </c>
      <c r="J14" s="19" t="str">
        <f>IF(Equips!$S11="","",Equips!$S11)</f>
        <v/>
      </c>
      <c r="K14" s="19" t="str">
        <f>IF(Equips!$T11="","",Equips!$T11)</f>
        <v/>
      </c>
      <c r="L14" s="19"/>
      <c r="M14" s="19"/>
      <c r="N14" s="19"/>
      <c r="O14" s="19" t="str">
        <f>IF(Equips!$C11="","",Equips!$C11)</f>
        <v/>
      </c>
      <c r="P14" s="19" t="str">
        <f>IF(Equips!$D11="","",Equips!$D11)</f>
        <v/>
      </c>
      <c r="Q14" s="19" t="str">
        <f>IF(Equips!$E11="","",Equips!$E11)</f>
        <v/>
      </c>
      <c r="R14" s="19" t="str">
        <f>IF(Equips!$F11="","",Equips!$F11)</f>
        <v/>
      </c>
      <c r="S14" s="19" t="str">
        <f>IF(Equips!$G11="","",Equips!$G11)</f>
        <v/>
      </c>
      <c r="T14" s="19" t="str">
        <f>IF(Equips!$J11="","",Equips!$J11)</f>
        <v/>
      </c>
      <c r="U14" s="19" t="str">
        <f>IF(Equips!$K11="","",Equips!$K11)</f>
        <v/>
      </c>
      <c r="V14" s="19" t="str">
        <f>IF(Equips!$U11="","",Equips!$U11)</f>
        <v/>
      </c>
      <c r="W14" s="19" t="str">
        <f>IF(Equips!$V11="","",Equips!$V11)</f>
        <v/>
      </c>
      <c r="X14" s="19" t="str">
        <f>IF(Equips!$W11="","",Equips!$W11)</f>
        <v/>
      </c>
      <c r="Y14" s="48"/>
      <c r="Z14" s="49"/>
      <c r="AA14" s="19"/>
      <c r="AB14" s="19"/>
      <c r="AC14" s="19"/>
      <c r="AD14" s="50"/>
      <c r="AE14" s="48"/>
      <c r="AG14" s="19"/>
      <c r="AH14" s="19"/>
      <c r="AI14" s="19" t="e">
        <f>IF(Equips!#REF!="","",Equips!#REF!)</f>
        <v>#REF!</v>
      </c>
      <c r="AJ14" s="19" t="str">
        <f>IF(Equips!$A11="","",Equips!$A11)</f>
        <v/>
      </c>
      <c r="AK14" s="19" t="str">
        <f>IF(Equips!$B11="","",Equips!$B11)</f>
        <v/>
      </c>
      <c r="AL14" s="19" t="str">
        <f>IF(Equips!$I11="","",Equips!$I11)</f>
        <v/>
      </c>
      <c r="AM14" s="19" t="str">
        <f>IF(AL14="","",VLOOKUP(AL14,Equips!CA13:CB265,2,FALSE))</f>
        <v/>
      </c>
      <c r="AN14" s="19"/>
      <c r="AO14" s="19"/>
      <c r="AP14" s="19"/>
      <c r="AQ14" s="19"/>
      <c r="AR14" s="19"/>
      <c r="AS14" s="19"/>
      <c r="BA14"/>
      <c r="BB14" t="s">
        <v>3</v>
      </c>
      <c r="BC14" t="s">
        <v>4</v>
      </c>
      <c r="BD14" t="s">
        <v>3</v>
      </c>
      <c r="BE14"/>
      <c r="BF14"/>
      <c r="BG14"/>
      <c r="BH14" t="s">
        <v>1215</v>
      </c>
      <c r="BI14" t="s">
        <v>1599</v>
      </c>
      <c r="BJ14">
        <v>25</v>
      </c>
      <c r="BK14">
        <v>34</v>
      </c>
      <c r="BL14" t="s">
        <v>38</v>
      </c>
      <c r="BM14" t="s">
        <v>1216</v>
      </c>
      <c r="BN14"/>
      <c r="BO14" t="s">
        <v>1599</v>
      </c>
      <c r="BP14"/>
      <c r="BQ14">
        <v>250024</v>
      </c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>
        <v>4</v>
      </c>
      <c r="CK14">
        <v>43</v>
      </c>
      <c r="CL14" t="s">
        <v>38</v>
      </c>
      <c r="CM14" t="s">
        <v>2543</v>
      </c>
      <c r="CN14">
        <v>4</v>
      </c>
      <c r="CO14" t="s">
        <v>36</v>
      </c>
      <c r="CP14" t="s">
        <v>37</v>
      </c>
      <c r="CQ14"/>
    </row>
    <row r="15" spans="1:208" ht="18" customHeight="1" x14ac:dyDescent="0.35">
      <c r="A15" s="46"/>
      <c r="B15" s="47"/>
      <c r="C15" s="19" t="str">
        <f>IF(Equips!$L12="","",Equips!$L12)</f>
        <v/>
      </c>
      <c r="D15" s="19" t="str">
        <f>IF(Equips!$M12="","",Equips!$M12)</f>
        <v/>
      </c>
      <c r="E15" s="19" t="str">
        <f>IF(Equips!$N12="","",Equips!$N12)</f>
        <v/>
      </c>
      <c r="F15" s="19" t="str">
        <f>IF(Equips!$O12="","",Equips!$O12)</f>
        <v/>
      </c>
      <c r="G15" s="19" t="str">
        <f>IF(Equips!$P12="","",Equips!$P12)</f>
        <v/>
      </c>
      <c r="H15" s="19" t="str">
        <f>IF(Equips!$Q12="","",Equips!$Q12)</f>
        <v/>
      </c>
      <c r="I15" s="19" t="str">
        <f>IF(Equips!$R12="","",Equips!$R12)</f>
        <v/>
      </c>
      <c r="J15" s="19" t="str">
        <f>IF(Equips!$S12="","",Equips!$S12)</f>
        <v/>
      </c>
      <c r="K15" s="19" t="str">
        <f>IF(Equips!$T12="","",Equips!$T12)</f>
        <v/>
      </c>
      <c r="L15" s="19"/>
      <c r="M15" s="19"/>
      <c r="N15" s="19"/>
      <c r="O15" s="19" t="str">
        <f>IF(Equips!$C12="","",Equips!$C12)</f>
        <v/>
      </c>
      <c r="P15" s="19" t="str">
        <f>IF(Equips!$D12="","",Equips!$D12)</f>
        <v/>
      </c>
      <c r="Q15" s="19" t="str">
        <f>IF(Equips!$E12="","",Equips!$E12)</f>
        <v/>
      </c>
      <c r="R15" s="19" t="str">
        <f>IF(Equips!$F12="","",Equips!$F12)</f>
        <v/>
      </c>
      <c r="S15" s="19" t="str">
        <f>IF(Equips!$G12="","",Equips!$G12)</f>
        <v/>
      </c>
      <c r="T15" s="19" t="str">
        <f>IF(Equips!$J12="","",Equips!$J12)</f>
        <v/>
      </c>
      <c r="U15" s="19" t="str">
        <f>IF(Equips!$K12="","",Equips!$K12)</f>
        <v/>
      </c>
      <c r="V15" s="19" t="str">
        <f>IF(Equips!$U12="","",Equips!$U12)</f>
        <v/>
      </c>
      <c r="W15" s="19" t="str">
        <f>IF(Equips!$V12="","",Equips!$V12)</f>
        <v/>
      </c>
      <c r="X15" s="19" t="str">
        <f>IF(Equips!$W12="","",Equips!$W12)</f>
        <v/>
      </c>
      <c r="Y15" s="48"/>
      <c r="Z15" s="49"/>
      <c r="AA15" s="19"/>
      <c r="AB15" s="19"/>
      <c r="AC15" s="19"/>
      <c r="AD15" s="50"/>
      <c r="AE15" s="48"/>
      <c r="AG15" s="19"/>
      <c r="AH15" s="19"/>
      <c r="AI15" s="19" t="e">
        <f>IF(Equips!#REF!="","",Equips!#REF!)</f>
        <v>#REF!</v>
      </c>
      <c r="AJ15" s="19" t="str">
        <f>IF(Equips!$A12="","",Equips!$A12)</f>
        <v/>
      </c>
      <c r="AK15" s="19" t="str">
        <f>IF(Equips!$B12="","",Equips!$B12)</f>
        <v/>
      </c>
      <c r="AL15" s="19" t="str">
        <f>IF(Equips!$I12="","",Equips!$I12)</f>
        <v/>
      </c>
      <c r="AM15" s="19" t="str">
        <f>IF(AL15="","",VLOOKUP(AL15,Equips!CA14:CB266,2,FALSE))</f>
        <v/>
      </c>
      <c r="AN15" s="19"/>
      <c r="AO15" s="19"/>
      <c r="AP15" s="19"/>
      <c r="AQ15" s="19"/>
      <c r="AR15" s="19"/>
      <c r="AS15" s="19"/>
      <c r="BA15"/>
      <c r="BB15" t="s">
        <v>1152</v>
      </c>
      <c r="BC15" t="s">
        <v>1153</v>
      </c>
      <c r="BD15" t="s">
        <v>1152</v>
      </c>
      <c r="BE15"/>
      <c r="BF15"/>
      <c r="BG15"/>
      <c r="BH15" t="s">
        <v>224</v>
      </c>
      <c r="BI15" t="s">
        <v>1600</v>
      </c>
      <c r="BJ15">
        <v>25</v>
      </c>
      <c r="BK15">
        <v>32</v>
      </c>
      <c r="BL15" t="s">
        <v>38</v>
      </c>
      <c r="BM15" t="s">
        <v>1217</v>
      </c>
      <c r="BN15"/>
      <c r="BO15" t="s">
        <v>1600</v>
      </c>
      <c r="BP15"/>
      <c r="BQ15">
        <v>250030</v>
      </c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>
        <v>2</v>
      </c>
      <c r="CK15">
        <v>43</v>
      </c>
      <c r="CL15" t="s">
        <v>31</v>
      </c>
      <c r="CM15" t="s">
        <v>2541</v>
      </c>
      <c r="CN15">
        <v>5</v>
      </c>
      <c r="CO15" t="s">
        <v>39</v>
      </c>
      <c r="CP15" t="s">
        <v>40</v>
      </c>
      <c r="CQ15"/>
    </row>
    <row r="16" spans="1:208" ht="18" customHeight="1" x14ac:dyDescent="0.35">
      <c r="A16" s="46"/>
      <c r="B16" s="47"/>
      <c r="C16" s="19" t="str">
        <f>IF(Equips!$L13="","",Equips!$L13)</f>
        <v/>
      </c>
      <c r="D16" s="19" t="str">
        <f>IF(Equips!$M13="","",Equips!$M13)</f>
        <v/>
      </c>
      <c r="E16" s="19" t="str">
        <f>IF(Equips!$N13="","",Equips!$N13)</f>
        <v/>
      </c>
      <c r="F16" s="19" t="str">
        <f>IF(Equips!$O13="","",Equips!$O13)</f>
        <v/>
      </c>
      <c r="G16" s="19" t="str">
        <f>IF(Equips!$P13="","",Equips!$P13)</f>
        <v/>
      </c>
      <c r="H16" s="19" t="str">
        <f>IF(Equips!$Q13="","",Equips!$Q13)</f>
        <v/>
      </c>
      <c r="I16" s="19" t="str">
        <f>IF(Equips!$R13="","",Equips!$R13)</f>
        <v/>
      </c>
      <c r="J16" s="19" t="str">
        <f>IF(Equips!$S13="","",Equips!$S13)</f>
        <v/>
      </c>
      <c r="K16" s="19" t="str">
        <f>IF(Equips!$T13="","",Equips!$T13)</f>
        <v/>
      </c>
      <c r="L16" s="19"/>
      <c r="M16" s="19"/>
      <c r="N16" s="19"/>
      <c r="O16" s="19" t="str">
        <f>IF(Equips!$C13="","",Equips!$C13)</f>
        <v/>
      </c>
      <c r="P16" s="19" t="str">
        <f>IF(Equips!$D13="","",Equips!$D13)</f>
        <v/>
      </c>
      <c r="Q16" s="19" t="str">
        <f>IF(Equips!$E13="","",Equips!$E13)</f>
        <v/>
      </c>
      <c r="R16" s="19" t="str">
        <f>IF(Equips!$F13="","",Equips!$F13)</f>
        <v/>
      </c>
      <c r="S16" s="19" t="str">
        <f>IF(Equips!$G13="","",Equips!$G13)</f>
        <v/>
      </c>
      <c r="T16" s="19" t="str">
        <f>IF(Equips!$J13="","",Equips!$J13)</f>
        <v/>
      </c>
      <c r="U16" s="19" t="str">
        <f>IF(Equips!$K13="","",Equips!$K13)</f>
        <v/>
      </c>
      <c r="V16" s="19" t="str">
        <f>IF(Equips!$U13="","",Equips!$U13)</f>
        <v/>
      </c>
      <c r="W16" s="19" t="str">
        <f>IF(Equips!$V13="","",Equips!$V13)</f>
        <v/>
      </c>
      <c r="X16" s="19" t="str">
        <f>IF(Equips!$W13="","",Equips!$W13)</f>
        <v/>
      </c>
      <c r="Y16" s="48"/>
      <c r="Z16" s="49"/>
      <c r="AA16" s="19"/>
      <c r="AB16" s="19"/>
      <c r="AC16" s="19"/>
      <c r="AD16" s="50"/>
      <c r="AE16" s="48"/>
      <c r="AG16" s="19"/>
      <c r="AH16" s="19"/>
      <c r="AI16" s="19" t="e">
        <f>IF(Equips!#REF!="","",Equips!#REF!)</f>
        <v>#REF!</v>
      </c>
      <c r="AJ16" s="19" t="str">
        <f>IF(Equips!$A13="","",Equips!$A13)</f>
        <v/>
      </c>
      <c r="AK16" s="19" t="str">
        <f>IF(Equips!$B13="","",Equips!$B13)</f>
        <v/>
      </c>
      <c r="AL16" s="19" t="str">
        <f>IF(Equips!$I13="","",Equips!$I13)</f>
        <v/>
      </c>
      <c r="AM16" s="19" t="str">
        <f>IF(AL16="","",VLOOKUP(AL16,Equips!CA15:CB267,2,FALSE))</f>
        <v/>
      </c>
      <c r="AN16" s="19"/>
      <c r="AO16" s="19"/>
      <c r="AP16" s="19"/>
      <c r="AQ16" s="19"/>
      <c r="AR16" s="19"/>
      <c r="AS16" s="19"/>
      <c r="BA16"/>
      <c r="BB16" t="s">
        <v>1154</v>
      </c>
      <c r="BC16" t="s">
        <v>41</v>
      </c>
      <c r="BD16" t="s">
        <v>1154</v>
      </c>
      <c r="BE16"/>
      <c r="BF16"/>
      <c r="BG16"/>
      <c r="BH16" t="s">
        <v>226</v>
      </c>
      <c r="BI16" t="s">
        <v>1596</v>
      </c>
      <c r="BJ16" t="s">
        <v>1283</v>
      </c>
      <c r="BK16">
        <v>26</v>
      </c>
      <c r="BL16" t="s">
        <v>2</v>
      </c>
      <c r="BM16" t="s">
        <v>1218</v>
      </c>
      <c r="BN16"/>
      <c r="BO16" t="s">
        <v>1596</v>
      </c>
      <c r="BP16"/>
      <c r="BQ16" t="s">
        <v>1407</v>
      </c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>
        <v>8</v>
      </c>
      <c r="CK16">
        <v>55</v>
      </c>
      <c r="CL16" t="s">
        <v>2554</v>
      </c>
      <c r="CM16" t="s">
        <v>2542</v>
      </c>
      <c r="CN16">
        <v>6</v>
      </c>
      <c r="CO16" t="s">
        <v>41</v>
      </c>
      <c r="CP16" t="s">
        <v>42</v>
      </c>
      <c r="CQ16"/>
    </row>
    <row r="17" spans="1:95" ht="18" customHeight="1" x14ac:dyDescent="0.35">
      <c r="A17" s="46"/>
      <c r="B17" s="47"/>
      <c r="C17" s="19" t="str">
        <f>IF(Equips!$L14="","",Equips!$L14)</f>
        <v/>
      </c>
      <c r="D17" s="19" t="str">
        <f>IF(Equips!$M14="","",Equips!$M14)</f>
        <v/>
      </c>
      <c r="E17" s="19" t="str">
        <f>IF(Equips!$N14="","",Equips!$N14)</f>
        <v/>
      </c>
      <c r="F17" s="19" t="str">
        <f>IF(Equips!$O14="","",Equips!$O14)</f>
        <v/>
      </c>
      <c r="G17" s="19" t="str">
        <f>IF(Equips!$P14="","",Equips!$P14)</f>
        <v/>
      </c>
      <c r="H17" s="19" t="str">
        <f>IF(Equips!$Q14="","",Equips!$Q14)</f>
        <v/>
      </c>
      <c r="I17" s="19" t="str">
        <f>IF(Equips!$R14="","",Equips!$R14)</f>
        <v/>
      </c>
      <c r="J17" s="19" t="str">
        <f>IF(Equips!$S14="","",Equips!$S14)</f>
        <v/>
      </c>
      <c r="K17" s="19" t="str">
        <f>IF(Equips!$T14="","",Equips!$T14)</f>
        <v/>
      </c>
      <c r="L17" s="19"/>
      <c r="M17" s="19"/>
      <c r="N17" s="19"/>
      <c r="O17" s="19" t="str">
        <f>IF(Equips!$C14="","",Equips!$C14)</f>
        <v/>
      </c>
      <c r="P17" s="19" t="str">
        <f>IF(Equips!$D14="","",Equips!$D14)</f>
        <v/>
      </c>
      <c r="Q17" s="19" t="str">
        <f>IF(Equips!$E14="","",Equips!$E14)</f>
        <v/>
      </c>
      <c r="R17" s="19" t="str">
        <f>IF(Equips!$F14="","",Equips!$F14)</f>
        <v/>
      </c>
      <c r="S17" s="19" t="str">
        <f>IF(Equips!$G14="","",Equips!$G14)</f>
        <v/>
      </c>
      <c r="T17" s="19" t="str">
        <f>IF(Equips!$J14="","",Equips!$J14)</f>
        <v/>
      </c>
      <c r="U17" s="19" t="str">
        <f>IF(Equips!$K14="","",Equips!$K14)</f>
        <v/>
      </c>
      <c r="V17" s="19" t="str">
        <f>IF(Equips!$U14="","",Equips!$U14)</f>
        <v/>
      </c>
      <c r="W17" s="19" t="str">
        <f>IF(Equips!$V14="","",Equips!$V14)</f>
        <v/>
      </c>
      <c r="X17" s="19" t="str">
        <f>IF(Equips!$W14="","",Equips!$W14)</f>
        <v/>
      </c>
      <c r="Y17" s="48"/>
      <c r="Z17" s="49"/>
      <c r="AA17" s="19"/>
      <c r="AB17" s="19"/>
      <c r="AC17" s="19"/>
      <c r="AD17" s="50"/>
      <c r="AE17" s="48"/>
      <c r="AG17" s="19"/>
      <c r="AH17" s="19"/>
      <c r="AI17" s="19" t="e">
        <f>IF(Equips!#REF!="","",Equips!#REF!)</f>
        <v>#REF!</v>
      </c>
      <c r="AJ17" s="19" t="str">
        <f>IF(Equips!$A14="","",Equips!$A14)</f>
        <v/>
      </c>
      <c r="AK17" s="19" t="str">
        <f>IF(Equips!$B14="","",Equips!$B14)</f>
        <v/>
      </c>
      <c r="AL17" s="19" t="str">
        <f>IF(Equips!$I14="","",Equips!$I14)</f>
        <v/>
      </c>
      <c r="AM17" s="19" t="str">
        <f>IF(AL17="","",VLOOKUP(AL17,Equips!CA16:CB268,2,FALSE))</f>
        <v/>
      </c>
      <c r="AN17" s="19"/>
      <c r="AO17" s="19"/>
      <c r="AP17" s="19"/>
      <c r="AQ17" s="19"/>
      <c r="AR17" s="19"/>
      <c r="AS17" s="19"/>
      <c r="BA17"/>
      <c r="BB17" t="s">
        <v>1155</v>
      </c>
      <c r="BC17" t="s">
        <v>12</v>
      </c>
      <c r="BD17" t="s">
        <v>1155</v>
      </c>
      <c r="BE17"/>
      <c r="BF17"/>
      <c r="BG17"/>
      <c r="BH17" t="s">
        <v>227</v>
      </c>
      <c r="BI17" t="s">
        <v>1601</v>
      </c>
      <c r="BJ17">
        <v>17</v>
      </c>
      <c r="BK17">
        <v>12</v>
      </c>
      <c r="BL17" t="s">
        <v>35</v>
      </c>
      <c r="BM17" t="s">
        <v>1219</v>
      </c>
      <c r="BN17"/>
      <c r="BO17" t="s">
        <v>1601</v>
      </c>
      <c r="BP17"/>
      <c r="BQ17">
        <v>170010</v>
      </c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>
        <v>5</v>
      </c>
      <c r="CK17">
        <v>56</v>
      </c>
      <c r="CL17" t="s">
        <v>27</v>
      </c>
      <c r="CM17" t="s">
        <v>2540</v>
      </c>
      <c r="CN17">
        <v>7</v>
      </c>
      <c r="CO17" t="s">
        <v>44</v>
      </c>
      <c r="CP17" t="s">
        <v>45</v>
      </c>
      <c r="CQ17"/>
    </row>
    <row r="18" spans="1:95" ht="18" customHeight="1" x14ac:dyDescent="0.35">
      <c r="A18" s="46"/>
      <c r="B18" s="47"/>
      <c r="C18" s="19" t="str">
        <f>IF(Equips!$L15="","",Equips!$L15)</f>
        <v/>
      </c>
      <c r="D18" s="19" t="str">
        <f>IF(Equips!$M15="","",Equips!$M15)</f>
        <v/>
      </c>
      <c r="E18" s="19" t="str">
        <f>IF(Equips!$N15="","",Equips!$N15)</f>
        <v/>
      </c>
      <c r="F18" s="19" t="str">
        <f>IF(Equips!$O15="","",Equips!$O15)</f>
        <v/>
      </c>
      <c r="G18" s="19" t="str">
        <f>IF(Equips!$P15="","",Equips!$P15)</f>
        <v/>
      </c>
      <c r="H18" s="19" t="str">
        <f>IF(Equips!$Q15="","",Equips!$Q15)</f>
        <v/>
      </c>
      <c r="I18" s="19" t="str">
        <f>IF(Equips!$R15="","",Equips!$R15)</f>
        <v/>
      </c>
      <c r="J18" s="19" t="str">
        <f>IF(Equips!$S15="","",Equips!$S15)</f>
        <v/>
      </c>
      <c r="K18" s="19" t="str">
        <f>IF(Equips!$T15="","",Equips!$T15)</f>
        <v/>
      </c>
      <c r="L18" s="19"/>
      <c r="M18" s="19"/>
      <c r="N18" s="19"/>
      <c r="O18" s="19" t="str">
        <f>IF(Equips!$C15="","",Equips!$C15)</f>
        <v/>
      </c>
      <c r="P18" s="19" t="str">
        <f>IF(Equips!$D15="","",Equips!$D15)</f>
        <v/>
      </c>
      <c r="Q18" s="19" t="str">
        <f>IF(Equips!$E15="","",Equips!$E15)</f>
        <v/>
      </c>
      <c r="R18" s="19" t="str">
        <f>IF(Equips!$F15="","",Equips!$F15)</f>
        <v/>
      </c>
      <c r="S18" s="19" t="str">
        <f>IF(Equips!$G15="","",Equips!$G15)</f>
        <v/>
      </c>
      <c r="T18" s="19" t="str">
        <f>IF(Equips!$J15="","",Equips!$J15)</f>
        <v/>
      </c>
      <c r="U18" s="19" t="str">
        <f>IF(Equips!$K15="","",Equips!$K15)</f>
        <v/>
      </c>
      <c r="V18" s="19" t="str">
        <f>IF(Equips!$U15="","",Equips!$U15)</f>
        <v/>
      </c>
      <c r="W18" s="19" t="str">
        <f>IF(Equips!$V15="","",Equips!$V15)</f>
        <v/>
      </c>
      <c r="X18" s="19" t="str">
        <f>IF(Equips!$W15="","",Equips!$W15)</f>
        <v/>
      </c>
      <c r="Y18" s="48"/>
      <c r="Z18" s="49"/>
      <c r="AA18" s="19"/>
      <c r="AB18" s="19"/>
      <c r="AC18" s="19"/>
      <c r="AD18" s="50"/>
      <c r="AE18" s="48"/>
      <c r="AG18" s="19"/>
      <c r="AH18" s="19"/>
      <c r="AI18" s="19" t="e">
        <f>IF(Equips!#REF!="","",Equips!#REF!)</f>
        <v>#REF!</v>
      </c>
      <c r="AJ18" s="19" t="str">
        <f>IF(Equips!$A15="","",Equips!$A15)</f>
        <v/>
      </c>
      <c r="AK18" s="19" t="str">
        <f>IF(Equips!$B15="","",Equips!$B15)</f>
        <v/>
      </c>
      <c r="AL18" s="19" t="str">
        <f>IF(Equips!$I15="","",Equips!$I15)</f>
        <v/>
      </c>
      <c r="AM18" s="19" t="str">
        <f>IF(AL18="","",VLOOKUP(AL18,Equips!CA17:CB269,2,FALSE))</f>
        <v/>
      </c>
      <c r="AN18" s="19"/>
      <c r="AO18" s="19"/>
      <c r="AP18" s="19"/>
      <c r="AQ18" s="19"/>
      <c r="AR18" s="19"/>
      <c r="AS18" s="19"/>
      <c r="BA18"/>
      <c r="BB18" t="s">
        <v>1156</v>
      </c>
      <c r="BC18" t="s">
        <v>58</v>
      </c>
      <c r="BD18" t="s">
        <v>1156</v>
      </c>
      <c r="BE18"/>
      <c r="BF18"/>
      <c r="BG18"/>
      <c r="BH18" t="s">
        <v>228</v>
      </c>
      <c r="BI18" t="s">
        <v>1597</v>
      </c>
      <c r="BJ18" t="s">
        <v>1283</v>
      </c>
      <c r="BK18">
        <v>3</v>
      </c>
      <c r="BL18" t="s">
        <v>2</v>
      </c>
      <c r="BM18" t="s">
        <v>1220</v>
      </c>
      <c r="BN18"/>
      <c r="BO18" t="s">
        <v>1597</v>
      </c>
      <c r="BP18"/>
      <c r="BQ18" t="s">
        <v>1408</v>
      </c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>
        <v>3</v>
      </c>
      <c r="CK18"/>
      <c r="CL18"/>
      <c r="CM18"/>
      <c r="CN18">
        <v>8</v>
      </c>
      <c r="CO18" t="s">
        <v>46</v>
      </c>
      <c r="CP18" t="s">
        <v>47</v>
      </c>
      <c r="CQ18"/>
    </row>
    <row r="19" spans="1:95" ht="18" customHeight="1" x14ac:dyDescent="0.35">
      <c r="A19" s="46"/>
      <c r="B19" s="47"/>
      <c r="C19" s="19" t="str">
        <f>IF(Equips!$L16="","",Equips!$L16)</f>
        <v/>
      </c>
      <c r="D19" s="19" t="str">
        <f>IF(Equips!$M16="","",Equips!$M16)</f>
        <v/>
      </c>
      <c r="E19" s="19" t="str">
        <f>IF(Equips!$N16="","",Equips!$N16)</f>
        <v/>
      </c>
      <c r="F19" s="19" t="str">
        <f>IF(Equips!$O16="","",Equips!$O16)</f>
        <v/>
      </c>
      <c r="G19" s="19" t="str">
        <f>IF(Equips!$P16="","",Equips!$P16)</f>
        <v/>
      </c>
      <c r="H19" s="19" t="str">
        <f>IF(Equips!$Q16="","",Equips!$Q16)</f>
        <v/>
      </c>
      <c r="I19" s="19" t="str">
        <f>IF(Equips!$R16="","",Equips!$R16)</f>
        <v/>
      </c>
      <c r="J19" s="19" t="str">
        <f>IF(Equips!$S16="","",Equips!$S16)</f>
        <v/>
      </c>
      <c r="K19" s="19" t="str">
        <f>IF(Equips!$T16="","",Equips!$T16)</f>
        <v/>
      </c>
      <c r="L19" s="19"/>
      <c r="M19" s="19"/>
      <c r="N19" s="19"/>
      <c r="O19" s="19" t="str">
        <f>IF(Equips!$C16="","",Equips!$C16)</f>
        <v/>
      </c>
      <c r="P19" s="19" t="str">
        <f>IF(Equips!$D16="","",Equips!$D16)</f>
        <v/>
      </c>
      <c r="Q19" s="19" t="str">
        <f>IF(Equips!$E16="","",Equips!$E16)</f>
        <v/>
      </c>
      <c r="R19" s="19" t="str">
        <f>IF(Equips!$F16="","",Equips!$F16)</f>
        <v/>
      </c>
      <c r="S19" s="19" t="str">
        <f>IF(Equips!$G16="","",Equips!$G16)</f>
        <v/>
      </c>
      <c r="T19" s="19" t="str">
        <f>IF(Equips!$J16="","",Equips!$J16)</f>
        <v/>
      </c>
      <c r="U19" s="19" t="str">
        <f>IF(Equips!$K16="","",Equips!$K16)</f>
        <v/>
      </c>
      <c r="V19" s="19" t="str">
        <f>IF(Equips!$U16="","",Equips!$U16)</f>
        <v/>
      </c>
      <c r="W19" s="19" t="str">
        <f>IF(Equips!$V16="","",Equips!$V16)</f>
        <v/>
      </c>
      <c r="X19" s="19" t="str">
        <f>IF(Equips!$W16="","",Equips!$W16)</f>
        <v/>
      </c>
      <c r="Y19" s="48"/>
      <c r="Z19" s="49"/>
      <c r="AA19" s="19"/>
      <c r="AB19" s="19"/>
      <c r="AC19" s="19"/>
      <c r="AD19" s="50"/>
      <c r="AE19" s="48"/>
      <c r="AG19" s="19"/>
      <c r="AH19" s="19"/>
      <c r="AI19" s="19" t="e">
        <f>IF(Equips!#REF!="","",Equips!#REF!)</f>
        <v>#REF!</v>
      </c>
      <c r="AJ19" s="19" t="str">
        <f>IF(Equips!$A16="","",Equips!$A16)</f>
        <v/>
      </c>
      <c r="AK19" s="19" t="str">
        <f>IF(Equips!$B16="","",Equips!$B16)</f>
        <v/>
      </c>
      <c r="AL19" s="19" t="str">
        <f>IF(Equips!$I16="","",Equips!$I16)</f>
        <v/>
      </c>
      <c r="AM19" s="19" t="str">
        <f>IF(AL19="","",VLOOKUP(AL19,Equips!CA18:CB270,2,FALSE))</f>
        <v/>
      </c>
      <c r="AN19" s="19"/>
      <c r="AO19" s="19"/>
      <c r="AP19" s="19"/>
      <c r="AQ19" s="19"/>
      <c r="AR19" s="19"/>
      <c r="AS19" s="19"/>
      <c r="BA19"/>
      <c r="BB19" t="s">
        <v>1157</v>
      </c>
      <c r="BC19" t="s">
        <v>1158</v>
      </c>
      <c r="BD19" t="s">
        <v>1157</v>
      </c>
      <c r="BE19"/>
      <c r="BF19"/>
      <c r="BG19"/>
      <c r="BH19" t="s">
        <v>229</v>
      </c>
      <c r="BI19" t="s">
        <v>1602</v>
      </c>
      <c r="BJ19">
        <v>43</v>
      </c>
      <c r="BK19">
        <v>15</v>
      </c>
      <c r="BL19" t="s">
        <v>31</v>
      </c>
      <c r="BM19" t="s">
        <v>1221</v>
      </c>
      <c r="BN19"/>
      <c r="BO19" t="s">
        <v>1602</v>
      </c>
      <c r="BP19"/>
      <c r="BQ19">
        <v>430017</v>
      </c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>
        <v>1</v>
      </c>
      <c r="CK19"/>
      <c r="CL19"/>
      <c r="CM19"/>
      <c r="CN19">
        <v>9</v>
      </c>
      <c r="CO19" t="s">
        <v>48</v>
      </c>
      <c r="CP19" t="s">
        <v>49</v>
      </c>
      <c r="CQ19"/>
    </row>
    <row r="20" spans="1:95" ht="18" customHeight="1" x14ac:dyDescent="0.35">
      <c r="A20" s="46"/>
      <c r="B20" s="47"/>
      <c r="C20" s="19" t="str">
        <f>IF(Equips!$L17="","",Equips!$L17)</f>
        <v/>
      </c>
      <c r="D20" s="19" t="str">
        <f>IF(Equips!$M17="","",Equips!$M17)</f>
        <v/>
      </c>
      <c r="E20" s="19" t="str">
        <f>IF(Equips!$N17="","",Equips!$N17)</f>
        <v/>
      </c>
      <c r="F20" s="19" t="str">
        <f>IF(Equips!$O17="","",Equips!$O17)</f>
        <v/>
      </c>
      <c r="G20" s="19" t="str">
        <f>IF(Equips!$P17="","",Equips!$P17)</f>
        <v/>
      </c>
      <c r="H20" s="19" t="str">
        <f>IF(Equips!$Q17="","",Equips!$Q17)</f>
        <v/>
      </c>
      <c r="I20" s="19" t="str">
        <f>IF(Equips!$R17="","",Equips!$R17)</f>
        <v/>
      </c>
      <c r="J20" s="19" t="str">
        <f>IF(Equips!$S17="","",Equips!$S17)</f>
        <v/>
      </c>
      <c r="K20" s="19" t="str">
        <f>IF(Equips!$T17="","",Equips!$T17)</f>
        <v/>
      </c>
      <c r="L20" s="19"/>
      <c r="M20" s="19"/>
      <c r="N20" s="19"/>
      <c r="O20" s="19" t="str">
        <f>IF(Equips!$C17="","",Equips!$C17)</f>
        <v/>
      </c>
      <c r="P20" s="19" t="str">
        <f>IF(Equips!$D17="","",Equips!$D17)</f>
        <v/>
      </c>
      <c r="Q20" s="19" t="str">
        <f>IF(Equips!$E17="","",Equips!$E17)</f>
        <v/>
      </c>
      <c r="R20" s="19" t="str">
        <f>IF(Equips!$F17="","",Equips!$F17)</f>
        <v/>
      </c>
      <c r="S20" s="19" t="str">
        <f>IF(Equips!$G17="","",Equips!$G17)</f>
        <v/>
      </c>
      <c r="T20" s="19" t="str">
        <f>IF(Equips!$J17="","",Equips!$J17)</f>
        <v/>
      </c>
      <c r="U20" s="19" t="str">
        <f>IF(Equips!$K17="","",Equips!$K17)</f>
        <v/>
      </c>
      <c r="V20" s="19" t="str">
        <f>IF(Equips!$U17="","",Equips!$U17)</f>
        <v/>
      </c>
      <c r="W20" s="19" t="str">
        <f>IF(Equips!$V17="","",Equips!$V17)</f>
        <v/>
      </c>
      <c r="X20" s="19" t="str">
        <f>IF(Equips!$W17="","",Equips!$W17)</f>
        <v/>
      </c>
      <c r="Y20" s="48"/>
      <c r="Z20" s="49"/>
      <c r="AA20" s="19"/>
      <c r="AB20" s="19"/>
      <c r="AC20" s="19"/>
      <c r="AD20" s="50"/>
      <c r="AE20" s="48"/>
      <c r="AG20" s="19"/>
      <c r="AH20" s="19"/>
      <c r="AI20" s="19" t="e">
        <f>IF(Equips!#REF!="","",Equips!#REF!)</f>
        <v>#REF!</v>
      </c>
      <c r="AJ20" s="19" t="str">
        <f>IF(Equips!$A17="","",Equips!$A17)</f>
        <v/>
      </c>
      <c r="AK20" s="19" t="str">
        <f>IF(Equips!$B17="","",Equips!$B17)</f>
        <v/>
      </c>
      <c r="AL20" s="19" t="str">
        <f>IF(Equips!$I17="","",Equips!$I17)</f>
        <v/>
      </c>
      <c r="AM20" s="19" t="str">
        <f>IF(AL20="","",VLOOKUP(AL20,Equips!CA19:CB271,2,FALSE))</f>
        <v/>
      </c>
      <c r="AN20" s="19"/>
      <c r="AO20" s="19"/>
      <c r="AP20" s="19"/>
      <c r="AQ20" s="19"/>
      <c r="AR20" s="19"/>
      <c r="AS20" s="19"/>
      <c r="BA20"/>
      <c r="BB20" t="s">
        <v>1159</v>
      </c>
      <c r="BC20" t="s">
        <v>1160</v>
      </c>
      <c r="BD20" t="s">
        <v>1159</v>
      </c>
      <c r="BE20"/>
      <c r="BF20"/>
      <c r="BG20"/>
      <c r="BH20" t="s">
        <v>230</v>
      </c>
      <c r="BI20" t="s">
        <v>1603</v>
      </c>
      <c r="BJ20">
        <v>17</v>
      </c>
      <c r="BK20">
        <v>9</v>
      </c>
      <c r="BL20" t="s">
        <v>35</v>
      </c>
      <c r="BM20" t="s">
        <v>1222</v>
      </c>
      <c r="BN20"/>
      <c r="BO20" t="s">
        <v>1603</v>
      </c>
      <c r="BP20"/>
      <c r="BQ20">
        <v>170025</v>
      </c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>
        <v>11</v>
      </c>
      <c r="CK20"/>
      <c r="CL20"/>
      <c r="CM20"/>
      <c r="CN20">
        <v>10</v>
      </c>
      <c r="CO20" t="s">
        <v>50</v>
      </c>
      <c r="CP20" t="s">
        <v>51</v>
      </c>
      <c r="CQ20"/>
    </row>
    <row r="21" spans="1:95" ht="18" customHeight="1" x14ac:dyDescent="0.35">
      <c r="A21" s="46"/>
      <c r="B21" s="47"/>
      <c r="C21" s="19" t="str">
        <f>IF(Equips!$L18="","",Equips!$L18)</f>
        <v/>
      </c>
      <c r="D21" s="19" t="str">
        <f>IF(Equips!$M18="","",Equips!$M18)</f>
        <v/>
      </c>
      <c r="E21" s="19" t="str">
        <f>IF(Equips!$N18="","",Equips!$N18)</f>
        <v/>
      </c>
      <c r="F21" s="19" t="str">
        <f>IF(Equips!$O18="","",Equips!$O18)</f>
        <v/>
      </c>
      <c r="G21" s="19" t="str">
        <f>IF(Equips!$P18="","",Equips!$P18)</f>
        <v/>
      </c>
      <c r="H21" s="19" t="str">
        <f>IF(Equips!$Q18="","",Equips!$Q18)</f>
        <v/>
      </c>
      <c r="I21" s="19" t="str">
        <f>IF(Equips!$R18="","",Equips!$R18)</f>
        <v/>
      </c>
      <c r="J21" s="19" t="str">
        <f>IF(Equips!$S18="","",Equips!$S18)</f>
        <v/>
      </c>
      <c r="K21" s="19" t="str">
        <f>IF(Equips!$T18="","",Equips!$T18)</f>
        <v/>
      </c>
      <c r="L21" s="19"/>
      <c r="M21" s="19"/>
      <c r="N21" s="19"/>
      <c r="O21" s="19" t="str">
        <f>IF(Equips!$C18="","",Equips!$C18)</f>
        <v/>
      </c>
      <c r="P21" s="19" t="str">
        <f>IF(Equips!$D18="","",Equips!$D18)</f>
        <v/>
      </c>
      <c r="Q21" s="19" t="str">
        <f>IF(Equips!$E18="","",Equips!$E18)</f>
        <v/>
      </c>
      <c r="R21" s="19" t="str">
        <f>IF(Equips!$F18="","",Equips!$F18)</f>
        <v/>
      </c>
      <c r="S21" s="19" t="str">
        <f>IF(Equips!$G18="","",Equips!$G18)</f>
        <v/>
      </c>
      <c r="T21" s="19" t="str">
        <f>IF(Equips!$J18="","",Equips!$J18)</f>
        <v/>
      </c>
      <c r="U21" s="19" t="str">
        <f>IF(Equips!$K18="","",Equips!$K18)</f>
        <v/>
      </c>
      <c r="V21" s="19" t="str">
        <f>IF(Equips!$U18="","",Equips!$U18)</f>
        <v/>
      </c>
      <c r="W21" s="19" t="str">
        <f>IF(Equips!$V18="","",Equips!$V18)</f>
        <v/>
      </c>
      <c r="X21" s="19" t="str">
        <f>IF(Equips!$W18="","",Equips!$W18)</f>
        <v/>
      </c>
      <c r="Y21" s="48"/>
      <c r="Z21" s="49"/>
      <c r="AA21" s="19"/>
      <c r="AB21" s="19"/>
      <c r="AC21" s="19"/>
      <c r="AD21" s="50"/>
      <c r="AE21" s="48"/>
      <c r="AG21" s="19"/>
      <c r="AH21" s="19"/>
      <c r="AI21" s="19" t="e">
        <f>IF(Equips!#REF!="","",Equips!#REF!)</f>
        <v>#REF!</v>
      </c>
      <c r="AJ21" s="19" t="str">
        <f>IF(Equips!$A18="","",Equips!$A18)</f>
        <v/>
      </c>
      <c r="AK21" s="19" t="str">
        <f>IF(Equips!$B18="","",Equips!$B18)</f>
        <v/>
      </c>
      <c r="AL21" s="19" t="str">
        <f>IF(Equips!$I18="","",Equips!$I18)</f>
        <v/>
      </c>
      <c r="AM21" s="19" t="str">
        <f>IF(AL21="","",VLOOKUP(AL21,Equips!CA20:CB272,2,FALSE))</f>
        <v/>
      </c>
      <c r="AN21" s="19"/>
      <c r="AO21" s="19"/>
      <c r="AP21" s="19"/>
      <c r="AQ21" s="19"/>
      <c r="AR21" s="19"/>
      <c r="AS21" s="19"/>
      <c r="BA21"/>
      <c r="BB21" t="s">
        <v>1161</v>
      </c>
      <c r="BC21" t="s">
        <v>1162</v>
      </c>
      <c r="BD21" t="s">
        <v>1161</v>
      </c>
      <c r="BE21"/>
      <c r="BF21"/>
      <c r="BG21"/>
      <c r="BH21" t="s">
        <v>231</v>
      </c>
      <c r="BI21" t="s">
        <v>1604</v>
      </c>
      <c r="BJ21">
        <v>25</v>
      </c>
      <c r="BK21">
        <v>30</v>
      </c>
      <c r="BL21" t="s">
        <v>38</v>
      </c>
      <c r="BM21" t="s">
        <v>1223</v>
      </c>
      <c r="BN21"/>
      <c r="BO21" t="s">
        <v>1604</v>
      </c>
      <c r="BP21"/>
      <c r="BQ21">
        <v>250387</v>
      </c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>
        <v>12</v>
      </c>
      <c r="CK21"/>
      <c r="CL21"/>
      <c r="CM21"/>
      <c r="CN21">
        <v>11</v>
      </c>
      <c r="CO21" t="s">
        <v>52</v>
      </c>
      <c r="CP21" t="s">
        <v>53</v>
      </c>
      <c r="CQ21"/>
    </row>
    <row r="22" spans="1:95" ht="18" customHeight="1" x14ac:dyDescent="0.35">
      <c r="A22" s="46"/>
      <c r="B22" s="47"/>
      <c r="C22" s="19" t="str">
        <f>IF(Equips!$L19="","",Equips!$L19)</f>
        <v/>
      </c>
      <c r="D22" s="19" t="str">
        <f>IF(Equips!$M19="","",Equips!$M19)</f>
        <v/>
      </c>
      <c r="E22" s="19" t="str">
        <f>IF(Equips!$N19="","",Equips!$N19)</f>
        <v/>
      </c>
      <c r="F22" s="19" t="str">
        <f>IF(Equips!$O19="","",Equips!$O19)</f>
        <v/>
      </c>
      <c r="G22" s="19" t="str">
        <f>IF(Equips!$P19="","",Equips!$P19)</f>
        <v/>
      </c>
      <c r="H22" s="19" t="str">
        <f>IF(Equips!$Q19="","",Equips!$Q19)</f>
        <v/>
      </c>
      <c r="I22" s="19" t="str">
        <f>IF(Equips!$R19="","",Equips!$R19)</f>
        <v/>
      </c>
      <c r="J22" s="19" t="str">
        <f>IF(Equips!$S19="","",Equips!$S19)</f>
        <v/>
      </c>
      <c r="K22" s="19" t="str">
        <f>IF(Equips!$T19="","",Equips!$T19)</f>
        <v/>
      </c>
      <c r="L22" s="19"/>
      <c r="M22" s="19"/>
      <c r="N22" s="19"/>
      <c r="O22" s="19" t="str">
        <f>IF(Equips!$C19="","",Equips!$C19)</f>
        <v/>
      </c>
      <c r="P22" s="19" t="str">
        <f>IF(Equips!$D19="","",Equips!$D19)</f>
        <v/>
      </c>
      <c r="Q22" s="19" t="str">
        <f>IF(Equips!$E19="","",Equips!$E19)</f>
        <v/>
      </c>
      <c r="R22" s="19" t="str">
        <f>IF(Equips!$F19="","",Equips!$F19)</f>
        <v/>
      </c>
      <c r="S22" s="19" t="str">
        <f>IF(Equips!$G19="","",Equips!$G19)</f>
        <v/>
      </c>
      <c r="T22" s="19" t="str">
        <f>IF(Equips!$J19="","",Equips!$J19)</f>
        <v/>
      </c>
      <c r="U22" s="19" t="str">
        <f>IF(Equips!$K19="","",Equips!$K19)</f>
        <v/>
      </c>
      <c r="V22" s="19" t="str">
        <f>IF(Equips!$U19="","",Equips!$U19)</f>
        <v/>
      </c>
      <c r="W22" s="19" t="str">
        <f>IF(Equips!$V19="","",Equips!$V19)</f>
        <v/>
      </c>
      <c r="X22" s="19" t="str">
        <f>IF(Equips!$W19="","",Equips!$W19)</f>
        <v/>
      </c>
      <c r="Y22" s="48"/>
      <c r="Z22" s="49"/>
      <c r="AA22" s="19"/>
      <c r="AB22" s="19"/>
      <c r="AC22" s="19"/>
      <c r="AD22" s="50"/>
      <c r="AE22" s="48"/>
      <c r="AG22" s="19"/>
      <c r="AH22" s="19"/>
      <c r="AI22" s="19" t="e">
        <f>IF(Equips!#REF!="","",Equips!#REF!)</f>
        <v>#REF!</v>
      </c>
      <c r="AJ22" s="19" t="str">
        <f>IF(Equips!$A19="","",Equips!$A19)</f>
        <v/>
      </c>
      <c r="AK22" s="19" t="str">
        <f>IF(Equips!$B19="","",Equips!$B19)</f>
        <v/>
      </c>
      <c r="AL22" s="19" t="str">
        <f>IF(Equips!$I19="","",Equips!$I19)</f>
        <v/>
      </c>
      <c r="AM22" s="19" t="str">
        <f>IF(AL22="","",VLOOKUP(AL22,Equips!CA21:CB273,2,FALSE))</f>
        <v/>
      </c>
      <c r="AN22" s="19"/>
      <c r="AO22" s="19"/>
      <c r="AP22" s="19"/>
      <c r="AQ22" s="19"/>
      <c r="AR22" s="19"/>
      <c r="AS22" s="19"/>
      <c r="BA22"/>
      <c r="BB22" t="s">
        <v>1163</v>
      </c>
      <c r="BC22" t="s">
        <v>66</v>
      </c>
      <c r="BD22" t="s">
        <v>1163</v>
      </c>
      <c r="BE22"/>
      <c r="BF22"/>
      <c r="BG22"/>
      <c r="BH22" t="s">
        <v>232</v>
      </c>
      <c r="BI22" t="s">
        <v>1605</v>
      </c>
      <c r="BJ22">
        <v>25</v>
      </c>
      <c r="BK22">
        <v>30</v>
      </c>
      <c r="BL22" t="s">
        <v>38</v>
      </c>
      <c r="BM22" t="s">
        <v>1223</v>
      </c>
      <c r="BN22"/>
      <c r="BO22" t="s">
        <v>1605</v>
      </c>
      <c r="BP22"/>
      <c r="BQ22">
        <v>250045</v>
      </c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>
        <v>13</v>
      </c>
      <c r="CK22"/>
      <c r="CL22"/>
      <c r="CM22"/>
      <c r="CN22">
        <v>12</v>
      </c>
      <c r="CO22" t="s">
        <v>54</v>
      </c>
      <c r="CP22" t="s">
        <v>55</v>
      </c>
      <c r="CQ22"/>
    </row>
    <row r="23" spans="1:95" ht="18" customHeight="1" x14ac:dyDescent="0.35">
      <c r="A23" s="46"/>
      <c r="B23" s="47"/>
      <c r="C23" s="19" t="str">
        <f>IF(Equips!$L20="","",Equips!$L20)</f>
        <v/>
      </c>
      <c r="D23" s="19" t="str">
        <f>IF(Equips!$M20="","",Equips!$M20)</f>
        <v/>
      </c>
      <c r="E23" s="19" t="str">
        <f>IF(Equips!$N20="","",Equips!$N20)</f>
        <v/>
      </c>
      <c r="F23" s="19" t="str">
        <f>IF(Equips!$O20="","",Equips!$O20)</f>
        <v/>
      </c>
      <c r="G23" s="19" t="str">
        <f>IF(Equips!$P20="","",Equips!$P20)</f>
        <v/>
      </c>
      <c r="H23" s="19" t="str">
        <f>IF(Equips!$Q20="","",Equips!$Q20)</f>
        <v/>
      </c>
      <c r="I23" s="19" t="str">
        <f>IF(Equips!$R20="","",Equips!$R20)</f>
        <v/>
      </c>
      <c r="J23" s="19" t="str">
        <f>IF(Equips!$S20="","",Equips!$S20)</f>
        <v/>
      </c>
      <c r="K23" s="19" t="str">
        <f>IF(Equips!$T20="","",Equips!$T20)</f>
        <v/>
      </c>
      <c r="L23" s="19"/>
      <c r="M23" s="19"/>
      <c r="N23" s="19"/>
      <c r="O23" s="19" t="str">
        <f>IF(Equips!$C20="","",Equips!$C20)</f>
        <v/>
      </c>
      <c r="P23" s="19" t="str">
        <f>IF(Equips!$D20="","",Equips!$D20)</f>
        <v/>
      </c>
      <c r="Q23" s="19" t="str">
        <f>IF(Equips!$E20="","",Equips!$E20)</f>
        <v/>
      </c>
      <c r="R23" s="19" t="str">
        <f>IF(Equips!$F20="","",Equips!$F20)</f>
        <v/>
      </c>
      <c r="S23" s="19" t="str">
        <f>IF(Equips!$G20="","",Equips!$G20)</f>
        <v/>
      </c>
      <c r="T23" s="19" t="str">
        <f>IF(Equips!$J20="","",Equips!$J20)</f>
        <v/>
      </c>
      <c r="U23" s="19" t="str">
        <f>IF(Equips!$K20="","",Equips!$K20)</f>
        <v/>
      </c>
      <c r="V23" s="19" t="str">
        <f>IF(Equips!$U20="","",Equips!$U20)</f>
        <v/>
      </c>
      <c r="W23" s="19" t="str">
        <f>IF(Equips!$V20="","",Equips!$V20)</f>
        <v/>
      </c>
      <c r="X23" s="19" t="str">
        <f>IF(Equips!$W20="","",Equips!$W20)</f>
        <v/>
      </c>
      <c r="Y23" s="48"/>
      <c r="Z23" s="49"/>
      <c r="AA23" s="19"/>
      <c r="AB23" s="19"/>
      <c r="AC23" s="19"/>
      <c r="AD23" s="50"/>
      <c r="AE23" s="48"/>
      <c r="AG23" s="19"/>
      <c r="AH23" s="19"/>
      <c r="AI23" s="19" t="e">
        <f>IF(Equips!#REF!="","",Equips!#REF!)</f>
        <v>#REF!</v>
      </c>
      <c r="AJ23" s="19" t="str">
        <f>IF(Equips!$A20="","",Equips!$A20)</f>
        <v/>
      </c>
      <c r="AK23" s="19" t="str">
        <f>IF(Equips!$B20="","",Equips!$B20)</f>
        <v/>
      </c>
      <c r="AL23" s="19" t="str">
        <f>IF(Equips!$I20="","",Equips!$I20)</f>
        <v/>
      </c>
      <c r="AM23" s="19" t="str">
        <f>IF(AL23="","",VLOOKUP(AL23,Equips!CA22:CB274,2,FALSE))</f>
        <v/>
      </c>
      <c r="AN23" s="19"/>
      <c r="AO23" s="19"/>
      <c r="AP23" s="19"/>
      <c r="AQ23" s="19"/>
      <c r="AR23" s="19"/>
      <c r="AS23" s="19"/>
      <c r="BA23"/>
      <c r="BB23" t="s">
        <v>1164</v>
      </c>
      <c r="BC23" t="s">
        <v>1165</v>
      </c>
      <c r="BD23" t="s">
        <v>1164</v>
      </c>
      <c r="BE23"/>
      <c r="BF23"/>
      <c r="BG23"/>
      <c r="BH23" t="s">
        <v>233</v>
      </c>
      <c r="BI23" t="s">
        <v>1606</v>
      </c>
      <c r="BJ23">
        <v>25</v>
      </c>
      <c r="BK23">
        <v>35</v>
      </c>
      <c r="BL23" t="s">
        <v>38</v>
      </c>
      <c r="BM23" t="s">
        <v>1224</v>
      </c>
      <c r="BN23"/>
      <c r="BO23" t="s">
        <v>1606</v>
      </c>
      <c r="BP23"/>
      <c r="BQ23">
        <v>250058</v>
      </c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>
        <v>14</v>
      </c>
      <c r="CK23"/>
      <c r="CL23"/>
      <c r="CM23"/>
      <c r="CN23">
        <v>13</v>
      </c>
      <c r="CO23" t="s">
        <v>56</v>
      </c>
      <c r="CP23" t="s">
        <v>57</v>
      </c>
      <c r="CQ23"/>
    </row>
    <row r="24" spans="1:95" ht="18" customHeight="1" x14ac:dyDescent="0.35">
      <c r="A24" s="46"/>
      <c r="B24" s="47"/>
      <c r="C24" s="19" t="str">
        <f>IF(Equips!$L21="","",Equips!$L21)</f>
        <v/>
      </c>
      <c r="D24" s="19" t="str">
        <f>IF(Equips!$M21="","",Equips!$M21)</f>
        <v/>
      </c>
      <c r="E24" s="19" t="str">
        <f>IF(Equips!$N21="","",Equips!$N21)</f>
        <v/>
      </c>
      <c r="F24" s="19" t="str">
        <f>IF(Equips!$O21="","",Equips!$O21)</f>
        <v/>
      </c>
      <c r="G24" s="19" t="str">
        <f>IF(Equips!$P21="","",Equips!$P21)</f>
        <v/>
      </c>
      <c r="H24" s="19" t="str">
        <f>IF(Equips!$Q21="","",Equips!$Q21)</f>
        <v/>
      </c>
      <c r="I24" s="19" t="str">
        <f>IF(Equips!$R21="","",Equips!$R21)</f>
        <v/>
      </c>
      <c r="J24" s="19" t="str">
        <f>IF(Equips!$S21="","",Equips!$S21)</f>
        <v/>
      </c>
      <c r="K24" s="19" t="str">
        <f>IF(Equips!$T21="","",Equips!$T21)</f>
        <v/>
      </c>
      <c r="L24" s="19"/>
      <c r="M24" s="19"/>
      <c r="N24" s="19"/>
      <c r="O24" s="19" t="str">
        <f>IF(Equips!$C21="","",Equips!$C21)</f>
        <v/>
      </c>
      <c r="P24" s="19" t="str">
        <f>IF(Equips!$D21="","",Equips!$D21)</f>
        <v/>
      </c>
      <c r="Q24" s="19" t="str">
        <f>IF(Equips!$E21="","",Equips!$E21)</f>
        <v/>
      </c>
      <c r="R24" s="19" t="str">
        <f>IF(Equips!$F21="","",Equips!$F21)</f>
        <v/>
      </c>
      <c r="S24" s="19" t="str">
        <f>IF(Equips!$G21="","",Equips!$G21)</f>
        <v/>
      </c>
      <c r="T24" s="19" t="str">
        <f>IF(Equips!$J21="","",Equips!$J21)</f>
        <v/>
      </c>
      <c r="U24" s="19" t="str">
        <f>IF(Equips!$K21="","",Equips!$K21)</f>
        <v/>
      </c>
      <c r="V24" s="19" t="str">
        <f>IF(Equips!$U21="","",Equips!$U21)</f>
        <v/>
      </c>
      <c r="W24" s="19" t="str">
        <f>IF(Equips!$V21="","",Equips!$V21)</f>
        <v/>
      </c>
      <c r="X24" s="19" t="str">
        <f>IF(Equips!$W21="","",Equips!$W21)</f>
        <v/>
      </c>
      <c r="Y24" s="48"/>
      <c r="Z24" s="49"/>
      <c r="AA24" s="19"/>
      <c r="AB24" s="19"/>
      <c r="AC24" s="19"/>
      <c r="AD24" s="50"/>
      <c r="AE24" s="48"/>
      <c r="AG24" s="19"/>
      <c r="AH24" s="19"/>
      <c r="AI24" s="19" t="e">
        <f>IF(Equips!#REF!="","",Equips!#REF!)</f>
        <v>#REF!</v>
      </c>
      <c r="AJ24" s="19" t="str">
        <f>IF(Equips!$A21="","",Equips!$A21)</f>
        <v/>
      </c>
      <c r="AK24" s="19" t="str">
        <f>IF(Equips!$B21="","",Equips!$B21)</f>
        <v/>
      </c>
      <c r="AL24" s="19" t="str">
        <f>IF(Equips!$I21="","",Equips!$I21)</f>
        <v/>
      </c>
      <c r="AM24" s="19" t="str">
        <f>IF(AL24="","",VLOOKUP(AL24,Equips!CA23:CB275,2,FALSE))</f>
        <v/>
      </c>
      <c r="AN24" s="19"/>
      <c r="AO24" s="19"/>
      <c r="AP24" s="19"/>
      <c r="AQ24" s="19"/>
      <c r="AR24" s="19"/>
      <c r="AS24" s="19"/>
      <c r="BA24"/>
      <c r="BB24" t="s">
        <v>1166</v>
      </c>
      <c r="BC24" t="s">
        <v>1167</v>
      </c>
      <c r="BD24" t="s">
        <v>1166</v>
      </c>
      <c r="BE24"/>
      <c r="BF24"/>
      <c r="BG24"/>
      <c r="BH24" t="s">
        <v>234</v>
      </c>
      <c r="BI24" t="s">
        <v>1607</v>
      </c>
      <c r="BJ24">
        <v>25</v>
      </c>
      <c r="BK24">
        <v>31</v>
      </c>
      <c r="BL24" t="s">
        <v>38</v>
      </c>
      <c r="BM24" t="s">
        <v>1225</v>
      </c>
      <c r="BN24"/>
      <c r="BO24" t="s">
        <v>1607</v>
      </c>
      <c r="BP24"/>
      <c r="BQ24">
        <v>250061</v>
      </c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>
        <v>15</v>
      </c>
      <c r="CK24"/>
      <c r="CL24"/>
      <c r="CM24"/>
      <c r="CN24">
        <v>14</v>
      </c>
      <c r="CO24" t="s">
        <v>58</v>
      </c>
      <c r="CP24" t="s">
        <v>59</v>
      </c>
      <c r="CQ24"/>
    </row>
    <row r="25" spans="1:95" ht="18" customHeight="1" x14ac:dyDescent="0.35">
      <c r="A25" s="46"/>
      <c r="B25" s="47"/>
      <c r="C25" s="19" t="str">
        <f>IF(Equips!$L22="","",Equips!$L22)</f>
        <v/>
      </c>
      <c r="D25" s="19" t="str">
        <f>IF(Equips!$M22="","",Equips!$M22)</f>
        <v/>
      </c>
      <c r="E25" s="19" t="str">
        <f>IF(Equips!$N22="","",Equips!$N22)</f>
        <v/>
      </c>
      <c r="F25" s="19" t="str">
        <f>IF(Equips!$O22="","",Equips!$O22)</f>
        <v/>
      </c>
      <c r="G25" s="19" t="str">
        <f>IF(Equips!$P22="","",Equips!$P22)</f>
        <v/>
      </c>
      <c r="H25" s="19" t="str">
        <f>IF(Equips!$Q22="","",Equips!$Q22)</f>
        <v/>
      </c>
      <c r="I25" s="19" t="str">
        <f>IF(Equips!$R22="","",Equips!$R22)</f>
        <v/>
      </c>
      <c r="J25" s="19" t="str">
        <f>IF(Equips!$S22="","",Equips!$S22)</f>
        <v/>
      </c>
      <c r="K25" s="19" t="str">
        <f>IF(Equips!$T22="","",Equips!$T22)</f>
        <v/>
      </c>
      <c r="L25" s="19"/>
      <c r="M25" s="19"/>
      <c r="N25" s="19"/>
      <c r="O25" s="19" t="str">
        <f>IF(Equips!$C22="","",Equips!$C22)</f>
        <v/>
      </c>
      <c r="P25" s="19" t="str">
        <f>IF(Equips!$D22="","",Equips!$D22)</f>
        <v/>
      </c>
      <c r="Q25" s="19" t="str">
        <f>IF(Equips!$E22="","",Equips!$E22)</f>
        <v/>
      </c>
      <c r="R25" s="19" t="str">
        <f>IF(Equips!$F22="","",Equips!$F22)</f>
        <v/>
      </c>
      <c r="S25" s="19" t="str">
        <f>IF(Equips!$G22="","",Equips!$G22)</f>
        <v/>
      </c>
      <c r="T25" s="19" t="str">
        <f>IF(Equips!$J22="","",Equips!$J22)</f>
        <v/>
      </c>
      <c r="U25" s="19" t="str">
        <f>IF(Equips!$K22="","",Equips!$K22)</f>
        <v/>
      </c>
      <c r="V25" s="19" t="str">
        <f>IF(Equips!$U22="","",Equips!$U22)</f>
        <v/>
      </c>
      <c r="W25" s="19" t="str">
        <f>IF(Equips!$V22="","",Equips!$V22)</f>
        <v/>
      </c>
      <c r="X25" s="19" t="str">
        <f>IF(Equips!$W22="","",Equips!$W22)</f>
        <v/>
      </c>
      <c r="Y25" s="48"/>
      <c r="Z25" s="49"/>
      <c r="AA25" s="19"/>
      <c r="AB25" s="19"/>
      <c r="AC25" s="19"/>
      <c r="AD25" s="50"/>
      <c r="AE25" s="48"/>
      <c r="AG25" s="19"/>
      <c r="AH25" s="19"/>
      <c r="AI25" s="19" t="e">
        <f>IF(Equips!#REF!="","",Equips!#REF!)</f>
        <v>#REF!</v>
      </c>
      <c r="AJ25" s="19" t="str">
        <f>IF(Equips!$A22="","",Equips!$A22)</f>
        <v/>
      </c>
      <c r="AK25" s="19" t="str">
        <f>IF(Equips!$B22="","",Equips!$B22)</f>
        <v/>
      </c>
      <c r="AL25" s="19" t="str">
        <f>IF(Equips!$I22="","",Equips!$I22)</f>
        <v/>
      </c>
      <c r="AM25" s="19" t="str">
        <f>IF(AL25="","",VLOOKUP(AL25,Equips!CA24:CB276,2,FALSE))</f>
        <v/>
      </c>
      <c r="AN25" s="19"/>
      <c r="AO25" s="19"/>
      <c r="AP25" s="19"/>
      <c r="AQ25" s="19"/>
      <c r="AR25" s="19"/>
      <c r="AS25" s="19"/>
      <c r="BA25"/>
      <c r="BB25" t="s">
        <v>1168</v>
      </c>
      <c r="BC25" t="s">
        <v>1169</v>
      </c>
      <c r="BD25" t="s">
        <v>1168</v>
      </c>
      <c r="BE25"/>
      <c r="BF25"/>
      <c r="BG25"/>
      <c r="BH25" t="s">
        <v>235</v>
      </c>
      <c r="BI25" t="s">
        <v>1608</v>
      </c>
      <c r="BJ25">
        <v>17</v>
      </c>
      <c r="BK25">
        <v>12</v>
      </c>
      <c r="BL25" t="s">
        <v>35</v>
      </c>
      <c r="BM25" t="s">
        <v>1219</v>
      </c>
      <c r="BN25"/>
      <c r="BO25" t="s">
        <v>1608</v>
      </c>
      <c r="BP25"/>
      <c r="BQ25">
        <v>170031</v>
      </c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>
        <v>16</v>
      </c>
      <c r="CK25"/>
      <c r="CL25"/>
      <c r="CM25"/>
      <c r="CN25">
        <v>15</v>
      </c>
      <c r="CO25" t="s">
        <v>60</v>
      </c>
      <c r="CP25" t="s">
        <v>61</v>
      </c>
      <c r="CQ25"/>
    </row>
    <row r="26" spans="1:95" ht="18" customHeight="1" x14ac:dyDescent="0.35">
      <c r="A26" s="46"/>
      <c r="B26" s="47"/>
      <c r="C26" s="19" t="str">
        <f>IF(Equips!$L23="","",Equips!$L23)</f>
        <v/>
      </c>
      <c r="D26" s="19" t="str">
        <f>IF(Equips!$M23="","",Equips!$M23)</f>
        <v/>
      </c>
      <c r="E26" s="19" t="str">
        <f>IF(Equips!$N23="","",Equips!$N23)</f>
        <v/>
      </c>
      <c r="F26" s="19" t="str">
        <f>IF(Equips!$O23="","",Equips!$O23)</f>
        <v/>
      </c>
      <c r="G26" s="19" t="str">
        <f>IF(Equips!$P23="","",Equips!$P23)</f>
        <v/>
      </c>
      <c r="H26" s="19" t="str">
        <f>IF(Equips!$Q23="","",Equips!$Q23)</f>
        <v/>
      </c>
      <c r="I26" s="19" t="str">
        <f>IF(Equips!$R23="","",Equips!$R23)</f>
        <v/>
      </c>
      <c r="J26" s="19" t="str">
        <f>IF(Equips!$S23="","",Equips!$S23)</f>
        <v/>
      </c>
      <c r="K26" s="19" t="str">
        <f>IF(Equips!$T23="","",Equips!$T23)</f>
        <v/>
      </c>
      <c r="L26" s="19"/>
      <c r="M26" s="19"/>
      <c r="N26" s="19"/>
      <c r="O26" s="19" t="str">
        <f>IF(Equips!$C23="","",Equips!$C23)</f>
        <v/>
      </c>
      <c r="P26" s="19" t="str">
        <f>IF(Equips!$D23="","",Equips!$D23)</f>
        <v/>
      </c>
      <c r="Q26" s="19" t="str">
        <f>IF(Equips!$E23="","",Equips!$E23)</f>
        <v/>
      </c>
      <c r="R26" s="19" t="str">
        <f>IF(Equips!$F23="","",Equips!$F23)</f>
        <v/>
      </c>
      <c r="S26" s="19" t="str">
        <f>IF(Equips!$G23="","",Equips!$G23)</f>
        <v/>
      </c>
      <c r="T26" s="19" t="str">
        <f>IF(Equips!$J23="","",Equips!$J23)</f>
        <v/>
      </c>
      <c r="U26" s="19" t="str">
        <f>IF(Equips!$K23="","",Equips!$K23)</f>
        <v/>
      </c>
      <c r="V26" s="19" t="str">
        <f>IF(Equips!$U23="","",Equips!$U23)</f>
        <v/>
      </c>
      <c r="W26" s="19" t="str">
        <f>IF(Equips!$V23="","",Equips!$V23)</f>
        <v/>
      </c>
      <c r="X26" s="19" t="str">
        <f>IF(Equips!$W23="","",Equips!$W23)</f>
        <v/>
      </c>
      <c r="Y26" s="48"/>
      <c r="Z26" s="49"/>
      <c r="AA26" s="19"/>
      <c r="AB26" s="19"/>
      <c r="AC26" s="19"/>
      <c r="AD26" s="50"/>
      <c r="AE26" s="48"/>
      <c r="AG26" s="19"/>
      <c r="AH26" s="19"/>
      <c r="AI26" s="19" t="e">
        <f>IF(Equips!#REF!="","",Equips!#REF!)</f>
        <v>#REF!</v>
      </c>
      <c r="AJ26" s="19" t="str">
        <f>IF(Equips!$A23="","",Equips!$A23)</f>
        <v/>
      </c>
      <c r="AK26" s="19" t="str">
        <f>IF(Equips!$B23="","",Equips!$B23)</f>
        <v/>
      </c>
      <c r="AL26" s="19" t="str">
        <f>IF(Equips!$I23="","",Equips!$I23)</f>
        <v/>
      </c>
      <c r="AM26" s="19" t="str">
        <f>IF(AL26="","",VLOOKUP(AL26,Equips!CA25:CB277,2,FALSE))</f>
        <v/>
      </c>
      <c r="AN26" s="19"/>
      <c r="AO26" s="19"/>
      <c r="AP26" s="19"/>
      <c r="AQ26" s="19"/>
      <c r="AR26" s="19"/>
      <c r="AS26" s="19"/>
      <c r="BA26"/>
      <c r="BB26" t="s">
        <v>1170</v>
      </c>
      <c r="BC26" t="s">
        <v>1171</v>
      </c>
      <c r="BD26" t="s">
        <v>1170</v>
      </c>
      <c r="BE26"/>
      <c r="BF26"/>
      <c r="BG26"/>
      <c r="BH26" t="s">
        <v>236</v>
      </c>
      <c r="BI26" t="s">
        <v>1609</v>
      </c>
      <c r="BJ26">
        <v>25</v>
      </c>
      <c r="BK26">
        <v>30</v>
      </c>
      <c r="BL26" t="s">
        <v>38</v>
      </c>
      <c r="BM26" t="s">
        <v>1223</v>
      </c>
      <c r="BN26"/>
      <c r="BO26" t="s">
        <v>1609</v>
      </c>
      <c r="BP26"/>
      <c r="BQ26">
        <v>250077</v>
      </c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>
        <v>17</v>
      </c>
      <c r="CK26"/>
      <c r="CL26"/>
      <c r="CM26"/>
      <c r="CN26">
        <v>16</v>
      </c>
      <c r="CO26" t="s">
        <v>62</v>
      </c>
      <c r="CP26" t="s">
        <v>63</v>
      </c>
      <c r="CQ26"/>
    </row>
    <row r="27" spans="1:95" ht="18" customHeight="1" x14ac:dyDescent="0.35">
      <c r="A27" s="46"/>
      <c r="B27" s="47"/>
      <c r="C27" s="19" t="str">
        <f>IF(Equips!$L24="","",Equips!$L24)</f>
        <v/>
      </c>
      <c r="D27" s="19" t="str">
        <f>IF(Equips!$M24="","",Equips!$M24)</f>
        <v/>
      </c>
      <c r="E27" s="19" t="str">
        <f>IF(Equips!$N24="","",Equips!$N24)</f>
        <v/>
      </c>
      <c r="F27" s="19" t="str">
        <f>IF(Equips!$O24="","",Equips!$O24)</f>
        <v/>
      </c>
      <c r="G27" s="19" t="str">
        <f>IF(Equips!$P24="","",Equips!$P24)</f>
        <v/>
      </c>
      <c r="H27" s="19" t="str">
        <f>IF(Equips!$Q24="","",Equips!$Q24)</f>
        <v/>
      </c>
      <c r="I27" s="19" t="str">
        <f>IF(Equips!$R24="","",Equips!$R24)</f>
        <v/>
      </c>
      <c r="J27" s="19" t="str">
        <f>IF(Equips!$S24="","",Equips!$S24)</f>
        <v/>
      </c>
      <c r="K27" s="19" t="str">
        <f>IF(Equips!$T24="","",Equips!$T24)</f>
        <v/>
      </c>
      <c r="L27" s="19"/>
      <c r="M27" s="19"/>
      <c r="N27" s="19"/>
      <c r="O27" s="19" t="str">
        <f>IF(Equips!$C24="","",Equips!$C24)</f>
        <v/>
      </c>
      <c r="P27" s="19" t="str">
        <f>IF(Equips!$D24="","",Equips!$D24)</f>
        <v/>
      </c>
      <c r="Q27" s="19" t="str">
        <f>IF(Equips!$E24="","",Equips!$E24)</f>
        <v/>
      </c>
      <c r="R27" s="19" t="str">
        <f>IF(Equips!$F24="","",Equips!$F24)</f>
        <v/>
      </c>
      <c r="S27" s="19" t="str">
        <f>IF(Equips!$G24="","",Equips!$G24)</f>
        <v/>
      </c>
      <c r="T27" s="19" t="str">
        <f>IF(Equips!$J24="","",Equips!$J24)</f>
        <v/>
      </c>
      <c r="U27" s="19" t="str">
        <f>IF(Equips!$K24="","",Equips!$K24)</f>
        <v/>
      </c>
      <c r="V27" s="19" t="str">
        <f>IF(Equips!$U24="","",Equips!$U24)</f>
        <v/>
      </c>
      <c r="W27" s="19" t="str">
        <f>IF(Equips!$V24="","",Equips!$V24)</f>
        <v/>
      </c>
      <c r="X27" s="19" t="str">
        <f>IF(Equips!$W24="","",Equips!$W24)</f>
        <v/>
      </c>
      <c r="Y27" s="48"/>
      <c r="Z27" s="49"/>
      <c r="AA27" s="19"/>
      <c r="AB27" s="19"/>
      <c r="AC27" s="19"/>
      <c r="AD27" s="50"/>
      <c r="AE27" s="48"/>
      <c r="AG27" s="19"/>
      <c r="AH27" s="19"/>
      <c r="AI27" s="19" t="e">
        <f>IF(Equips!#REF!="","",Equips!#REF!)</f>
        <v>#REF!</v>
      </c>
      <c r="AJ27" s="19" t="str">
        <f>IF(Equips!$A24="","",Equips!$A24)</f>
        <v/>
      </c>
      <c r="AK27" s="19" t="str">
        <f>IF(Equips!$B24="","",Equips!$B24)</f>
        <v/>
      </c>
      <c r="AL27" s="19" t="str">
        <f>IF(Equips!$I24="","",Equips!$I24)</f>
        <v/>
      </c>
      <c r="AM27" s="19" t="str">
        <f>IF(AL27="","",VLOOKUP(AL27,Equips!CA26:CB278,2,FALSE))</f>
        <v/>
      </c>
      <c r="AN27" s="19"/>
      <c r="AO27" s="19"/>
      <c r="AP27" s="19"/>
      <c r="AQ27" s="19"/>
      <c r="AR27" s="19"/>
      <c r="AS27" s="19"/>
      <c r="BA27"/>
      <c r="BB27" t="s">
        <v>1172</v>
      </c>
      <c r="BC27" t="s">
        <v>1173</v>
      </c>
      <c r="BD27" t="s">
        <v>1172</v>
      </c>
      <c r="BE27"/>
      <c r="BF27"/>
      <c r="BG27"/>
      <c r="BH27" t="s">
        <v>237</v>
      </c>
      <c r="BI27" t="s">
        <v>1610</v>
      </c>
      <c r="BJ27">
        <v>25</v>
      </c>
      <c r="BK27">
        <v>34</v>
      </c>
      <c r="BL27" t="s">
        <v>38</v>
      </c>
      <c r="BM27" t="s">
        <v>1216</v>
      </c>
      <c r="BN27"/>
      <c r="BO27" t="s">
        <v>1610</v>
      </c>
      <c r="BP27"/>
      <c r="BQ27">
        <v>250083</v>
      </c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>
        <v>18</v>
      </c>
      <c r="CK27"/>
      <c r="CL27"/>
      <c r="CM27"/>
      <c r="CN27">
        <v>17</v>
      </c>
      <c r="CO27" t="s">
        <v>64</v>
      </c>
      <c r="CP27" t="s">
        <v>65</v>
      </c>
      <c r="CQ27"/>
    </row>
    <row r="28" spans="1:95" ht="18" customHeight="1" x14ac:dyDescent="0.35">
      <c r="A28" s="46"/>
      <c r="B28" s="47"/>
      <c r="C28" s="19" t="str">
        <f>IF(Equips!$L25="","",Equips!$L25)</f>
        <v/>
      </c>
      <c r="D28" s="19" t="str">
        <f>IF(Equips!$M25="","",Equips!$M25)</f>
        <v/>
      </c>
      <c r="E28" s="19" t="str">
        <f>IF(Equips!$N25="","",Equips!$N25)</f>
        <v/>
      </c>
      <c r="F28" s="19" t="str">
        <f>IF(Equips!$O25="","",Equips!$O25)</f>
        <v/>
      </c>
      <c r="G28" s="19" t="str">
        <f>IF(Equips!$P25="","",Equips!$P25)</f>
        <v/>
      </c>
      <c r="H28" s="19" t="str">
        <f>IF(Equips!$Q25="","",Equips!$Q25)</f>
        <v/>
      </c>
      <c r="I28" s="19" t="str">
        <f>IF(Equips!$R25="","",Equips!$R25)</f>
        <v/>
      </c>
      <c r="J28" s="19" t="str">
        <f>IF(Equips!$S25="","",Equips!$S25)</f>
        <v/>
      </c>
      <c r="K28" s="19" t="str">
        <f>IF(Equips!$T25="","",Equips!$T25)</f>
        <v/>
      </c>
      <c r="L28" s="19"/>
      <c r="M28" s="19"/>
      <c r="N28" s="19"/>
      <c r="O28" s="19" t="str">
        <f>IF(Equips!$C25="","",Equips!$C25)</f>
        <v/>
      </c>
      <c r="P28" s="19" t="str">
        <f>IF(Equips!$D25="","",Equips!$D25)</f>
        <v/>
      </c>
      <c r="Q28" s="19" t="str">
        <f>IF(Equips!$E25="","",Equips!$E25)</f>
        <v/>
      </c>
      <c r="R28" s="19" t="str">
        <f>IF(Equips!$F25="","",Equips!$F25)</f>
        <v/>
      </c>
      <c r="S28" s="19" t="str">
        <f>IF(Equips!$G25="","",Equips!$G25)</f>
        <v/>
      </c>
      <c r="T28" s="19" t="str">
        <f>IF(Equips!$J25="","",Equips!$J25)</f>
        <v/>
      </c>
      <c r="U28" s="19" t="str">
        <f>IF(Equips!$K25="","",Equips!$K25)</f>
        <v/>
      </c>
      <c r="V28" s="19" t="str">
        <f>IF(Equips!$U25="","",Equips!$U25)</f>
        <v/>
      </c>
      <c r="W28" s="19" t="str">
        <f>IF(Equips!$V25="","",Equips!$V25)</f>
        <v/>
      </c>
      <c r="X28" s="19" t="str">
        <f>IF(Equips!$W25="","",Equips!$W25)</f>
        <v/>
      </c>
      <c r="Y28" s="48"/>
      <c r="Z28" s="49"/>
      <c r="AA28" s="19"/>
      <c r="AB28" s="19"/>
      <c r="AC28" s="19"/>
      <c r="AD28" s="50"/>
      <c r="AE28" s="48"/>
      <c r="AG28" s="19"/>
      <c r="AH28" s="19"/>
      <c r="AI28" s="19" t="e">
        <f>IF(Equips!#REF!="","",Equips!#REF!)</f>
        <v>#REF!</v>
      </c>
      <c r="AJ28" s="19" t="str">
        <f>IF(Equips!$A25="","",Equips!$A25)</f>
        <v/>
      </c>
      <c r="AK28" s="19" t="str">
        <f>IF(Equips!$B25="","",Equips!$B25)</f>
        <v/>
      </c>
      <c r="AL28" s="19" t="str">
        <f>IF(Equips!$I25="","",Equips!$I25)</f>
        <v/>
      </c>
      <c r="AM28" s="19" t="str">
        <f>IF(AL28="","",VLOOKUP(AL28,Equips!CA27:CB279,2,FALSE))</f>
        <v/>
      </c>
      <c r="AN28" s="19"/>
      <c r="AO28" s="19"/>
      <c r="AP28" s="19"/>
      <c r="AQ28" s="19"/>
      <c r="AR28" s="19"/>
      <c r="AS28" s="19"/>
      <c r="BA28"/>
      <c r="BB28" t="s">
        <v>1174</v>
      </c>
      <c r="BC28" t="s">
        <v>504</v>
      </c>
      <c r="BD28" t="s">
        <v>1174</v>
      </c>
      <c r="BE28"/>
      <c r="BF28"/>
      <c r="BG28"/>
      <c r="BH28" t="s">
        <v>238</v>
      </c>
      <c r="BI28" t="s">
        <v>1611</v>
      </c>
      <c r="BJ28">
        <v>25</v>
      </c>
      <c r="BK28">
        <v>31</v>
      </c>
      <c r="BL28" t="s">
        <v>38</v>
      </c>
      <c r="BM28" t="s">
        <v>1225</v>
      </c>
      <c r="BN28"/>
      <c r="BO28" t="s">
        <v>1611</v>
      </c>
      <c r="BP28"/>
      <c r="BQ28">
        <v>250096</v>
      </c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>
        <v>19</v>
      </c>
      <c r="CK28"/>
      <c r="CL28"/>
      <c r="CM28"/>
      <c r="CN28">
        <v>18</v>
      </c>
      <c r="CO28" t="s">
        <v>66</v>
      </c>
      <c r="CP28" t="s">
        <v>67</v>
      </c>
      <c r="CQ28"/>
    </row>
    <row r="29" spans="1:95" ht="18" customHeight="1" x14ac:dyDescent="0.35">
      <c r="A29" s="46"/>
      <c r="B29" s="47"/>
      <c r="C29" s="19" t="str">
        <f>IF(Equips!$L26="","",Equips!$L26)</f>
        <v/>
      </c>
      <c r="D29" s="19" t="str">
        <f>IF(Equips!$M26="","",Equips!$M26)</f>
        <v/>
      </c>
      <c r="E29" s="19" t="str">
        <f>IF(Equips!$N26="","",Equips!$N26)</f>
        <v/>
      </c>
      <c r="F29" s="19" t="str">
        <f>IF(Equips!$O26="","",Equips!$O26)</f>
        <v/>
      </c>
      <c r="G29" s="19" t="str">
        <f>IF(Equips!$P26="","",Equips!$P26)</f>
        <v/>
      </c>
      <c r="H29" s="19" t="str">
        <f>IF(Equips!$Q26="","",Equips!$Q26)</f>
        <v/>
      </c>
      <c r="I29" s="19" t="str">
        <f>IF(Equips!$R26="","",Equips!$R26)</f>
        <v/>
      </c>
      <c r="J29" s="19" t="str">
        <f>IF(Equips!$S26="","",Equips!$S26)</f>
        <v/>
      </c>
      <c r="K29" s="19" t="str">
        <f>IF(Equips!$T26="","",Equips!$T26)</f>
        <v/>
      </c>
      <c r="L29" s="19"/>
      <c r="M29" s="19"/>
      <c r="N29" s="19"/>
      <c r="O29" s="19" t="str">
        <f>IF(Equips!$C26="","",Equips!$C26)</f>
        <v/>
      </c>
      <c r="P29" s="19" t="str">
        <f>IF(Equips!$D26="","",Equips!$D26)</f>
        <v/>
      </c>
      <c r="Q29" s="19" t="str">
        <f>IF(Equips!$E26="","",Equips!$E26)</f>
        <v/>
      </c>
      <c r="R29" s="19" t="str">
        <f>IF(Equips!$F26="","",Equips!$F26)</f>
        <v/>
      </c>
      <c r="S29" s="19" t="str">
        <f>IF(Equips!$G26="","",Equips!$G26)</f>
        <v/>
      </c>
      <c r="T29" s="19" t="str">
        <f>IF(Equips!$J26="","",Equips!$J26)</f>
        <v/>
      </c>
      <c r="U29" s="19" t="str">
        <f>IF(Equips!$K26="","",Equips!$K26)</f>
        <v/>
      </c>
      <c r="V29" s="19" t="str">
        <f>IF(Equips!$U26="","",Equips!$U26)</f>
        <v/>
      </c>
      <c r="W29" s="19" t="str">
        <f>IF(Equips!$V26="","",Equips!$V26)</f>
        <v/>
      </c>
      <c r="X29" s="19" t="str">
        <f>IF(Equips!$W26="","",Equips!$W26)</f>
        <v/>
      </c>
      <c r="Y29" s="48"/>
      <c r="Z29" s="49"/>
      <c r="AA29" s="19"/>
      <c r="AB29" s="19"/>
      <c r="AC29" s="19"/>
      <c r="AD29" s="50"/>
      <c r="AE29" s="48"/>
      <c r="AG29" s="19"/>
      <c r="AH29" s="19"/>
      <c r="AI29" s="19" t="e">
        <f>IF(Equips!#REF!="","",Equips!#REF!)</f>
        <v>#REF!</v>
      </c>
      <c r="AJ29" s="19" t="str">
        <f>IF(Equips!$A26="","",Equips!$A26)</f>
        <v/>
      </c>
      <c r="AK29" s="19" t="str">
        <f>IF(Equips!$B26="","",Equips!$B26)</f>
        <v/>
      </c>
      <c r="AL29" s="19" t="str">
        <f>IF(Equips!$I26="","",Equips!$I26)</f>
        <v/>
      </c>
      <c r="AM29" s="19" t="str">
        <f>IF(AL29="","",VLOOKUP(AL29,Equips!CA28:CB280,2,FALSE))</f>
        <v/>
      </c>
      <c r="AN29" s="19"/>
      <c r="AO29" s="19"/>
      <c r="AP29" s="19"/>
      <c r="AQ29" s="19"/>
      <c r="AR29" s="19"/>
      <c r="AS29" s="19"/>
      <c r="BA29"/>
      <c r="BB29" t="s">
        <v>108</v>
      </c>
      <c r="BC29" t="s">
        <v>108</v>
      </c>
      <c r="BD29" t="s">
        <v>108</v>
      </c>
      <c r="BE29"/>
      <c r="BF29"/>
      <c r="BG29"/>
      <c r="BH29" t="s">
        <v>239</v>
      </c>
      <c r="BI29" t="s">
        <v>1612</v>
      </c>
      <c r="BJ29">
        <v>43</v>
      </c>
      <c r="BK29">
        <v>18</v>
      </c>
      <c r="BL29" t="s">
        <v>31</v>
      </c>
      <c r="BM29" t="s">
        <v>1226</v>
      </c>
      <c r="BN29"/>
      <c r="BO29" t="s">
        <v>1612</v>
      </c>
      <c r="BP29"/>
      <c r="BQ29">
        <v>430022</v>
      </c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>
        <v>20</v>
      </c>
      <c r="CK29"/>
      <c r="CL29"/>
      <c r="CM29"/>
      <c r="CN29">
        <v>19</v>
      </c>
      <c r="CO29" t="s">
        <v>68</v>
      </c>
      <c r="CP29" t="s">
        <v>69</v>
      </c>
      <c r="CQ29"/>
    </row>
    <row r="30" spans="1:95" ht="18" customHeight="1" x14ac:dyDescent="0.35">
      <c r="A30" s="46"/>
      <c r="B30" s="47"/>
      <c r="C30" s="19" t="str">
        <f>IF(Equips!$L27="","",Equips!$L27)</f>
        <v/>
      </c>
      <c r="D30" s="19" t="str">
        <f>IF(Equips!$M27="","",Equips!$M27)</f>
        <v/>
      </c>
      <c r="E30" s="19" t="str">
        <f>IF(Equips!$N27="","",Equips!$N27)</f>
        <v/>
      </c>
      <c r="F30" s="19" t="str">
        <f>IF(Equips!$O27="","",Equips!$O27)</f>
        <v/>
      </c>
      <c r="G30" s="19" t="str">
        <f>IF(Equips!$P27="","",Equips!$P27)</f>
        <v/>
      </c>
      <c r="H30" s="19" t="str">
        <f>IF(Equips!$Q27="","",Equips!$Q27)</f>
        <v/>
      </c>
      <c r="I30" s="19" t="str">
        <f>IF(Equips!$R27="","",Equips!$R27)</f>
        <v/>
      </c>
      <c r="J30" s="19" t="str">
        <f>IF(Equips!$S27="","",Equips!$S27)</f>
        <v/>
      </c>
      <c r="K30" s="19" t="str">
        <f>IF(Equips!$T27="","",Equips!$T27)</f>
        <v/>
      </c>
      <c r="L30" s="19"/>
      <c r="M30" s="19"/>
      <c r="N30" s="19"/>
      <c r="O30" s="19" t="str">
        <f>IF(Equips!$C27="","",Equips!$C27)</f>
        <v/>
      </c>
      <c r="P30" s="19" t="str">
        <f>IF(Equips!$D27="","",Equips!$D27)</f>
        <v/>
      </c>
      <c r="Q30" s="19" t="str">
        <f>IF(Equips!$E27="","",Equips!$E27)</f>
        <v/>
      </c>
      <c r="R30" s="19" t="str">
        <f>IF(Equips!$F27="","",Equips!$F27)</f>
        <v/>
      </c>
      <c r="S30" s="19" t="str">
        <f>IF(Equips!$G27="","",Equips!$G27)</f>
        <v/>
      </c>
      <c r="T30" s="19" t="str">
        <f>IF(Equips!$J27="","",Equips!$J27)</f>
        <v/>
      </c>
      <c r="U30" s="19" t="str">
        <f>IF(Equips!$K27="","",Equips!$K27)</f>
        <v/>
      </c>
      <c r="V30" s="19" t="str">
        <f>IF(Equips!$U27="","",Equips!$U27)</f>
        <v/>
      </c>
      <c r="W30" s="19" t="str">
        <f>IF(Equips!$V27="","",Equips!$V27)</f>
        <v/>
      </c>
      <c r="X30" s="19" t="str">
        <f>IF(Equips!$W27="","",Equips!$W27)</f>
        <v/>
      </c>
      <c r="Y30" s="48"/>
      <c r="Z30" s="49"/>
      <c r="AA30" s="19"/>
      <c r="AB30" s="19"/>
      <c r="AC30" s="19"/>
      <c r="AD30" s="50"/>
      <c r="AE30" s="48"/>
      <c r="AG30" s="19"/>
      <c r="AH30" s="19"/>
      <c r="AI30" s="19" t="e">
        <f>IF(Equips!#REF!="","",Equips!#REF!)</f>
        <v>#REF!</v>
      </c>
      <c r="AJ30" s="19" t="str">
        <f>IF(Equips!$A27="","",Equips!$A27)</f>
        <v/>
      </c>
      <c r="AK30" s="19" t="str">
        <f>IF(Equips!$B27="","",Equips!$B27)</f>
        <v/>
      </c>
      <c r="AL30" s="19" t="str">
        <f>IF(Equips!$I27="","",Equips!$I27)</f>
        <v/>
      </c>
      <c r="AM30" s="19" t="str">
        <f>IF(AL30="","",VLOOKUP(AL30,Equips!CA29:CB281,2,FALSE))</f>
        <v/>
      </c>
      <c r="AN30" s="19"/>
      <c r="AO30" s="19"/>
      <c r="AP30" s="19"/>
      <c r="AQ30" s="19"/>
      <c r="AR30" s="19"/>
      <c r="AS30" s="19"/>
      <c r="BA30"/>
      <c r="BB30" t="s">
        <v>1175</v>
      </c>
      <c r="BC30" t="s">
        <v>114</v>
      </c>
      <c r="BD30" t="s">
        <v>1175</v>
      </c>
      <c r="BE30"/>
      <c r="BF30"/>
      <c r="BG30"/>
      <c r="BH30" t="s">
        <v>240</v>
      </c>
      <c r="BI30" t="s">
        <v>1613</v>
      </c>
      <c r="BJ30">
        <v>43</v>
      </c>
      <c r="BK30">
        <v>16</v>
      </c>
      <c r="BL30" t="s">
        <v>31</v>
      </c>
      <c r="BM30" t="s">
        <v>1227</v>
      </c>
      <c r="BN30"/>
      <c r="BO30" t="s">
        <v>1613</v>
      </c>
      <c r="BP30"/>
      <c r="BQ30">
        <v>430038</v>
      </c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>
        <v>21</v>
      </c>
      <c r="CK30"/>
      <c r="CL30"/>
      <c r="CM30"/>
      <c r="CN30">
        <v>20</v>
      </c>
      <c r="CO30" t="s">
        <v>70</v>
      </c>
      <c r="CP30" t="s">
        <v>71</v>
      </c>
      <c r="CQ30"/>
    </row>
    <row r="31" spans="1:95" ht="18" customHeight="1" x14ac:dyDescent="0.35">
      <c r="A31" s="46"/>
      <c r="B31" s="47"/>
      <c r="C31" s="19" t="str">
        <f>IF(Equips!$L28="","",Equips!$L28)</f>
        <v/>
      </c>
      <c r="D31" s="19" t="str">
        <f>IF(Equips!$M28="","",Equips!$M28)</f>
        <v/>
      </c>
      <c r="E31" s="19" t="str">
        <f>IF(Equips!$N28="","",Equips!$N28)</f>
        <v/>
      </c>
      <c r="F31" s="19" t="str">
        <f>IF(Equips!$O28="","",Equips!$O28)</f>
        <v/>
      </c>
      <c r="G31" s="19" t="str">
        <f>IF(Equips!$P28="","",Equips!$P28)</f>
        <v/>
      </c>
      <c r="H31" s="19" t="str">
        <f>IF(Equips!$Q28="","",Equips!$Q28)</f>
        <v/>
      </c>
      <c r="I31" s="19" t="str">
        <f>IF(Equips!$R28="","",Equips!$R28)</f>
        <v/>
      </c>
      <c r="J31" s="19" t="str">
        <f>IF(Equips!$S28="","",Equips!$S28)</f>
        <v/>
      </c>
      <c r="K31" s="19" t="str">
        <f>IF(Equips!$T28="","",Equips!$T28)</f>
        <v/>
      </c>
      <c r="L31" s="19"/>
      <c r="M31" s="19"/>
      <c r="N31" s="19"/>
      <c r="O31" s="19" t="str">
        <f>IF(Equips!$C28="","",Equips!$C28)</f>
        <v/>
      </c>
      <c r="P31" s="19" t="str">
        <f>IF(Equips!$D28="","",Equips!$D28)</f>
        <v/>
      </c>
      <c r="Q31" s="19" t="str">
        <f>IF(Equips!$E28="","",Equips!$E28)</f>
        <v/>
      </c>
      <c r="R31" s="19" t="str">
        <f>IF(Equips!$F28="","",Equips!$F28)</f>
        <v/>
      </c>
      <c r="S31" s="19" t="str">
        <f>IF(Equips!$G28="","",Equips!$G28)</f>
        <v/>
      </c>
      <c r="T31" s="19" t="str">
        <f>IF(Equips!$J28="","",Equips!$J28)</f>
        <v/>
      </c>
      <c r="U31" s="19" t="str">
        <f>IF(Equips!$K28="","",Equips!$K28)</f>
        <v/>
      </c>
      <c r="V31" s="19" t="str">
        <f>IF(Equips!$U28="","",Equips!$U28)</f>
        <v/>
      </c>
      <c r="W31" s="19" t="str">
        <f>IF(Equips!$V28="","",Equips!$V28)</f>
        <v/>
      </c>
      <c r="X31" s="19" t="str">
        <f>IF(Equips!$W28="","",Equips!$W28)</f>
        <v/>
      </c>
      <c r="Y31" s="48"/>
      <c r="Z31" s="49"/>
      <c r="AA31" s="19"/>
      <c r="AB31" s="19"/>
      <c r="AC31" s="19"/>
      <c r="AD31" s="50"/>
      <c r="AE31" s="48"/>
      <c r="AG31" s="19"/>
      <c r="AH31" s="19"/>
      <c r="AI31" s="19" t="e">
        <f>IF(Equips!#REF!="","",Equips!#REF!)</f>
        <v>#REF!</v>
      </c>
      <c r="AJ31" s="19" t="str">
        <f>IF(Equips!$A28="","",Equips!$A28)</f>
        <v/>
      </c>
      <c r="AK31" s="19" t="str">
        <f>IF(Equips!$B28="","",Equips!$B28)</f>
        <v/>
      </c>
      <c r="AL31" s="19" t="str">
        <f>IF(Equips!$I28="","",Equips!$I28)</f>
        <v/>
      </c>
      <c r="AM31" s="19" t="str">
        <f>IF(AL31="","",VLOOKUP(AL31,Equips!CA30:CB282,2,FALSE))</f>
        <v/>
      </c>
      <c r="AN31" s="19"/>
      <c r="AO31" s="19"/>
      <c r="AP31" s="19"/>
      <c r="AQ31" s="19"/>
      <c r="AR31" s="19"/>
      <c r="AS31" s="19"/>
      <c r="BA31"/>
      <c r="BB31" t="s">
        <v>1176</v>
      </c>
      <c r="BC31" t="s">
        <v>124</v>
      </c>
      <c r="BD31" t="s">
        <v>1176</v>
      </c>
      <c r="BE31"/>
      <c r="BF31"/>
      <c r="BG31"/>
      <c r="BH31" t="s">
        <v>241</v>
      </c>
      <c r="BI31" t="s">
        <v>1614</v>
      </c>
      <c r="BJ31">
        <v>17</v>
      </c>
      <c r="BK31">
        <v>13</v>
      </c>
      <c r="BL31" t="s">
        <v>35</v>
      </c>
      <c r="BM31" t="s">
        <v>1228</v>
      </c>
      <c r="BN31"/>
      <c r="BO31" t="s">
        <v>1614</v>
      </c>
      <c r="BP31"/>
      <c r="BQ31">
        <v>170046</v>
      </c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>
        <v>22</v>
      </c>
      <c r="CK31"/>
      <c r="CL31"/>
      <c r="CM31"/>
      <c r="CN31">
        <v>21</v>
      </c>
      <c r="CO31" t="s">
        <v>72</v>
      </c>
      <c r="CP31" t="s">
        <v>73</v>
      </c>
      <c r="CQ31"/>
    </row>
    <row r="32" spans="1:95" ht="18" customHeight="1" x14ac:dyDescent="0.35">
      <c r="A32" s="46"/>
      <c r="B32" s="47"/>
      <c r="C32" s="19" t="str">
        <f>IF(Equips!$L29="","",Equips!$L29)</f>
        <v/>
      </c>
      <c r="D32" s="19" t="str">
        <f>IF(Equips!$M29="","",Equips!$M29)</f>
        <v/>
      </c>
      <c r="E32" s="19" t="str">
        <f>IF(Equips!$N29="","",Equips!$N29)</f>
        <v/>
      </c>
      <c r="F32" s="19" t="str">
        <f>IF(Equips!$O29="","",Equips!$O29)</f>
        <v/>
      </c>
      <c r="G32" s="19" t="str">
        <f>IF(Equips!$P29="","",Equips!$P29)</f>
        <v/>
      </c>
      <c r="H32" s="19" t="str">
        <f>IF(Equips!$Q29="","",Equips!$Q29)</f>
        <v/>
      </c>
      <c r="I32" s="19" t="str">
        <f>IF(Equips!$R29="","",Equips!$R29)</f>
        <v/>
      </c>
      <c r="J32" s="19" t="str">
        <f>IF(Equips!$S29="","",Equips!$S29)</f>
        <v/>
      </c>
      <c r="K32" s="19" t="str">
        <f>IF(Equips!$T29="","",Equips!$T29)</f>
        <v/>
      </c>
      <c r="L32" s="19"/>
      <c r="M32" s="19"/>
      <c r="N32" s="19"/>
      <c r="O32" s="19" t="str">
        <f>IF(Equips!$C29="","",Equips!$C29)</f>
        <v/>
      </c>
      <c r="P32" s="19" t="str">
        <f>IF(Equips!$D29="","",Equips!$D29)</f>
        <v/>
      </c>
      <c r="Q32" s="19" t="str">
        <f>IF(Equips!$E29="","",Equips!$E29)</f>
        <v/>
      </c>
      <c r="R32" s="19" t="str">
        <f>IF(Equips!$F29="","",Equips!$F29)</f>
        <v/>
      </c>
      <c r="S32" s="19" t="str">
        <f>IF(Equips!$G29="","",Equips!$G29)</f>
        <v/>
      </c>
      <c r="T32" s="19" t="str">
        <f>IF(Equips!$J29="","",Equips!$J29)</f>
        <v/>
      </c>
      <c r="U32" s="19" t="str">
        <f>IF(Equips!$K29="","",Equips!$K29)</f>
        <v/>
      </c>
      <c r="V32" s="19" t="str">
        <f>IF(Equips!$U29="","",Equips!$U29)</f>
        <v/>
      </c>
      <c r="W32" s="19" t="str">
        <f>IF(Equips!$V29="","",Equips!$V29)</f>
        <v/>
      </c>
      <c r="X32" s="19" t="str">
        <f>IF(Equips!$W29="","",Equips!$W29)</f>
        <v/>
      </c>
      <c r="Y32" s="48"/>
      <c r="Z32" s="49"/>
      <c r="AA32" s="19"/>
      <c r="AB32" s="19"/>
      <c r="AC32" s="19"/>
      <c r="AD32" s="50"/>
      <c r="AE32" s="48"/>
      <c r="AG32" s="19"/>
      <c r="AH32" s="19"/>
      <c r="AI32" s="19" t="e">
        <f>IF(Equips!#REF!="","",Equips!#REF!)</f>
        <v>#REF!</v>
      </c>
      <c r="AJ32" s="19" t="str">
        <f>IF(Equips!$A29="","",Equips!$A29)</f>
        <v/>
      </c>
      <c r="AK32" s="19" t="str">
        <f>IF(Equips!$B29="","",Equips!$B29)</f>
        <v/>
      </c>
      <c r="AL32" s="19" t="str">
        <f>IF(Equips!$I29="","",Equips!$I29)</f>
        <v/>
      </c>
      <c r="AM32" s="19" t="str">
        <f>IF(AL32="","",VLOOKUP(AL32,Equips!CA31:CB283,2,FALSE))</f>
        <v/>
      </c>
      <c r="AN32" s="19"/>
      <c r="AO32" s="19"/>
      <c r="AP32" s="19"/>
      <c r="AQ32" s="19"/>
      <c r="AR32" s="19"/>
      <c r="AS32" s="19"/>
      <c r="BA32"/>
      <c r="BB32" t="s">
        <v>1177</v>
      </c>
      <c r="BC32" t="s">
        <v>1178</v>
      </c>
      <c r="BD32" t="s">
        <v>1177</v>
      </c>
      <c r="BE32"/>
      <c r="BF32"/>
      <c r="BG32"/>
      <c r="BH32" t="s">
        <v>242</v>
      </c>
      <c r="BI32" t="s">
        <v>1615</v>
      </c>
      <c r="BJ32">
        <v>43</v>
      </c>
      <c r="BK32">
        <v>24</v>
      </c>
      <c r="BL32" t="s">
        <v>31</v>
      </c>
      <c r="BM32" t="s">
        <v>1229</v>
      </c>
      <c r="BN32"/>
      <c r="BO32" t="s">
        <v>1615</v>
      </c>
      <c r="BP32"/>
      <c r="BQ32">
        <v>430043</v>
      </c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>
        <v>23</v>
      </c>
      <c r="CK32"/>
      <c r="CL32"/>
      <c r="CM32"/>
      <c r="CN32">
        <v>22</v>
      </c>
      <c r="CO32" t="s">
        <v>74</v>
      </c>
      <c r="CP32" t="s">
        <v>75</v>
      </c>
      <c r="CQ32"/>
    </row>
    <row r="33" spans="1:95" ht="18" customHeight="1" x14ac:dyDescent="0.35">
      <c r="A33" s="46"/>
      <c r="B33" s="47"/>
      <c r="C33" s="19" t="str">
        <f>IF(Equips!$L30="","",Equips!$L30)</f>
        <v/>
      </c>
      <c r="D33" s="19" t="str">
        <f>IF(Equips!$M30="","",Equips!$M30)</f>
        <v/>
      </c>
      <c r="E33" s="19" t="str">
        <f>IF(Equips!$N30="","",Equips!$N30)</f>
        <v/>
      </c>
      <c r="F33" s="19" t="str">
        <f>IF(Equips!$O30="","",Equips!$O30)</f>
        <v/>
      </c>
      <c r="G33" s="19" t="str">
        <f>IF(Equips!$P30="","",Equips!$P30)</f>
        <v/>
      </c>
      <c r="H33" s="19" t="str">
        <f>IF(Equips!$Q30="","",Equips!$Q30)</f>
        <v/>
      </c>
      <c r="I33" s="19" t="str">
        <f>IF(Equips!$R30="","",Equips!$R30)</f>
        <v/>
      </c>
      <c r="J33" s="19" t="str">
        <f>IF(Equips!$S30="","",Equips!$S30)</f>
        <v/>
      </c>
      <c r="K33" s="19" t="str">
        <f>IF(Equips!$T30="","",Equips!$T30)</f>
        <v/>
      </c>
      <c r="L33" s="19"/>
      <c r="M33" s="19"/>
      <c r="N33" s="19"/>
      <c r="O33" s="19" t="str">
        <f>IF(Equips!$C30="","",Equips!$C30)</f>
        <v/>
      </c>
      <c r="P33" s="19" t="str">
        <f>IF(Equips!$D30="","",Equips!$D30)</f>
        <v/>
      </c>
      <c r="Q33" s="19" t="str">
        <f>IF(Equips!$E30="","",Equips!$E30)</f>
        <v/>
      </c>
      <c r="R33" s="19" t="str">
        <f>IF(Equips!$F30="","",Equips!$F30)</f>
        <v/>
      </c>
      <c r="S33" s="19" t="str">
        <f>IF(Equips!$G30="","",Equips!$G30)</f>
        <v/>
      </c>
      <c r="T33" s="19" t="str">
        <f>IF(Equips!$J30="","",Equips!$J30)</f>
        <v/>
      </c>
      <c r="U33" s="19" t="str">
        <f>IF(Equips!$K30="","",Equips!$K30)</f>
        <v/>
      </c>
      <c r="V33" s="19" t="str">
        <f>IF(Equips!$U30="","",Equips!$U30)</f>
        <v/>
      </c>
      <c r="W33" s="19" t="str">
        <f>IF(Equips!$V30="","",Equips!$V30)</f>
        <v/>
      </c>
      <c r="X33" s="19" t="str">
        <f>IF(Equips!$W30="","",Equips!$W30)</f>
        <v/>
      </c>
      <c r="Y33" s="48"/>
      <c r="Z33" s="49"/>
      <c r="AA33" s="19"/>
      <c r="AB33" s="19"/>
      <c r="AC33" s="19"/>
      <c r="AD33" s="50"/>
      <c r="AE33" s="48"/>
      <c r="AG33" s="19"/>
      <c r="AH33" s="19"/>
      <c r="AI33" s="19" t="e">
        <f>IF(Equips!#REF!="","",Equips!#REF!)</f>
        <v>#REF!</v>
      </c>
      <c r="AJ33" s="19" t="str">
        <f>IF(Equips!$A30="","",Equips!$A30)</f>
        <v/>
      </c>
      <c r="AK33" s="19" t="str">
        <f>IF(Equips!$B30="","",Equips!$B30)</f>
        <v/>
      </c>
      <c r="AL33" s="19" t="str">
        <f>IF(Equips!$I30="","",Equips!$I30)</f>
        <v/>
      </c>
      <c r="AM33" s="19" t="str">
        <f>IF(AL33="","",VLOOKUP(AL33,Equips!CA32:CB284,2,FALSE))</f>
        <v/>
      </c>
      <c r="AN33" s="19"/>
      <c r="AO33" s="19"/>
      <c r="AP33" s="19"/>
      <c r="AQ33" s="19"/>
      <c r="AR33" s="19"/>
      <c r="AS33" s="19"/>
      <c r="BA33"/>
      <c r="BB33" t="s">
        <v>1179</v>
      </c>
      <c r="BC33" t="s">
        <v>138</v>
      </c>
      <c r="BD33" t="s">
        <v>1179</v>
      </c>
      <c r="BE33"/>
      <c r="BF33"/>
      <c r="BG33"/>
      <c r="BH33" t="s">
        <v>243</v>
      </c>
      <c r="BI33" t="s">
        <v>1616</v>
      </c>
      <c r="BJ33">
        <v>25</v>
      </c>
      <c r="BK33">
        <v>30</v>
      </c>
      <c r="BL33" t="s">
        <v>38</v>
      </c>
      <c r="BM33" t="s">
        <v>1223</v>
      </c>
      <c r="BN33"/>
      <c r="BO33" t="s">
        <v>1616</v>
      </c>
      <c r="BP33"/>
      <c r="BQ33">
        <v>250100</v>
      </c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>
        <v>24</v>
      </c>
      <c r="CK33"/>
      <c r="CL33"/>
      <c r="CM33"/>
      <c r="CN33">
        <v>23</v>
      </c>
      <c r="CO33" t="s">
        <v>76</v>
      </c>
      <c r="CP33" t="s">
        <v>77</v>
      </c>
      <c r="CQ33"/>
    </row>
    <row r="34" spans="1:95" ht="18" customHeight="1" x14ac:dyDescent="0.35">
      <c r="A34" s="46"/>
      <c r="B34" s="47"/>
      <c r="C34" s="19" t="str">
        <f>IF(Equips!$L31="","",Equips!$L31)</f>
        <v/>
      </c>
      <c r="D34" s="19" t="str">
        <f>IF(Equips!$M31="","",Equips!$M31)</f>
        <v/>
      </c>
      <c r="E34" s="19" t="str">
        <f>IF(Equips!$N31="","",Equips!$N31)</f>
        <v/>
      </c>
      <c r="F34" s="19" t="str">
        <f>IF(Equips!$O31="","",Equips!$O31)</f>
        <v/>
      </c>
      <c r="G34" s="19" t="str">
        <f>IF(Equips!$P31="","",Equips!$P31)</f>
        <v/>
      </c>
      <c r="H34" s="19" t="str">
        <f>IF(Equips!$Q31="","",Equips!$Q31)</f>
        <v/>
      </c>
      <c r="I34" s="19" t="str">
        <f>IF(Equips!$R31="","",Equips!$R31)</f>
        <v/>
      </c>
      <c r="J34" s="19" t="str">
        <f>IF(Equips!$S31="","",Equips!$S31)</f>
        <v/>
      </c>
      <c r="K34" s="19" t="str">
        <f>IF(Equips!$T31="","",Equips!$T31)</f>
        <v/>
      </c>
      <c r="L34" s="19"/>
      <c r="M34" s="19"/>
      <c r="N34" s="19"/>
      <c r="O34" s="19" t="str">
        <f>IF(Equips!$C31="","",Equips!$C31)</f>
        <v/>
      </c>
      <c r="P34" s="19" t="str">
        <f>IF(Equips!$D31="","",Equips!$D31)</f>
        <v/>
      </c>
      <c r="Q34" s="19" t="str">
        <f>IF(Equips!$E31="","",Equips!$E31)</f>
        <v/>
      </c>
      <c r="R34" s="19" t="str">
        <f>IF(Equips!$F31="","",Equips!$F31)</f>
        <v/>
      </c>
      <c r="S34" s="19" t="str">
        <f>IF(Equips!$G31="","",Equips!$G31)</f>
        <v/>
      </c>
      <c r="T34" s="19" t="str">
        <f>IF(Equips!$J31="","",Equips!$J31)</f>
        <v/>
      </c>
      <c r="U34" s="19" t="str">
        <f>IF(Equips!$K31="","",Equips!$K31)</f>
        <v/>
      </c>
      <c r="V34" s="19" t="str">
        <f>IF(Equips!$U31="","",Equips!$U31)</f>
        <v/>
      </c>
      <c r="W34" s="19" t="str">
        <f>IF(Equips!$V31="","",Equips!$V31)</f>
        <v/>
      </c>
      <c r="X34" s="19" t="str">
        <f>IF(Equips!$W31="","",Equips!$W31)</f>
        <v/>
      </c>
      <c r="Y34" s="48"/>
      <c r="Z34" s="49"/>
      <c r="AA34" s="19"/>
      <c r="AB34" s="19"/>
      <c r="AC34" s="19"/>
      <c r="AD34" s="50"/>
      <c r="AE34" s="48"/>
      <c r="AG34" s="19"/>
      <c r="AH34" s="19"/>
      <c r="AI34" s="19" t="e">
        <f>IF(Equips!#REF!="","",Equips!#REF!)</f>
        <v>#REF!</v>
      </c>
      <c r="AJ34" s="19" t="str">
        <f>IF(Equips!$A31="","",Equips!$A31)</f>
        <v/>
      </c>
      <c r="AK34" s="19" t="str">
        <f>IF(Equips!$B31="","",Equips!$B31)</f>
        <v/>
      </c>
      <c r="AL34" s="19" t="str">
        <f>IF(Equips!$I31="","",Equips!$I31)</f>
        <v/>
      </c>
      <c r="AM34" s="19" t="str">
        <f>IF(AL34="","",VLOOKUP(AL34,Equips!CA33:CB285,2,FALSE))</f>
        <v/>
      </c>
      <c r="AN34" s="19"/>
      <c r="AO34" s="19"/>
      <c r="AP34" s="19"/>
      <c r="AQ34" s="19"/>
      <c r="AR34" s="19"/>
      <c r="AS34" s="19"/>
      <c r="BA34"/>
      <c r="BB34" t="s">
        <v>1180</v>
      </c>
      <c r="BC34" t="s">
        <v>1181</v>
      </c>
      <c r="BD34" t="s">
        <v>1180</v>
      </c>
      <c r="BE34"/>
      <c r="BF34"/>
      <c r="BG34"/>
      <c r="BH34" t="s">
        <v>244</v>
      </c>
      <c r="BI34" t="s">
        <v>1617</v>
      </c>
      <c r="BJ34">
        <v>25</v>
      </c>
      <c r="BK34">
        <v>30</v>
      </c>
      <c r="BL34" t="s">
        <v>38</v>
      </c>
      <c r="BM34" t="s">
        <v>1223</v>
      </c>
      <c r="BN34"/>
      <c r="BO34" t="s">
        <v>1617</v>
      </c>
      <c r="BP34"/>
      <c r="BQ34">
        <v>250117</v>
      </c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>
        <v>25</v>
      </c>
      <c r="CK34"/>
      <c r="CL34"/>
      <c r="CM34"/>
      <c r="CN34">
        <v>24</v>
      </c>
      <c r="CO34" t="s">
        <v>78</v>
      </c>
      <c r="CP34" t="s">
        <v>79</v>
      </c>
      <c r="CQ34"/>
    </row>
    <row r="35" spans="1:95" ht="18" customHeight="1" x14ac:dyDescent="0.35">
      <c r="A35" s="46"/>
      <c r="B35" s="47"/>
      <c r="C35" s="19" t="str">
        <f>IF(Equips!$L32="","",Equips!$L32)</f>
        <v/>
      </c>
      <c r="D35" s="19" t="str">
        <f>IF(Equips!$M32="","",Equips!$M32)</f>
        <v/>
      </c>
      <c r="E35" s="19" t="str">
        <f>IF(Equips!$N32="","",Equips!$N32)</f>
        <v/>
      </c>
      <c r="F35" s="19" t="str">
        <f>IF(Equips!$O32="","",Equips!$O32)</f>
        <v/>
      </c>
      <c r="G35" s="19" t="str">
        <f>IF(Equips!$P32="","",Equips!$P32)</f>
        <v/>
      </c>
      <c r="H35" s="19" t="str">
        <f>IF(Equips!$Q32="","",Equips!$Q32)</f>
        <v/>
      </c>
      <c r="I35" s="19" t="str">
        <f>IF(Equips!$R32="","",Equips!$R32)</f>
        <v/>
      </c>
      <c r="J35" s="19" t="str">
        <f>IF(Equips!$S32="","",Equips!$S32)</f>
        <v/>
      </c>
      <c r="K35" s="19" t="str">
        <f>IF(Equips!$T32="","",Equips!$T32)</f>
        <v/>
      </c>
      <c r="L35" s="19"/>
      <c r="M35" s="19"/>
      <c r="N35" s="19"/>
      <c r="O35" s="19" t="str">
        <f>IF(Equips!$C32="","",Equips!$C32)</f>
        <v/>
      </c>
      <c r="P35" s="19" t="str">
        <f>IF(Equips!$D32="","",Equips!$D32)</f>
        <v/>
      </c>
      <c r="Q35" s="19" t="str">
        <f>IF(Equips!$E32="","",Equips!$E32)</f>
        <v/>
      </c>
      <c r="R35" s="19" t="str">
        <f>IF(Equips!$F32="","",Equips!$F32)</f>
        <v/>
      </c>
      <c r="S35" s="19" t="str">
        <f>IF(Equips!$G32="","",Equips!$G32)</f>
        <v/>
      </c>
      <c r="T35" s="19" t="str">
        <f>IF(Equips!$J32="","",Equips!$J32)</f>
        <v/>
      </c>
      <c r="U35" s="19" t="str">
        <f>IF(Equips!$K32="","",Equips!$K32)</f>
        <v/>
      </c>
      <c r="V35" s="19" t="str">
        <f>IF(Equips!$U32="","",Equips!$U32)</f>
        <v/>
      </c>
      <c r="W35" s="19" t="str">
        <f>IF(Equips!$V32="","",Equips!$V32)</f>
        <v/>
      </c>
      <c r="X35" s="19" t="str">
        <f>IF(Equips!$W32="","",Equips!$W32)</f>
        <v/>
      </c>
      <c r="Y35" s="48"/>
      <c r="Z35" s="49"/>
      <c r="AA35" s="19"/>
      <c r="AB35" s="19"/>
      <c r="AC35" s="19"/>
      <c r="AD35" s="50"/>
      <c r="AE35" s="48"/>
      <c r="AG35" s="19"/>
      <c r="AH35" s="19"/>
      <c r="AI35" s="19" t="e">
        <f>IF(Equips!#REF!="","",Equips!#REF!)</f>
        <v>#REF!</v>
      </c>
      <c r="AJ35" s="19" t="str">
        <f>IF(Equips!$A32="","",Equips!$A32)</f>
        <v/>
      </c>
      <c r="AK35" s="19" t="str">
        <f>IF(Equips!$B32="","",Equips!$B32)</f>
        <v/>
      </c>
      <c r="AL35" s="19" t="str">
        <f>IF(Equips!$I32="","",Equips!$I32)</f>
        <v/>
      </c>
      <c r="AM35" s="19" t="str">
        <f>IF(AL35="","",VLOOKUP(AL35,Equips!CA34:CB286,2,FALSE))</f>
        <v/>
      </c>
      <c r="AN35" s="19"/>
      <c r="AO35" s="19"/>
      <c r="AP35" s="19"/>
      <c r="AQ35" s="19"/>
      <c r="AR35" s="19"/>
      <c r="AS35" s="19"/>
      <c r="BA35"/>
      <c r="BB35" t="s">
        <v>1182</v>
      </c>
      <c r="BC35" t="s">
        <v>1183</v>
      </c>
      <c r="BD35" t="s">
        <v>1182</v>
      </c>
      <c r="BE35"/>
      <c r="BF35"/>
      <c r="BG35"/>
      <c r="BH35" t="s">
        <v>245</v>
      </c>
      <c r="BI35" t="s">
        <v>1618</v>
      </c>
      <c r="BJ35">
        <v>25</v>
      </c>
      <c r="BK35">
        <v>30</v>
      </c>
      <c r="BL35" t="s">
        <v>38</v>
      </c>
      <c r="BM35" t="s">
        <v>1223</v>
      </c>
      <c r="BN35"/>
      <c r="BO35" t="s">
        <v>1618</v>
      </c>
      <c r="BP35"/>
      <c r="BQ35">
        <v>250122</v>
      </c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>
        <v>26</v>
      </c>
      <c r="CK35"/>
      <c r="CL35"/>
      <c r="CM35"/>
      <c r="CN35">
        <v>25</v>
      </c>
      <c r="CO35" t="s">
        <v>80</v>
      </c>
      <c r="CP35" t="s">
        <v>81</v>
      </c>
      <c r="CQ35"/>
    </row>
    <row r="36" spans="1:95" ht="18" customHeight="1" x14ac:dyDescent="0.35">
      <c r="A36" s="46"/>
      <c r="B36" s="47"/>
      <c r="C36" s="19" t="str">
        <f>IF(Equips!$L33="","",Equips!$L33)</f>
        <v/>
      </c>
      <c r="D36" s="19" t="str">
        <f>IF(Equips!$M33="","",Equips!$M33)</f>
        <v/>
      </c>
      <c r="E36" s="19" t="str">
        <f>IF(Equips!$N33="","",Equips!$N33)</f>
        <v/>
      </c>
      <c r="F36" s="19" t="str">
        <f>IF(Equips!$O33="","",Equips!$O33)</f>
        <v/>
      </c>
      <c r="G36" s="19" t="str">
        <f>IF(Equips!$P33="","",Equips!$P33)</f>
        <v/>
      </c>
      <c r="H36" s="19" t="str">
        <f>IF(Equips!$Q33="","",Equips!$Q33)</f>
        <v/>
      </c>
      <c r="I36" s="19" t="str">
        <f>IF(Equips!$R33="","",Equips!$R33)</f>
        <v/>
      </c>
      <c r="J36" s="19" t="str">
        <f>IF(Equips!$S33="","",Equips!$S33)</f>
        <v/>
      </c>
      <c r="K36" s="19" t="str">
        <f>IF(Equips!$T33="","",Equips!$T33)</f>
        <v/>
      </c>
      <c r="L36" s="19"/>
      <c r="M36" s="19"/>
      <c r="N36" s="19"/>
      <c r="O36" s="19" t="str">
        <f>IF(Equips!$C33="","",Equips!$C33)</f>
        <v/>
      </c>
      <c r="P36" s="19" t="str">
        <f>IF(Equips!$D33="","",Equips!$D33)</f>
        <v/>
      </c>
      <c r="Q36" s="19" t="str">
        <f>IF(Equips!$E33="","",Equips!$E33)</f>
        <v/>
      </c>
      <c r="R36" s="19" t="str">
        <f>IF(Equips!$F33="","",Equips!$F33)</f>
        <v/>
      </c>
      <c r="S36" s="19" t="str">
        <f>IF(Equips!$G33="","",Equips!$G33)</f>
        <v/>
      </c>
      <c r="T36" s="19" t="str">
        <f>IF(Equips!$J33="","",Equips!$J33)</f>
        <v/>
      </c>
      <c r="U36" s="19" t="str">
        <f>IF(Equips!$K33="","",Equips!$K33)</f>
        <v/>
      </c>
      <c r="V36" s="19" t="str">
        <f>IF(Equips!$U33="","",Equips!$U33)</f>
        <v/>
      </c>
      <c r="W36" s="19" t="str">
        <f>IF(Equips!$V33="","",Equips!$V33)</f>
        <v/>
      </c>
      <c r="X36" s="19" t="str">
        <f>IF(Equips!$W33="","",Equips!$W33)</f>
        <v/>
      </c>
      <c r="Y36" s="48"/>
      <c r="Z36" s="49"/>
      <c r="AA36" s="19"/>
      <c r="AB36" s="19"/>
      <c r="AC36" s="19"/>
      <c r="AD36" s="50"/>
      <c r="AE36" s="48"/>
      <c r="AG36" s="19"/>
      <c r="AH36" s="19"/>
      <c r="AI36" s="19" t="e">
        <f>IF(Equips!#REF!="","",Equips!#REF!)</f>
        <v>#REF!</v>
      </c>
      <c r="AJ36" s="19" t="str">
        <f>IF(Equips!$A33="","",Equips!$A33)</f>
        <v/>
      </c>
      <c r="AK36" s="19" t="str">
        <f>IF(Equips!$B33="","",Equips!$B33)</f>
        <v/>
      </c>
      <c r="AL36" s="19" t="str">
        <f>IF(Equips!$I33="","",Equips!$I33)</f>
        <v/>
      </c>
      <c r="AM36" s="19" t="str">
        <f>IF(AL36="","",VLOOKUP(AL36,Equips!CA35:CB287,2,FALSE))</f>
        <v/>
      </c>
      <c r="AN36" s="19"/>
      <c r="AO36" s="19"/>
      <c r="AP36" s="19"/>
      <c r="AQ36" s="19"/>
      <c r="AR36" s="19"/>
      <c r="AS36" s="19"/>
      <c r="BA36"/>
      <c r="BB36" t="s">
        <v>1184</v>
      </c>
      <c r="BC36" t="s">
        <v>1185</v>
      </c>
      <c r="BD36" t="s">
        <v>1184</v>
      </c>
      <c r="BE36"/>
      <c r="BF36"/>
      <c r="BG36"/>
      <c r="BH36" t="s">
        <v>246</v>
      </c>
      <c r="BI36" t="s">
        <v>1619</v>
      </c>
      <c r="BJ36">
        <v>43</v>
      </c>
      <c r="BK36">
        <v>15</v>
      </c>
      <c r="BL36" t="s">
        <v>31</v>
      </c>
      <c r="BM36" t="s">
        <v>1221</v>
      </c>
      <c r="BN36"/>
      <c r="BO36" t="s">
        <v>1619</v>
      </c>
      <c r="BP36"/>
      <c r="BQ36">
        <v>430056</v>
      </c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>
        <v>27</v>
      </c>
      <c r="CK36"/>
      <c r="CL36"/>
      <c r="CM36"/>
      <c r="CN36">
        <v>26</v>
      </c>
      <c r="CO36" t="s">
        <v>82</v>
      </c>
      <c r="CP36" t="s">
        <v>83</v>
      </c>
      <c r="CQ36"/>
    </row>
    <row r="37" spans="1:95" ht="18" customHeight="1" x14ac:dyDescent="0.35">
      <c r="A37" s="46"/>
      <c r="B37" s="47"/>
      <c r="C37" s="19" t="str">
        <f>IF(Equips!$L34="","",Equips!$L34)</f>
        <v/>
      </c>
      <c r="D37" s="19" t="str">
        <f>IF(Equips!$M34="","",Equips!$M34)</f>
        <v/>
      </c>
      <c r="E37" s="19" t="str">
        <f>IF(Equips!$N34="","",Equips!$N34)</f>
        <v/>
      </c>
      <c r="F37" s="19" t="str">
        <f>IF(Equips!$O34="","",Equips!$O34)</f>
        <v/>
      </c>
      <c r="G37" s="19" t="str">
        <f>IF(Equips!$P34="","",Equips!$P34)</f>
        <v/>
      </c>
      <c r="H37" s="19" t="str">
        <f>IF(Equips!$Q34="","",Equips!$Q34)</f>
        <v/>
      </c>
      <c r="I37" s="19" t="str">
        <f>IF(Equips!$R34="","",Equips!$R34)</f>
        <v/>
      </c>
      <c r="J37" s="19" t="str">
        <f>IF(Equips!$S34="","",Equips!$S34)</f>
        <v/>
      </c>
      <c r="K37" s="19" t="str">
        <f>IF(Equips!$T34="","",Equips!$T34)</f>
        <v/>
      </c>
      <c r="L37" s="19"/>
      <c r="M37" s="19"/>
      <c r="N37" s="19"/>
      <c r="O37" s="19" t="str">
        <f>IF(Equips!$C34="","",Equips!$C34)</f>
        <v/>
      </c>
      <c r="P37" s="19" t="str">
        <f>IF(Equips!$D34="","",Equips!$D34)</f>
        <v/>
      </c>
      <c r="Q37" s="19" t="str">
        <f>IF(Equips!$E34="","",Equips!$E34)</f>
        <v/>
      </c>
      <c r="R37" s="19" t="str">
        <f>IF(Equips!$F34="","",Equips!$F34)</f>
        <v/>
      </c>
      <c r="S37" s="19" t="str">
        <f>IF(Equips!$G34="","",Equips!$G34)</f>
        <v/>
      </c>
      <c r="T37" s="19" t="str">
        <f>IF(Equips!$J34="","",Equips!$J34)</f>
        <v/>
      </c>
      <c r="U37" s="19" t="str">
        <f>IF(Equips!$K34="","",Equips!$K34)</f>
        <v/>
      </c>
      <c r="V37" s="19" t="str">
        <f>IF(Equips!$U34="","",Equips!$U34)</f>
        <v/>
      </c>
      <c r="W37" s="19" t="str">
        <f>IF(Equips!$V34="","",Equips!$V34)</f>
        <v/>
      </c>
      <c r="X37" s="19" t="str">
        <f>IF(Equips!$W34="","",Equips!$W34)</f>
        <v/>
      </c>
      <c r="Y37" s="48"/>
      <c r="Z37" s="49"/>
      <c r="AA37" s="19"/>
      <c r="AB37" s="19"/>
      <c r="AC37" s="19"/>
      <c r="AD37" s="50"/>
      <c r="AE37" s="48"/>
      <c r="AG37" s="19"/>
      <c r="AH37" s="19"/>
      <c r="AI37" s="19" t="e">
        <f>IF(Equips!#REF!="","",Equips!#REF!)</f>
        <v>#REF!</v>
      </c>
      <c r="AJ37" s="19" t="str">
        <f>IF(Equips!$A34="","",Equips!$A34)</f>
        <v/>
      </c>
      <c r="AK37" s="19" t="str">
        <f>IF(Equips!$B34="","",Equips!$B34)</f>
        <v/>
      </c>
      <c r="AL37" s="19" t="str">
        <f>IF(Equips!$I34="","",Equips!$I34)</f>
        <v/>
      </c>
      <c r="AM37" s="19" t="str">
        <f>IF(AL37="","",VLOOKUP(AL37,Equips!CA36:CB288,2,FALSE))</f>
        <v/>
      </c>
      <c r="AN37" s="19"/>
      <c r="AO37" s="19"/>
      <c r="AP37" s="19"/>
      <c r="AQ37" s="19"/>
      <c r="AR37" s="19"/>
      <c r="AS37" s="19"/>
      <c r="BA37"/>
      <c r="BB37" t="s">
        <v>1186</v>
      </c>
      <c r="BC37" t="s">
        <v>1187</v>
      </c>
      <c r="BD37" t="s">
        <v>1186</v>
      </c>
      <c r="BE37"/>
      <c r="BF37"/>
      <c r="BG37"/>
      <c r="BH37" t="s">
        <v>247</v>
      </c>
      <c r="BI37" t="s">
        <v>1620</v>
      </c>
      <c r="BJ37">
        <v>43</v>
      </c>
      <c r="BK37">
        <v>22</v>
      </c>
      <c r="BL37" t="s">
        <v>31</v>
      </c>
      <c r="BM37" t="s">
        <v>1230</v>
      </c>
      <c r="BN37"/>
      <c r="BO37" t="s">
        <v>1620</v>
      </c>
      <c r="BP37"/>
      <c r="BQ37">
        <v>439044</v>
      </c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>
        <v>28</v>
      </c>
      <c r="CK37"/>
      <c r="CL37"/>
      <c r="CM37"/>
      <c r="CN37">
        <v>27</v>
      </c>
      <c r="CO37" t="s">
        <v>84</v>
      </c>
      <c r="CP37" t="s">
        <v>85</v>
      </c>
      <c r="CQ37"/>
    </row>
    <row r="38" spans="1:95" ht="18" customHeight="1" x14ac:dyDescent="0.35">
      <c r="A38" s="46"/>
      <c r="B38" s="47"/>
      <c r="C38" s="19" t="str">
        <f>IF(Equips!$L35="","",Equips!$L35)</f>
        <v/>
      </c>
      <c r="D38" s="19" t="str">
        <f>IF(Equips!$M35="","",Equips!$M35)</f>
        <v/>
      </c>
      <c r="E38" s="19" t="str">
        <f>IF(Equips!$N35="","",Equips!$N35)</f>
        <v/>
      </c>
      <c r="F38" s="19" t="str">
        <f>IF(Equips!$O35="","",Equips!$O35)</f>
        <v/>
      </c>
      <c r="G38" s="19" t="str">
        <f>IF(Equips!$P35="","",Equips!$P35)</f>
        <v/>
      </c>
      <c r="H38" s="19" t="str">
        <f>IF(Equips!$Q35="","",Equips!$Q35)</f>
        <v/>
      </c>
      <c r="I38" s="19" t="str">
        <f>IF(Equips!$R35="","",Equips!$R35)</f>
        <v/>
      </c>
      <c r="J38" s="19" t="str">
        <f>IF(Equips!$S35="","",Equips!$S35)</f>
        <v/>
      </c>
      <c r="K38" s="19" t="str">
        <f>IF(Equips!$T35="","",Equips!$T35)</f>
        <v/>
      </c>
      <c r="L38" s="19"/>
      <c r="M38" s="19"/>
      <c r="N38" s="19"/>
      <c r="O38" s="19" t="str">
        <f>IF(Equips!$C35="","",Equips!$C35)</f>
        <v/>
      </c>
      <c r="P38" s="19" t="str">
        <f>IF(Equips!$D35="","",Equips!$D35)</f>
        <v/>
      </c>
      <c r="Q38" s="19" t="str">
        <f>IF(Equips!$E35="","",Equips!$E35)</f>
        <v/>
      </c>
      <c r="R38" s="19" t="str">
        <f>IF(Equips!$F35="","",Equips!$F35)</f>
        <v/>
      </c>
      <c r="S38" s="19" t="str">
        <f>IF(Equips!$G35="","",Equips!$G35)</f>
        <v/>
      </c>
      <c r="T38" s="19" t="str">
        <f>IF(Equips!$J35="","",Equips!$J35)</f>
        <v/>
      </c>
      <c r="U38" s="19" t="str">
        <f>IF(Equips!$K35="","",Equips!$K35)</f>
        <v/>
      </c>
      <c r="V38" s="19" t="str">
        <f>IF(Equips!$U35="","",Equips!$U35)</f>
        <v/>
      </c>
      <c r="W38" s="19" t="str">
        <f>IF(Equips!$V35="","",Equips!$V35)</f>
        <v/>
      </c>
      <c r="X38" s="19" t="str">
        <f>IF(Equips!$W35="","",Equips!$W35)</f>
        <v/>
      </c>
      <c r="Y38" s="48"/>
      <c r="Z38" s="49"/>
      <c r="AA38" s="19"/>
      <c r="AB38" s="19"/>
      <c r="AC38" s="19"/>
      <c r="AD38" s="50"/>
      <c r="AE38" s="48"/>
      <c r="AG38" s="19"/>
      <c r="AH38" s="19"/>
      <c r="AI38" s="19" t="e">
        <f>IF(Equips!#REF!="","",Equips!#REF!)</f>
        <v>#REF!</v>
      </c>
      <c r="AJ38" s="19" t="str">
        <f>IF(Equips!$A35="","",Equips!$A35)</f>
        <v/>
      </c>
      <c r="AK38" s="19" t="str">
        <f>IF(Equips!$B35="","",Equips!$B35)</f>
        <v/>
      </c>
      <c r="AL38" s="19" t="str">
        <f>IF(Equips!$I35="","",Equips!$I35)</f>
        <v/>
      </c>
      <c r="AM38" s="19" t="str">
        <f>IF(AL38="","",VLOOKUP(AL38,Equips!CA37:CB289,2,FALSE))</f>
        <v/>
      </c>
      <c r="AN38" s="19"/>
      <c r="AO38" s="19"/>
      <c r="AP38" s="19"/>
      <c r="AQ38" s="19"/>
      <c r="AR38" s="19"/>
      <c r="AS38" s="19"/>
      <c r="BA38"/>
      <c r="BB38" t="s">
        <v>1188</v>
      </c>
      <c r="BC38" t="s">
        <v>1189</v>
      </c>
      <c r="BD38" t="s">
        <v>1188</v>
      </c>
      <c r="BE38"/>
      <c r="BF38"/>
      <c r="BG38"/>
      <c r="BH38" t="s">
        <v>248</v>
      </c>
      <c r="BI38" t="s">
        <v>1621</v>
      </c>
      <c r="BJ38">
        <v>43</v>
      </c>
      <c r="BK38">
        <v>22</v>
      </c>
      <c r="BL38" t="s">
        <v>31</v>
      </c>
      <c r="BM38" t="s">
        <v>1230</v>
      </c>
      <c r="BN38"/>
      <c r="BO38" t="s">
        <v>1621</v>
      </c>
      <c r="BP38"/>
      <c r="BQ38">
        <v>430069</v>
      </c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>
        <v>10</v>
      </c>
      <c r="CK38"/>
      <c r="CL38"/>
      <c r="CM38"/>
      <c r="CN38">
        <v>28</v>
      </c>
      <c r="CO38" t="s">
        <v>86</v>
      </c>
      <c r="CP38" t="s">
        <v>87</v>
      </c>
      <c r="CQ38"/>
    </row>
    <row r="39" spans="1:95" ht="18" customHeight="1" x14ac:dyDescent="0.35">
      <c r="A39" s="46"/>
      <c r="B39" s="47"/>
      <c r="C39" s="19" t="str">
        <f>IF(Equips!$L36="","",Equips!$L36)</f>
        <v/>
      </c>
      <c r="D39" s="19" t="str">
        <f>IF(Equips!$M36="","",Equips!$M36)</f>
        <v/>
      </c>
      <c r="E39" s="19" t="str">
        <f>IF(Equips!$N36="","",Equips!$N36)</f>
        <v/>
      </c>
      <c r="F39" s="19" t="str">
        <f>IF(Equips!$O36="","",Equips!$O36)</f>
        <v/>
      </c>
      <c r="G39" s="19" t="str">
        <f>IF(Equips!$P36="","",Equips!$P36)</f>
        <v/>
      </c>
      <c r="H39" s="19" t="str">
        <f>IF(Equips!$Q36="","",Equips!$Q36)</f>
        <v/>
      </c>
      <c r="I39" s="19" t="str">
        <f>IF(Equips!$R36="","",Equips!$R36)</f>
        <v/>
      </c>
      <c r="J39" s="19" t="str">
        <f>IF(Equips!$S36="","",Equips!$S36)</f>
        <v/>
      </c>
      <c r="K39" s="19" t="str">
        <f>IF(Equips!$T36="","",Equips!$T36)</f>
        <v/>
      </c>
      <c r="L39" s="19"/>
      <c r="M39" s="19"/>
      <c r="N39" s="19"/>
      <c r="O39" s="19" t="str">
        <f>IF(Equips!$C36="","",Equips!$C36)</f>
        <v/>
      </c>
      <c r="P39" s="19" t="str">
        <f>IF(Equips!$D36="","",Equips!$D36)</f>
        <v/>
      </c>
      <c r="Q39" s="19" t="str">
        <f>IF(Equips!$E36="","",Equips!$E36)</f>
        <v/>
      </c>
      <c r="R39" s="19" t="str">
        <f>IF(Equips!$F36="","",Equips!$F36)</f>
        <v/>
      </c>
      <c r="S39" s="19" t="str">
        <f>IF(Equips!$G36="","",Equips!$G36)</f>
        <v/>
      </c>
      <c r="T39" s="19" t="str">
        <f>IF(Equips!$J36="","",Equips!$J36)</f>
        <v/>
      </c>
      <c r="U39" s="19" t="str">
        <f>IF(Equips!$K36="","",Equips!$K36)</f>
        <v/>
      </c>
      <c r="V39" s="19" t="str">
        <f>IF(Equips!$U36="","",Equips!$U36)</f>
        <v/>
      </c>
      <c r="W39" s="19" t="str">
        <f>IF(Equips!$V36="","",Equips!$V36)</f>
        <v/>
      </c>
      <c r="X39" s="19" t="str">
        <f>IF(Equips!$W36="","",Equips!$W36)</f>
        <v/>
      </c>
      <c r="Y39" s="48"/>
      <c r="Z39" s="49"/>
      <c r="AA39" s="19"/>
      <c r="AB39" s="19"/>
      <c r="AC39" s="19"/>
      <c r="AD39" s="50"/>
      <c r="AE39" s="48"/>
      <c r="AG39" s="19"/>
      <c r="AH39" s="19"/>
      <c r="AI39" s="19" t="e">
        <f>IF(Equips!#REF!="","",Equips!#REF!)</f>
        <v>#REF!</v>
      </c>
      <c r="AJ39" s="19" t="str">
        <f>IF(Equips!$A36="","",Equips!$A36)</f>
        <v/>
      </c>
      <c r="AK39" s="19" t="str">
        <f>IF(Equips!$B36="","",Equips!$B36)</f>
        <v/>
      </c>
      <c r="AL39" s="19" t="str">
        <f>IF(Equips!$I36="","",Equips!$I36)</f>
        <v/>
      </c>
      <c r="AM39" s="19" t="str">
        <f>IF(AL39="","",VLOOKUP(AL39,Equips!CA38:CB290,2,FALSE))</f>
        <v/>
      </c>
      <c r="AN39" s="19"/>
      <c r="AO39" s="19"/>
      <c r="AP39" s="19"/>
      <c r="AQ39" s="19"/>
      <c r="AR39" s="19"/>
      <c r="AS39" s="19"/>
      <c r="BA39"/>
      <c r="BB39" t="s">
        <v>1190</v>
      </c>
      <c r="BC39" t="s">
        <v>1191</v>
      </c>
      <c r="BD39" t="s">
        <v>1190</v>
      </c>
      <c r="BE39"/>
      <c r="BF39"/>
      <c r="BG39"/>
      <c r="BH39" t="s">
        <v>249</v>
      </c>
      <c r="BI39" t="s">
        <v>1622</v>
      </c>
      <c r="BJ39">
        <v>43</v>
      </c>
      <c r="BK39">
        <v>16</v>
      </c>
      <c r="BL39" t="s">
        <v>31</v>
      </c>
      <c r="BM39" t="s">
        <v>1227</v>
      </c>
      <c r="BN39"/>
      <c r="BO39" t="s">
        <v>1622</v>
      </c>
      <c r="BP39"/>
      <c r="BQ39">
        <v>430075</v>
      </c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>
        <v>9</v>
      </c>
      <c r="CK39"/>
      <c r="CL39"/>
      <c r="CM39"/>
      <c r="CN39">
        <v>29</v>
      </c>
      <c r="CO39" t="s">
        <v>88</v>
      </c>
      <c r="CP39" t="s">
        <v>89</v>
      </c>
      <c r="CQ39"/>
    </row>
    <row r="40" spans="1:95" ht="18" customHeight="1" x14ac:dyDescent="0.35">
      <c r="A40" s="46"/>
      <c r="B40" s="47"/>
      <c r="C40" s="19" t="str">
        <f>IF(Equips!$L37="","",Equips!$L37)</f>
        <v/>
      </c>
      <c r="D40" s="19" t="str">
        <f>IF(Equips!$M37="","",Equips!$M37)</f>
        <v/>
      </c>
      <c r="E40" s="19" t="str">
        <f>IF(Equips!$N37="","",Equips!$N37)</f>
        <v/>
      </c>
      <c r="F40" s="19" t="str">
        <f>IF(Equips!$O37="","",Equips!$O37)</f>
        <v/>
      </c>
      <c r="G40" s="19" t="str">
        <f>IF(Equips!$P37="","",Equips!$P37)</f>
        <v/>
      </c>
      <c r="H40" s="19" t="str">
        <f>IF(Equips!$Q37="","",Equips!$Q37)</f>
        <v/>
      </c>
      <c r="I40" s="19" t="str">
        <f>IF(Equips!$R37="","",Equips!$R37)</f>
        <v/>
      </c>
      <c r="J40" s="19" t="str">
        <f>IF(Equips!$S37="","",Equips!$S37)</f>
        <v/>
      </c>
      <c r="K40" s="19" t="str">
        <f>IF(Equips!$T37="","",Equips!$T37)</f>
        <v/>
      </c>
      <c r="L40" s="19"/>
      <c r="M40" s="19"/>
      <c r="N40" s="19"/>
      <c r="O40" s="19" t="str">
        <f>IF(Equips!$C37="","",Equips!$C37)</f>
        <v/>
      </c>
      <c r="P40" s="19" t="str">
        <f>IF(Equips!$D37="","",Equips!$D37)</f>
        <v/>
      </c>
      <c r="Q40" s="19" t="str">
        <f>IF(Equips!$E37="","",Equips!$E37)</f>
        <v/>
      </c>
      <c r="R40" s="19" t="str">
        <f>IF(Equips!$F37="","",Equips!$F37)</f>
        <v/>
      </c>
      <c r="S40" s="19" t="str">
        <f>IF(Equips!$G37="","",Equips!$G37)</f>
        <v/>
      </c>
      <c r="T40" s="19" t="str">
        <f>IF(Equips!$J37="","",Equips!$J37)</f>
        <v/>
      </c>
      <c r="U40" s="19" t="str">
        <f>IF(Equips!$K37="","",Equips!$K37)</f>
        <v/>
      </c>
      <c r="V40" s="19" t="str">
        <f>IF(Equips!$U37="","",Equips!$U37)</f>
        <v/>
      </c>
      <c r="W40" s="19" t="str">
        <f>IF(Equips!$V37="","",Equips!$V37)</f>
        <v/>
      </c>
      <c r="X40" s="19" t="str">
        <f>IF(Equips!$W37="","",Equips!$W37)</f>
        <v/>
      </c>
      <c r="Y40" s="48"/>
      <c r="Z40" s="49"/>
      <c r="AA40" s="19"/>
      <c r="AB40" s="19"/>
      <c r="AC40" s="19"/>
      <c r="AD40" s="50"/>
      <c r="AE40" s="48"/>
      <c r="AG40" s="19"/>
      <c r="AH40" s="19"/>
      <c r="AI40" s="19" t="e">
        <f>IF(Equips!#REF!="","",Equips!#REF!)</f>
        <v>#REF!</v>
      </c>
      <c r="AJ40" s="19" t="str">
        <f>IF(Equips!$A37="","",Equips!$A37)</f>
        <v/>
      </c>
      <c r="AK40" s="19" t="str">
        <f>IF(Equips!$B37="","",Equips!$B37)</f>
        <v/>
      </c>
      <c r="AL40" s="19" t="str">
        <f>IF(Equips!$I37="","",Equips!$I37)</f>
        <v/>
      </c>
      <c r="AM40" s="19" t="str">
        <f>IF(AL40="","",VLOOKUP(AL40,Equips!CA39:CB291,2,FALSE))</f>
        <v/>
      </c>
      <c r="AN40" s="19"/>
      <c r="AO40" s="19"/>
      <c r="AP40" s="19"/>
      <c r="AQ40" s="19"/>
      <c r="AR40" s="19"/>
      <c r="AS40" s="19"/>
      <c r="BA40"/>
      <c r="BB40" t="s">
        <v>1192</v>
      </c>
      <c r="BC40" t="s">
        <v>1193</v>
      </c>
      <c r="BD40" t="s">
        <v>1192</v>
      </c>
      <c r="BE40"/>
      <c r="BF40"/>
      <c r="BG40"/>
      <c r="BH40" t="s">
        <v>250</v>
      </c>
      <c r="BI40" t="s">
        <v>1623</v>
      </c>
      <c r="BJ40" t="s">
        <v>1283</v>
      </c>
      <c r="BK40">
        <v>5</v>
      </c>
      <c r="BL40" t="s">
        <v>2</v>
      </c>
      <c r="BM40" t="s">
        <v>1231</v>
      </c>
      <c r="BN40"/>
      <c r="BO40" t="s">
        <v>1623</v>
      </c>
      <c r="BP40"/>
      <c r="BQ40" t="s">
        <v>1409</v>
      </c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>
        <v>31</v>
      </c>
      <c r="CK40"/>
      <c r="CL40"/>
      <c r="CM40"/>
      <c r="CN40">
        <v>30</v>
      </c>
      <c r="CO40" t="s">
        <v>90</v>
      </c>
      <c r="CP40" t="s">
        <v>91</v>
      </c>
      <c r="CQ40"/>
    </row>
    <row r="41" spans="1:95" ht="18" customHeight="1" x14ac:dyDescent="0.35">
      <c r="A41" s="46"/>
      <c r="B41" s="47"/>
      <c r="C41" s="19" t="str">
        <f>IF(Equips!$L38="","",Equips!$L38)</f>
        <v/>
      </c>
      <c r="D41" s="19" t="str">
        <f>IF(Equips!$M38="","",Equips!$M38)</f>
        <v/>
      </c>
      <c r="E41" s="19" t="str">
        <f>IF(Equips!$N38="","",Equips!$N38)</f>
        <v/>
      </c>
      <c r="F41" s="19" t="str">
        <f>IF(Equips!$O38="","",Equips!$O38)</f>
        <v/>
      </c>
      <c r="G41" s="19" t="str">
        <f>IF(Equips!$P38="","",Equips!$P38)</f>
        <v/>
      </c>
      <c r="H41" s="19" t="str">
        <f>IF(Equips!$Q38="","",Equips!$Q38)</f>
        <v/>
      </c>
      <c r="I41" s="19" t="str">
        <f>IF(Equips!$R38="","",Equips!$R38)</f>
        <v/>
      </c>
      <c r="J41" s="19" t="str">
        <f>IF(Equips!$S38="","",Equips!$S38)</f>
        <v/>
      </c>
      <c r="K41" s="19" t="str">
        <f>IF(Equips!$T38="","",Equips!$T38)</f>
        <v/>
      </c>
      <c r="L41" s="19"/>
      <c r="M41" s="19"/>
      <c r="N41" s="19"/>
      <c r="O41" s="19" t="str">
        <f>IF(Equips!$C38="","",Equips!$C38)</f>
        <v/>
      </c>
      <c r="P41" s="19" t="str">
        <f>IF(Equips!$D38="","",Equips!$D38)</f>
        <v/>
      </c>
      <c r="Q41" s="19" t="str">
        <f>IF(Equips!$E38="","",Equips!$E38)</f>
        <v/>
      </c>
      <c r="R41" s="19" t="str">
        <f>IF(Equips!$F38="","",Equips!$F38)</f>
        <v/>
      </c>
      <c r="S41" s="19" t="str">
        <f>IF(Equips!$G38="","",Equips!$G38)</f>
        <v/>
      </c>
      <c r="T41" s="19" t="str">
        <f>IF(Equips!$J38="","",Equips!$J38)</f>
        <v/>
      </c>
      <c r="U41" s="19" t="str">
        <f>IF(Equips!$K38="","",Equips!$K38)</f>
        <v/>
      </c>
      <c r="V41" s="19" t="str">
        <f>IF(Equips!$U38="","",Equips!$U38)</f>
        <v/>
      </c>
      <c r="W41" s="19" t="str">
        <f>IF(Equips!$V38="","",Equips!$V38)</f>
        <v/>
      </c>
      <c r="X41" s="19" t="str">
        <f>IF(Equips!$W38="","",Equips!$W38)</f>
        <v/>
      </c>
      <c r="Y41" s="48"/>
      <c r="Z41" s="49"/>
      <c r="AA41" s="19"/>
      <c r="AB41" s="19"/>
      <c r="AC41" s="19"/>
      <c r="AD41" s="50"/>
      <c r="AE41" s="48"/>
      <c r="AG41" s="19"/>
      <c r="AH41" s="19"/>
      <c r="AI41" s="19" t="e">
        <f>IF(Equips!#REF!="","",Equips!#REF!)</f>
        <v>#REF!</v>
      </c>
      <c r="AJ41" s="19" t="str">
        <f>IF(Equips!$A38="","",Equips!$A38)</f>
        <v/>
      </c>
      <c r="AK41" s="19" t="str">
        <f>IF(Equips!$B38="","",Equips!$B38)</f>
        <v/>
      </c>
      <c r="AL41" s="19" t="str">
        <f>IF(Equips!$I38="","",Equips!$I38)</f>
        <v/>
      </c>
      <c r="AM41" s="19" t="str">
        <f>IF(AL41="","",VLOOKUP(AL41,Equips!CA40:CB292,2,FALSE))</f>
        <v/>
      </c>
      <c r="AN41" s="19"/>
      <c r="AO41" s="19"/>
      <c r="AP41" s="19"/>
      <c r="AQ41" s="19"/>
      <c r="AR41" s="19"/>
      <c r="AS41" s="19"/>
      <c r="BA41"/>
      <c r="BB41" t="s">
        <v>1194</v>
      </c>
      <c r="BC41" t="s">
        <v>1195</v>
      </c>
      <c r="BD41" t="s">
        <v>1194</v>
      </c>
      <c r="BE41"/>
      <c r="BF41"/>
      <c r="BG41"/>
      <c r="BH41" t="s">
        <v>251</v>
      </c>
      <c r="BI41" t="s">
        <v>1624</v>
      </c>
      <c r="BJ41">
        <v>43</v>
      </c>
      <c r="BK41">
        <v>22</v>
      </c>
      <c r="BL41" t="s">
        <v>31</v>
      </c>
      <c r="BM41" t="s">
        <v>1230</v>
      </c>
      <c r="BN41"/>
      <c r="BO41" t="s">
        <v>1624</v>
      </c>
      <c r="BP41"/>
      <c r="BQ41">
        <v>430081</v>
      </c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>
        <v>30</v>
      </c>
      <c r="CK41"/>
      <c r="CL41"/>
      <c r="CM41"/>
      <c r="CN41">
        <v>31</v>
      </c>
      <c r="CO41" t="s">
        <v>92</v>
      </c>
      <c r="CP41" t="s">
        <v>93</v>
      </c>
      <c r="CQ41"/>
    </row>
    <row r="42" spans="1:95" ht="18" customHeight="1" x14ac:dyDescent="0.35">
      <c r="A42" s="46"/>
      <c r="B42" s="47"/>
      <c r="C42" s="19" t="str">
        <f>IF(Equips!$L39="","",Equips!$L39)</f>
        <v/>
      </c>
      <c r="D42" s="19" t="str">
        <f>IF(Equips!$M39="","",Equips!$M39)</f>
        <v/>
      </c>
      <c r="E42" s="19" t="str">
        <f>IF(Equips!$N39="","",Equips!$N39)</f>
        <v/>
      </c>
      <c r="F42" s="19" t="str">
        <f>IF(Equips!$O39="","",Equips!$O39)</f>
        <v/>
      </c>
      <c r="G42" s="19" t="str">
        <f>IF(Equips!$P39="","",Equips!$P39)</f>
        <v/>
      </c>
      <c r="H42" s="19" t="str">
        <f>IF(Equips!$Q39="","",Equips!$Q39)</f>
        <v/>
      </c>
      <c r="I42" s="19" t="str">
        <f>IF(Equips!$R39="","",Equips!$R39)</f>
        <v/>
      </c>
      <c r="J42" s="19" t="str">
        <f>IF(Equips!$S39="","",Equips!$S39)</f>
        <v/>
      </c>
      <c r="K42" s="19" t="str">
        <f>IF(Equips!$T39="","",Equips!$T39)</f>
        <v/>
      </c>
      <c r="L42" s="19"/>
      <c r="M42" s="19"/>
      <c r="N42" s="19"/>
      <c r="O42" s="19" t="str">
        <f>IF(Equips!$C39="","",Equips!$C39)</f>
        <v/>
      </c>
      <c r="P42" s="19" t="str">
        <f>IF(Equips!$D39="","",Equips!$D39)</f>
        <v/>
      </c>
      <c r="Q42" s="19" t="str">
        <f>IF(Equips!$E39="","",Equips!$E39)</f>
        <v/>
      </c>
      <c r="R42" s="19" t="str">
        <f>IF(Equips!$F39="","",Equips!$F39)</f>
        <v/>
      </c>
      <c r="S42" s="19" t="str">
        <f>IF(Equips!$G39="","",Equips!$G39)</f>
        <v/>
      </c>
      <c r="T42" s="19" t="str">
        <f>IF(Equips!$J39="","",Equips!$J39)</f>
        <v/>
      </c>
      <c r="U42" s="19" t="str">
        <f>IF(Equips!$K39="","",Equips!$K39)</f>
        <v/>
      </c>
      <c r="V42" s="19" t="str">
        <f>IF(Equips!$U39="","",Equips!$U39)</f>
        <v/>
      </c>
      <c r="W42" s="19" t="str">
        <f>IF(Equips!$V39="","",Equips!$V39)</f>
        <v/>
      </c>
      <c r="X42" s="19" t="str">
        <f>IF(Equips!$W39="","",Equips!$W39)</f>
        <v/>
      </c>
      <c r="Y42" s="48"/>
      <c r="Z42" s="49"/>
      <c r="AA42" s="19"/>
      <c r="AB42" s="19"/>
      <c r="AC42" s="19"/>
      <c r="AD42" s="50"/>
      <c r="AE42" s="48"/>
      <c r="AG42" s="19"/>
      <c r="AH42" s="19"/>
      <c r="AI42" s="19" t="e">
        <f>IF(Equips!#REF!="","",Equips!#REF!)</f>
        <v>#REF!</v>
      </c>
      <c r="AJ42" s="19" t="str">
        <f>IF(Equips!$A39="","",Equips!$A39)</f>
        <v/>
      </c>
      <c r="AK42" s="19" t="str">
        <f>IF(Equips!$B39="","",Equips!$B39)</f>
        <v/>
      </c>
      <c r="AL42" s="19" t="str">
        <f>IF(Equips!$I39="","",Equips!$I39)</f>
        <v/>
      </c>
      <c r="AM42" s="19" t="str">
        <f>IF(AL42="","",VLOOKUP(AL42,Equips!CA41:CB293,2,FALSE))</f>
        <v/>
      </c>
      <c r="AN42" s="19"/>
      <c r="AO42" s="19"/>
      <c r="AP42" s="19"/>
      <c r="AQ42" s="19"/>
      <c r="AR42" s="19"/>
      <c r="AS42" s="19"/>
      <c r="BA42"/>
      <c r="BB42" t="s">
        <v>1196</v>
      </c>
      <c r="BC42" t="s">
        <v>1197</v>
      </c>
      <c r="BD42" t="s">
        <v>1196</v>
      </c>
      <c r="BE42"/>
      <c r="BF42"/>
      <c r="BG42"/>
      <c r="BH42" t="s">
        <v>252</v>
      </c>
      <c r="BI42" t="s">
        <v>1625</v>
      </c>
      <c r="BJ42">
        <v>25</v>
      </c>
      <c r="BK42">
        <v>30</v>
      </c>
      <c r="BL42" t="s">
        <v>38</v>
      </c>
      <c r="BM42" t="s">
        <v>1223</v>
      </c>
      <c r="BN42"/>
      <c r="BO42" t="s">
        <v>1625</v>
      </c>
      <c r="BP42"/>
      <c r="BQ42">
        <v>250138</v>
      </c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>
        <v>32</v>
      </c>
      <c r="CO42" t="s">
        <v>94</v>
      </c>
      <c r="CP42" t="s">
        <v>95</v>
      </c>
      <c r="CQ42"/>
    </row>
    <row r="43" spans="1:95" ht="18" customHeight="1" x14ac:dyDescent="0.35">
      <c r="A43" s="46"/>
      <c r="B43" s="47"/>
      <c r="C43" s="19" t="str">
        <f>IF(Equips!$L40="","",Equips!$L40)</f>
        <v/>
      </c>
      <c r="D43" s="19" t="str">
        <f>IF(Equips!$M40="","",Equips!$M40)</f>
        <v/>
      </c>
      <c r="E43" s="19" t="str">
        <f>IF(Equips!$N40="","",Equips!$N40)</f>
        <v/>
      </c>
      <c r="F43" s="19" t="str">
        <f>IF(Equips!$O40="","",Equips!$O40)</f>
        <v/>
      </c>
      <c r="G43" s="19" t="str">
        <f>IF(Equips!$P40="","",Equips!$P40)</f>
        <v/>
      </c>
      <c r="H43" s="19" t="str">
        <f>IF(Equips!$Q40="","",Equips!$Q40)</f>
        <v/>
      </c>
      <c r="I43" s="19" t="str">
        <f>IF(Equips!$R40="","",Equips!$R40)</f>
        <v/>
      </c>
      <c r="J43" s="19" t="str">
        <f>IF(Equips!$S40="","",Equips!$S40)</f>
        <v/>
      </c>
      <c r="K43" s="19" t="str">
        <f>IF(Equips!$T40="","",Equips!$T40)</f>
        <v/>
      </c>
      <c r="L43" s="19"/>
      <c r="M43" s="19"/>
      <c r="N43" s="19"/>
      <c r="O43" s="19" t="str">
        <f>IF(Equips!$C40="","",Equips!$C40)</f>
        <v/>
      </c>
      <c r="P43" s="19" t="str">
        <f>IF(Equips!$D40="","",Equips!$D40)</f>
        <v/>
      </c>
      <c r="Q43" s="19" t="str">
        <f>IF(Equips!$E40="","",Equips!$E40)</f>
        <v/>
      </c>
      <c r="R43" s="19" t="str">
        <f>IF(Equips!$F40="","",Equips!$F40)</f>
        <v/>
      </c>
      <c r="S43" s="19" t="str">
        <f>IF(Equips!$G40="","",Equips!$G40)</f>
        <v/>
      </c>
      <c r="T43" s="19" t="str">
        <f>IF(Equips!$J40="","",Equips!$J40)</f>
        <v/>
      </c>
      <c r="U43" s="19" t="str">
        <f>IF(Equips!$K40="","",Equips!$K40)</f>
        <v/>
      </c>
      <c r="V43" s="19" t="str">
        <f>IF(Equips!$U40="","",Equips!$U40)</f>
        <v/>
      </c>
      <c r="W43" s="19" t="str">
        <f>IF(Equips!$V40="","",Equips!$V40)</f>
        <v/>
      </c>
      <c r="X43" s="19" t="str">
        <f>IF(Equips!$W40="","",Equips!$W40)</f>
        <v/>
      </c>
      <c r="Y43" s="48"/>
      <c r="Z43" s="49"/>
      <c r="AA43" s="19"/>
      <c r="AB43" s="19"/>
      <c r="AC43" s="19"/>
      <c r="AD43" s="50"/>
      <c r="AE43" s="48"/>
      <c r="AG43" s="19"/>
      <c r="AH43" s="19"/>
      <c r="AI43" s="19" t="e">
        <f>IF(Equips!#REF!="","",Equips!#REF!)</f>
        <v>#REF!</v>
      </c>
      <c r="AJ43" s="19" t="str">
        <f>IF(Equips!$A40="","",Equips!$A40)</f>
        <v/>
      </c>
      <c r="AK43" s="19" t="str">
        <f>IF(Equips!$B40="","",Equips!$B40)</f>
        <v/>
      </c>
      <c r="AL43" s="19" t="str">
        <f>IF(Equips!$I40="","",Equips!$I40)</f>
        <v/>
      </c>
      <c r="AM43" s="19" t="str">
        <f>IF(AL43="","",VLOOKUP(AL43,Equips!CA42:CB294,2,FALSE))</f>
        <v/>
      </c>
      <c r="AN43" s="19"/>
      <c r="AO43" s="19"/>
      <c r="AP43" s="19"/>
      <c r="AQ43" s="19"/>
      <c r="AR43" s="19"/>
      <c r="AS43" s="19"/>
      <c r="BA43"/>
      <c r="BB43" t="s">
        <v>1198</v>
      </c>
      <c r="BC43" t="s">
        <v>1199</v>
      </c>
      <c r="BD43" t="s">
        <v>1198</v>
      </c>
      <c r="BE43"/>
      <c r="BF43"/>
      <c r="BG43"/>
      <c r="BH43" t="s">
        <v>253</v>
      </c>
      <c r="BI43" t="s">
        <v>1626</v>
      </c>
      <c r="BJ43">
        <v>25</v>
      </c>
      <c r="BK43">
        <v>30</v>
      </c>
      <c r="BL43" t="s">
        <v>38</v>
      </c>
      <c r="BM43" t="s">
        <v>1223</v>
      </c>
      <c r="BN43"/>
      <c r="BO43" t="s">
        <v>1626</v>
      </c>
      <c r="BP43"/>
      <c r="BQ43">
        <v>250143</v>
      </c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>
        <v>33</v>
      </c>
      <c r="CO43" t="s">
        <v>96</v>
      </c>
      <c r="CP43" t="s">
        <v>97</v>
      </c>
      <c r="CQ43"/>
    </row>
    <row r="44" spans="1:95" ht="18" customHeight="1" x14ac:dyDescent="0.35">
      <c r="A44" s="46"/>
      <c r="B44" s="47"/>
      <c r="C44" s="19" t="str">
        <f>IF(Equips!$L41="","",Equips!$L41)</f>
        <v/>
      </c>
      <c r="D44" s="19" t="str">
        <f>IF(Equips!$M41="","",Equips!$M41)</f>
        <v/>
      </c>
      <c r="E44" s="19" t="str">
        <f>IF(Equips!$N41="","",Equips!$N41)</f>
        <v/>
      </c>
      <c r="F44" s="19" t="str">
        <f>IF(Equips!$O41="","",Equips!$O41)</f>
        <v/>
      </c>
      <c r="G44" s="19" t="str">
        <f>IF(Equips!$P41="","",Equips!$P41)</f>
        <v/>
      </c>
      <c r="H44" s="19" t="str">
        <f>IF(Equips!$Q41="","",Equips!$Q41)</f>
        <v/>
      </c>
      <c r="I44" s="19" t="str">
        <f>IF(Equips!$R41="","",Equips!$R41)</f>
        <v/>
      </c>
      <c r="J44" s="19" t="str">
        <f>IF(Equips!$S41="","",Equips!$S41)</f>
        <v/>
      </c>
      <c r="K44" s="19" t="str">
        <f>IF(Equips!$T41="","",Equips!$T41)</f>
        <v/>
      </c>
      <c r="L44" s="19"/>
      <c r="M44" s="19"/>
      <c r="N44" s="19"/>
      <c r="O44" s="19" t="str">
        <f>IF(Equips!$C41="","",Equips!$C41)</f>
        <v/>
      </c>
      <c r="P44" s="19" t="str">
        <f>IF(Equips!$D41="","",Equips!$D41)</f>
        <v/>
      </c>
      <c r="Q44" s="19" t="str">
        <f>IF(Equips!$E41="","",Equips!$E41)</f>
        <v/>
      </c>
      <c r="R44" s="19" t="str">
        <f>IF(Equips!$F41="","",Equips!$F41)</f>
        <v/>
      </c>
      <c r="S44" s="19" t="str">
        <f>IF(Equips!$G41="","",Equips!$G41)</f>
        <v/>
      </c>
      <c r="T44" s="19" t="str">
        <f>IF(Equips!$J41="","",Equips!$J41)</f>
        <v/>
      </c>
      <c r="U44" s="19" t="str">
        <f>IF(Equips!$K41="","",Equips!$K41)</f>
        <v/>
      </c>
      <c r="V44" s="19" t="str">
        <f>IF(Equips!$U41="","",Equips!$U41)</f>
        <v/>
      </c>
      <c r="W44" s="19" t="str">
        <f>IF(Equips!$V41="","",Equips!$V41)</f>
        <v/>
      </c>
      <c r="X44" s="19" t="str">
        <f>IF(Equips!$W41="","",Equips!$W41)</f>
        <v/>
      </c>
      <c r="Y44" s="48"/>
      <c r="Z44" s="49"/>
      <c r="AA44" s="19"/>
      <c r="AB44" s="19"/>
      <c r="AC44" s="19"/>
      <c r="AD44" s="50"/>
      <c r="AE44" s="48"/>
      <c r="AG44" s="19"/>
      <c r="AH44" s="19"/>
      <c r="AI44" s="19" t="e">
        <f>IF(Equips!#REF!="","",Equips!#REF!)</f>
        <v>#REF!</v>
      </c>
      <c r="AJ44" s="19" t="str">
        <f>IF(Equips!$A41="","",Equips!$A41)</f>
        <v/>
      </c>
      <c r="AK44" s="19" t="str">
        <f>IF(Equips!$B41="","",Equips!$B41)</f>
        <v/>
      </c>
      <c r="AL44" s="19" t="str">
        <f>IF(Equips!$I41="","",Equips!$I41)</f>
        <v/>
      </c>
      <c r="AM44" s="19" t="str">
        <f>IF(AL44="","",VLOOKUP(AL44,Equips!CA43:CB295,2,FALSE))</f>
        <v/>
      </c>
      <c r="AN44" s="19"/>
      <c r="AO44" s="19"/>
      <c r="AP44" s="19"/>
      <c r="AQ44" s="19"/>
      <c r="AR44" s="19"/>
      <c r="AS44" s="19"/>
      <c r="BA44"/>
      <c r="BB44" t="s">
        <v>1200</v>
      </c>
      <c r="BC44" t="s">
        <v>1201</v>
      </c>
      <c r="BD44" t="s">
        <v>1200</v>
      </c>
      <c r="BE44"/>
      <c r="BF44"/>
      <c r="BG44"/>
      <c r="BH44" t="s">
        <v>254</v>
      </c>
      <c r="BI44" t="s">
        <v>1627</v>
      </c>
      <c r="BJ44">
        <v>43</v>
      </c>
      <c r="BK44">
        <v>16</v>
      </c>
      <c r="BL44" t="s">
        <v>31</v>
      </c>
      <c r="BM44" t="s">
        <v>1227</v>
      </c>
      <c r="BN44"/>
      <c r="BO44" t="s">
        <v>1627</v>
      </c>
      <c r="BP44"/>
      <c r="BQ44">
        <v>430094</v>
      </c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>
        <v>34</v>
      </c>
      <c r="CO44" t="s">
        <v>98</v>
      </c>
      <c r="CP44" t="s">
        <v>99</v>
      </c>
      <c r="CQ44"/>
    </row>
    <row r="45" spans="1:95" ht="18" customHeight="1" x14ac:dyDescent="0.35">
      <c r="A45" s="46"/>
      <c r="B45" s="47"/>
      <c r="C45" s="19" t="str">
        <f>IF(Equips!$L42="","",Equips!$L42)</f>
        <v/>
      </c>
      <c r="D45" s="19" t="str">
        <f>IF(Equips!$M42="","",Equips!$M42)</f>
        <v/>
      </c>
      <c r="E45" s="19" t="str">
        <f>IF(Equips!$N42="","",Equips!$N42)</f>
        <v/>
      </c>
      <c r="F45" s="19" t="str">
        <f>IF(Equips!$O42="","",Equips!$O42)</f>
        <v/>
      </c>
      <c r="G45" s="19" t="str">
        <f>IF(Equips!$P42="","",Equips!$P42)</f>
        <v/>
      </c>
      <c r="H45" s="19" t="str">
        <f>IF(Equips!$Q42="","",Equips!$Q42)</f>
        <v/>
      </c>
      <c r="I45" s="19" t="str">
        <f>IF(Equips!$R42="","",Equips!$R42)</f>
        <v/>
      </c>
      <c r="J45" s="19" t="str">
        <f>IF(Equips!$S42="","",Equips!$S42)</f>
        <v/>
      </c>
      <c r="K45" s="19" t="str">
        <f>IF(Equips!$T42="","",Equips!$T42)</f>
        <v/>
      </c>
      <c r="L45" s="19"/>
      <c r="M45" s="19"/>
      <c r="N45" s="19"/>
      <c r="O45" s="19" t="str">
        <f>IF(Equips!$C42="","",Equips!$C42)</f>
        <v/>
      </c>
      <c r="P45" s="19" t="str">
        <f>IF(Equips!$D42="","",Equips!$D42)</f>
        <v/>
      </c>
      <c r="Q45" s="19" t="str">
        <f>IF(Equips!$E42="","",Equips!$E42)</f>
        <v/>
      </c>
      <c r="R45" s="19" t="str">
        <f>IF(Equips!$F42="","",Equips!$F42)</f>
        <v/>
      </c>
      <c r="S45" s="19" t="str">
        <f>IF(Equips!$G42="","",Equips!$G42)</f>
        <v/>
      </c>
      <c r="T45" s="19" t="str">
        <f>IF(Equips!$J42="","",Equips!$J42)</f>
        <v/>
      </c>
      <c r="U45" s="19" t="str">
        <f>IF(Equips!$K42="","",Equips!$K42)</f>
        <v/>
      </c>
      <c r="V45" s="19" t="str">
        <f>IF(Equips!$U42="","",Equips!$U42)</f>
        <v/>
      </c>
      <c r="W45" s="19" t="str">
        <f>IF(Equips!$V42="","",Equips!$V42)</f>
        <v/>
      </c>
      <c r="X45" s="19" t="str">
        <f>IF(Equips!$W42="","",Equips!$W42)</f>
        <v/>
      </c>
      <c r="Y45" s="48"/>
      <c r="Z45" s="49"/>
      <c r="AA45" s="19"/>
      <c r="AB45" s="19"/>
      <c r="AC45" s="19"/>
      <c r="AD45" s="50"/>
      <c r="AE45" s="48"/>
      <c r="AG45" s="19"/>
      <c r="AH45" s="19"/>
      <c r="AI45" s="19" t="e">
        <f>IF(Equips!#REF!="","",Equips!#REF!)</f>
        <v>#REF!</v>
      </c>
      <c r="AJ45" s="19" t="str">
        <f>IF(Equips!$A42="","",Equips!$A42)</f>
        <v/>
      </c>
      <c r="AK45" s="19" t="str">
        <f>IF(Equips!$B42="","",Equips!$B42)</f>
        <v/>
      </c>
      <c r="AL45" s="19" t="str">
        <f>IF(Equips!$I42="","",Equips!$I42)</f>
        <v/>
      </c>
      <c r="AM45" s="19" t="str">
        <f>IF(AL45="","",VLOOKUP(AL45,Equips!CA44:CB296,2,FALSE))</f>
        <v/>
      </c>
      <c r="AN45" s="19"/>
      <c r="AO45" s="19"/>
      <c r="AP45" s="19"/>
      <c r="AQ45" s="19"/>
      <c r="AR45" s="19"/>
      <c r="AS45" s="19"/>
      <c r="BA45"/>
      <c r="BB45" t="s">
        <v>1202</v>
      </c>
      <c r="BC45" t="s">
        <v>1203</v>
      </c>
      <c r="BD45" t="s">
        <v>1202</v>
      </c>
      <c r="BE45"/>
      <c r="BF45"/>
      <c r="BG45"/>
      <c r="BH45" t="s">
        <v>255</v>
      </c>
      <c r="BI45" t="s">
        <v>1628</v>
      </c>
      <c r="BJ45">
        <v>25</v>
      </c>
      <c r="BK45">
        <v>34</v>
      </c>
      <c r="BL45" t="s">
        <v>38</v>
      </c>
      <c r="BM45" t="s">
        <v>1216</v>
      </c>
      <c r="BN45"/>
      <c r="BO45" t="s">
        <v>1628</v>
      </c>
      <c r="BP45"/>
      <c r="BQ45">
        <v>250156</v>
      </c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>
        <v>35</v>
      </c>
      <c r="CO45" t="s">
        <v>100</v>
      </c>
      <c r="CP45" t="s">
        <v>101</v>
      </c>
      <c r="CQ45"/>
    </row>
    <row r="46" spans="1:95" ht="18" customHeight="1" x14ac:dyDescent="0.35">
      <c r="A46" s="46"/>
      <c r="B46" s="47"/>
      <c r="C46" s="19" t="str">
        <f>IF(Equips!$L43="","",Equips!$L43)</f>
        <v/>
      </c>
      <c r="D46" s="19" t="str">
        <f>IF(Equips!$M43="","",Equips!$M43)</f>
        <v/>
      </c>
      <c r="E46" s="19" t="str">
        <f>IF(Equips!$N43="","",Equips!$N43)</f>
        <v/>
      </c>
      <c r="F46" s="19" t="str">
        <f>IF(Equips!$O43="","",Equips!$O43)</f>
        <v/>
      </c>
      <c r="G46" s="19" t="str">
        <f>IF(Equips!$P43="","",Equips!$P43)</f>
        <v/>
      </c>
      <c r="H46" s="19" t="str">
        <f>IF(Equips!$Q43="","",Equips!$Q43)</f>
        <v/>
      </c>
      <c r="I46" s="19" t="str">
        <f>IF(Equips!$R43="","",Equips!$R43)</f>
        <v/>
      </c>
      <c r="J46" s="19" t="str">
        <f>IF(Equips!$S43="","",Equips!$S43)</f>
        <v/>
      </c>
      <c r="K46" s="19" t="str">
        <f>IF(Equips!$T43="","",Equips!$T43)</f>
        <v/>
      </c>
      <c r="L46" s="19"/>
      <c r="M46" s="19"/>
      <c r="N46" s="19"/>
      <c r="O46" s="19" t="str">
        <f>IF(Equips!$C43="","",Equips!$C43)</f>
        <v/>
      </c>
      <c r="P46" s="19" t="str">
        <f>IF(Equips!$D43="","",Equips!$D43)</f>
        <v/>
      </c>
      <c r="Q46" s="19" t="str">
        <f>IF(Equips!$E43="","",Equips!$E43)</f>
        <v/>
      </c>
      <c r="R46" s="19" t="str">
        <f>IF(Equips!$F43="","",Equips!$F43)</f>
        <v/>
      </c>
      <c r="S46" s="19" t="str">
        <f>IF(Equips!$G43="","",Equips!$G43)</f>
        <v/>
      </c>
      <c r="T46" s="19" t="str">
        <f>IF(Equips!$J43="","",Equips!$J43)</f>
        <v/>
      </c>
      <c r="U46" s="19" t="str">
        <f>IF(Equips!$K43="","",Equips!$K43)</f>
        <v/>
      </c>
      <c r="V46" s="19" t="str">
        <f>IF(Equips!$U43="","",Equips!$U43)</f>
        <v/>
      </c>
      <c r="W46" s="19" t="str">
        <f>IF(Equips!$V43="","",Equips!$V43)</f>
        <v/>
      </c>
      <c r="X46" s="19" t="str">
        <f>IF(Equips!$W43="","",Equips!$W43)</f>
        <v/>
      </c>
      <c r="Y46" s="48"/>
      <c r="Z46" s="49"/>
      <c r="AA46" s="19"/>
      <c r="AB46" s="19"/>
      <c r="AC46" s="19"/>
      <c r="AD46" s="50"/>
      <c r="AE46" s="48"/>
      <c r="AG46" s="19"/>
      <c r="AH46" s="19"/>
      <c r="AI46" s="19" t="e">
        <f>IF(Equips!#REF!="","",Equips!#REF!)</f>
        <v>#REF!</v>
      </c>
      <c r="AJ46" s="19" t="str">
        <f>IF(Equips!$A43="","",Equips!$A43)</f>
        <v/>
      </c>
      <c r="AK46" s="19" t="str">
        <f>IF(Equips!$B43="","",Equips!$B43)</f>
        <v/>
      </c>
      <c r="AL46" s="19" t="str">
        <f>IF(Equips!$I43="","",Equips!$I43)</f>
        <v/>
      </c>
      <c r="AM46" s="19" t="str">
        <f>IF(AL46="","",VLOOKUP(AL46,Equips!CA45:CB297,2,FALSE))</f>
        <v/>
      </c>
      <c r="AN46" s="19"/>
      <c r="AO46" s="19"/>
      <c r="AP46" s="19"/>
      <c r="AQ46" s="19"/>
      <c r="AR46" s="19"/>
      <c r="AS46" s="19"/>
      <c r="BA46"/>
      <c r="BB46" t="s">
        <v>1204</v>
      </c>
      <c r="BC46" t="s">
        <v>1045</v>
      </c>
      <c r="BD46" t="s">
        <v>1204</v>
      </c>
      <c r="BE46"/>
      <c r="BF46"/>
      <c r="BG46"/>
      <c r="BH46" t="s">
        <v>256</v>
      </c>
      <c r="BI46" t="s">
        <v>1629</v>
      </c>
      <c r="BJ46">
        <v>25</v>
      </c>
      <c r="BK46">
        <v>30</v>
      </c>
      <c r="BL46" t="s">
        <v>38</v>
      </c>
      <c r="BM46" t="s">
        <v>1223</v>
      </c>
      <c r="BN46"/>
      <c r="BO46" t="s">
        <v>1629</v>
      </c>
      <c r="BP46"/>
      <c r="BQ46">
        <v>250169</v>
      </c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>
        <v>36</v>
      </c>
      <c r="CO46" t="s">
        <v>102</v>
      </c>
      <c r="CP46" t="s">
        <v>103</v>
      </c>
      <c r="CQ46"/>
    </row>
    <row r="47" spans="1:95" ht="18" customHeight="1" x14ac:dyDescent="0.35">
      <c r="A47" s="46"/>
      <c r="B47" s="47"/>
      <c r="C47" s="19" t="str">
        <f>IF(Equips!$L44="","",Equips!$L44)</f>
        <v/>
      </c>
      <c r="D47" s="19" t="str">
        <f>IF(Equips!$M44="","",Equips!$M44)</f>
        <v/>
      </c>
      <c r="E47" s="19" t="str">
        <f>IF(Equips!$N44="","",Equips!$N44)</f>
        <v/>
      </c>
      <c r="F47" s="19" t="str">
        <f>IF(Equips!$O44="","",Equips!$O44)</f>
        <v/>
      </c>
      <c r="G47" s="19" t="str">
        <f>IF(Equips!$P44="","",Equips!$P44)</f>
        <v/>
      </c>
      <c r="H47" s="19" t="str">
        <f>IF(Equips!$Q44="","",Equips!$Q44)</f>
        <v/>
      </c>
      <c r="I47" s="19" t="str">
        <f>IF(Equips!$R44="","",Equips!$R44)</f>
        <v/>
      </c>
      <c r="J47" s="19" t="str">
        <f>IF(Equips!$S44="","",Equips!$S44)</f>
        <v/>
      </c>
      <c r="K47" s="19" t="str">
        <f>IF(Equips!$T44="","",Equips!$T44)</f>
        <v/>
      </c>
      <c r="L47" s="19"/>
      <c r="M47" s="19"/>
      <c r="N47" s="19"/>
      <c r="O47" s="19" t="str">
        <f>IF(Equips!$C44="","",Equips!$C44)</f>
        <v/>
      </c>
      <c r="P47" s="19" t="str">
        <f>IF(Equips!$D44="","",Equips!$D44)</f>
        <v/>
      </c>
      <c r="Q47" s="19" t="str">
        <f>IF(Equips!$E44="","",Equips!$E44)</f>
        <v/>
      </c>
      <c r="R47" s="19" t="str">
        <f>IF(Equips!$F44="","",Equips!$F44)</f>
        <v/>
      </c>
      <c r="S47" s="19" t="str">
        <f>IF(Equips!$G44="","",Equips!$G44)</f>
        <v/>
      </c>
      <c r="T47" s="19" t="str">
        <f>IF(Equips!$J44="","",Equips!$J44)</f>
        <v/>
      </c>
      <c r="U47" s="19" t="str">
        <f>IF(Equips!$K44="","",Equips!$K44)</f>
        <v/>
      </c>
      <c r="V47" s="19" t="str">
        <f>IF(Equips!$U44="","",Equips!$U44)</f>
        <v/>
      </c>
      <c r="W47" s="19" t="str">
        <f>IF(Equips!$V44="","",Equips!$V44)</f>
        <v/>
      </c>
      <c r="X47" s="19" t="str">
        <f>IF(Equips!$W44="","",Equips!$W44)</f>
        <v/>
      </c>
      <c r="Y47" s="48"/>
      <c r="Z47" s="49"/>
      <c r="AA47" s="19"/>
      <c r="AB47" s="19"/>
      <c r="AC47" s="19"/>
      <c r="AD47" s="50"/>
      <c r="AE47" s="48"/>
      <c r="AG47" s="19"/>
      <c r="AH47" s="19"/>
      <c r="AI47" s="19" t="e">
        <f>IF(Equips!#REF!="","",Equips!#REF!)</f>
        <v>#REF!</v>
      </c>
      <c r="AJ47" s="19" t="str">
        <f>IF(Equips!$A44="","",Equips!$A44)</f>
        <v/>
      </c>
      <c r="AK47" s="19" t="str">
        <f>IF(Equips!$B44="","",Equips!$B44)</f>
        <v/>
      </c>
      <c r="AL47" s="19" t="str">
        <f>IF(Equips!$I44="","",Equips!$I44)</f>
        <v/>
      </c>
      <c r="AM47" s="19" t="str">
        <f>IF(AL47="","",VLOOKUP(AL47,Equips!CA46:CB298,2,FALSE))</f>
        <v/>
      </c>
      <c r="AN47" s="19"/>
      <c r="AO47" s="19"/>
      <c r="AP47" s="19"/>
      <c r="AQ47" s="19"/>
      <c r="AR47" s="19"/>
      <c r="AS47" s="19"/>
      <c r="BA47"/>
      <c r="BB47" t="s">
        <v>1205</v>
      </c>
      <c r="BC47" t="s">
        <v>1205</v>
      </c>
      <c r="BD47" t="s">
        <v>1205</v>
      </c>
      <c r="BE47"/>
      <c r="BF47"/>
      <c r="BG47"/>
      <c r="BH47" t="s">
        <v>257</v>
      </c>
      <c r="BI47" t="s">
        <v>1630</v>
      </c>
      <c r="BJ47">
        <v>25</v>
      </c>
      <c r="BK47">
        <v>36</v>
      </c>
      <c r="BL47" t="s">
        <v>38</v>
      </c>
      <c r="BM47" t="s">
        <v>1232</v>
      </c>
      <c r="BN47"/>
      <c r="BO47" t="s">
        <v>1630</v>
      </c>
      <c r="BP47"/>
      <c r="BQ47">
        <v>250175</v>
      </c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>
        <v>37</v>
      </c>
      <c r="CO47" t="s">
        <v>104</v>
      </c>
      <c r="CP47" t="s">
        <v>105</v>
      </c>
      <c r="CQ47"/>
    </row>
    <row r="48" spans="1:95" ht="18" customHeight="1" x14ac:dyDescent="0.35">
      <c r="A48" s="46"/>
      <c r="B48" s="47"/>
      <c r="C48" s="19" t="str">
        <f>IF(Equips!$L45="","",Equips!$L45)</f>
        <v/>
      </c>
      <c r="D48" s="19" t="str">
        <f>IF(Equips!$M45="","",Equips!$M45)</f>
        <v/>
      </c>
      <c r="E48" s="19" t="str">
        <f>IF(Equips!$N45="","",Equips!$N45)</f>
        <v/>
      </c>
      <c r="F48" s="19" t="str">
        <f>IF(Equips!$O45="","",Equips!$O45)</f>
        <v/>
      </c>
      <c r="G48" s="19" t="str">
        <f>IF(Equips!$P45="","",Equips!$P45)</f>
        <v/>
      </c>
      <c r="H48" s="19" t="str">
        <f>IF(Equips!$Q45="","",Equips!$Q45)</f>
        <v/>
      </c>
      <c r="I48" s="19" t="str">
        <f>IF(Equips!$R45="","",Equips!$R45)</f>
        <v/>
      </c>
      <c r="J48" s="19" t="str">
        <f>IF(Equips!$S45="","",Equips!$S45)</f>
        <v/>
      </c>
      <c r="K48" s="19" t="str">
        <f>IF(Equips!$T45="","",Equips!$T45)</f>
        <v/>
      </c>
      <c r="L48" s="19"/>
      <c r="M48" s="19"/>
      <c r="N48" s="19"/>
      <c r="O48" s="19" t="str">
        <f>IF(Equips!$C45="","",Equips!$C45)</f>
        <v/>
      </c>
      <c r="P48" s="19" t="str">
        <f>IF(Equips!$D45="","",Equips!$D45)</f>
        <v/>
      </c>
      <c r="Q48" s="19" t="str">
        <f>IF(Equips!$E45="","",Equips!$E45)</f>
        <v/>
      </c>
      <c r="R48" s="19" t="str">
        <f>IF(Equips!$F45="","",Equips!$F45)</f>
        <v/>
      </c>
      <c r="S48" s="19" t="str">
        <f>IF(Equips!$G45="","",Equips!$G45)</f>
        <v/>
      </c>
      <c r="T48" s="19" t="str">
        <f>IF(Equips!$J45="","",Equips!$J45)</f>
        <v/>
      </c>
      <c r="U48" s="19" t="str">
        <f>IF(Equips!$K45="","",Equips!$K45)</f>
        <v/>
      </c>
      <c r="V48" s="19" t="str">
        <f>IF(Equips!$U45="","",Equips!$U45)</f>
        <v/>
      </c>
      <c r="W48" s="19" t="str">
        <f>IF(Equips!$V45="","",Equips!$V45)</f>
        <v/>
      </c>
      <c r="X48" s="19" t="str">
        <f>IF(Equips!$W45="","",Equips!$W45)</f>
        <v/>
      </c>
      <c r="Y48" s="48"/>
      <c r="Z48" s="49"/>
      <c r="AA48" s="19"/>
      <c r="AB48" s="19"/>
      <c r="AC48" s="19"/>
      <c r="AD48" s="50"/>
      <c r="AE48" s="48"/>
      <c r="AG48" s="19"/>
      <c r="AH48" s="19"/>
      <c r="AI48" s="19" t="e">
        <f>IF(Equips!#REF!="","",Equips!#REF!)</f>
        <v>#REF!</v>
      </c>
      <c r="AJ48" s="19" t="str">
        <f>IF(Equips!$A45="","",Equips!$A45)</f>
        <v/>
      </c>
      <c r="AK48" s="19" t="str">
        <f>IF(Equips!$B45="","",Equips!$B45)</f>
        <v/>
      </c>
      <c r="AL48" s="19" t="str">
        <f>IF(Equips!$I45="","",Equips!$I45)</f>
        <v/>
      </c>
      <c r="AM48" s="19" t="str">
        <f>IF(AL48="","",VLOOKUP(AL48,Equips!CA47:CB299,2,FALSE))</f>
        <v/>
      </c>
      <c r="AN48" s="19"/>
      <c r="AO48" s="19"/>
      <c r="AP48" s="19"/>
      <c r="AQ48" s="19"/>
      <c r="AR48" s="19"/>
      <c r="AS48" s="19"/>
      <c r="BA48"/>
      <c r="BB48" t="s">
        <v>1206</v>
      </c>
      <c r="BC48" t="s">
        <v>1207</v>
      </c>
      <c r="BD48" t="s">
        <v>1206</v>
      </c>
      <c r="BE48"/>
      <c r="BF48"/>
      <c r="BG48"/>
      <c r="BH48" t="s">
        <v>258</v>
      </c>
      <c r="BI48" t="s">
        <v>1631</v>
      </c>
      <c r="BJ48">
        <v>43</v>
      </c>
      <c r="BK48">
        <v>15</v>
      </c>
      <c r="BL48" t="s">
        <v>31</v>
      </c>
      <c r="BM48" t="s">
        <v>1221</v>
      </c>
      <c r="BN48"/>
      <c r="BO48" t="s">
        <v>1631</v>
      </c>
      <c r="BP48"/>
      <c r="BQ48">
        <v>430108</v>
      </c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>
        <v>38</v>
      </c>
      <c r="CO48" t="s">
        <v>106</v>
      </c>
      <c r="CP48" t="s">
        <v>107</v>
      </c>
      <c r="CQ48"/>
    </row>
    <row r="49" spans="1:95" ht="18" customHeight="1" x14ac:dyDescent="0.35">
      <c r="A49" s="46"/>
      <c r="B49" s="47"/>
      <c r="C49" s="19" t="str">
        <f>IF(Equips!$L46="","",Equips!$L46)</f>
        <v/>
      </c>
      <c r="D49" s="19" t="str">
        <f>IF(Equips!$M46="","",Equips!$M46)</f>
        <v/>
      </c>
      <c r="E49" s="19" t="str">
        <f>IF(Equips!$N46="","",Equips!$N46)</f>
        <v/>
      </c>
      <c r="F49" s="19" t="str">
        <f>IF(Equips!$O46="","",Equips!$O46)</f>
        <v/>
      </c>
      <c r="G49" s="19" t="str">
        <f>IF(Equips!$P46="","",Equips!$P46)</f>
        <v/>
      </c>
      <c r="H49" s="19" t="str">
        <f>IF(Equips!$Q46="","",Equips!$Q46)</f>
        <v/>
      </c>
      <c r="I49" s="19" t="str">
        <f>IF(Equips!$R46="","",Equips!$R46)</f>
        <v/>
      </c>
      <c r="J49" s="19" t="str">
        <f>IF(Equips!$S46="","",Equips!$S46)</f>
        <v/>
      </c>
      <c r="K49" s="19" t="str">
        <f>IF(Equips!$T46="","",Equips!$T46)</f>
        <v/>
      </c>
      <c r="L49" s="19"/>
      <c r="M49" s="19"/>
      <c r="N49" s="19"/>
      <c r="O49" s="19" t="str">
        <f>IF(Equips!$C46="","",Equips!$C46)</f>
        <v/>
      </c>
      <c r="P49" s="19" t="str">
        <f>IF(Equips!$D46="","",Equips!$D46)</f>
        <v/>
      </c>
      <c r="Q49" s="19" t="str">
        <f>IF(Equips!$E46="","",Equips!$E46)</f>
        <v/>
      </c>
      <c r="R49" s="19" t="str">
        <f>IF(Equips!$F46="","",Equips!$F46)</f>
        <v/>
      </c>
      <c r="S49" s="19" t="str">
        <f>IF(Equips!$G46="","",Equips!$G46)</f>
        <v/>
      </c>
      <c r="T49" s="19" t="str">
        <f>IF(Equips!$J46="","",Equips!$J46)</f>
        <v/>
      </c>
      <c r="U49" s="19" t="str">
        <f>IF(Equips!$K46="","",Equips!$K46)</f>
        <v/>
      </c>
      <c r="V49" s="19" t="str">
        <f>IF(Equips!$U46="","",Equips!$U46)</f>
        <v/>
      </c>
      <c r="W49" s="19" t="str">
        <f>IF(Equips!$V46="","",Equips!$V46)</f>
        <v/>
      </c>
      <c r="X49" s="19" t="str">
        <f>IF(Equips!$W46="","",Equips!$W46)</f>
        <v/>
      </c>
      <c r="Y49" s="48"/>
      <c r="Z49" s="49"/>
      <c r="AA49" s="19"/>
      <c r="AB49" s="19"/>
      <c r="AC49" s="19"/>
      <c r="AD49" s="50"/>
      <c r="AE49" s="48"/>
      <c r="AG49" s="19"/>
      <c r="AH49" s="19"/>
      <c r="AI49" s="19" t="e">
        <f>IF(Equips!#REF!="","",Equips!#REF!)</f>
        <v>#REF!</v>
      </c>
      <c r="AJ49" s="19" t="str">
        <f>IF(Equips!$A46="","",Equips!$A46)</f>
        <v/>
      </c>
      <c r="AK49" s="19" t="str">
        <f>IF(Equips!$B46="","",Equips!$B46)</f>
        <v/>
      </c>
      <c r="AL49" s="19" t="str">
        <f>IF(Equips!$I46="","",Equips!$I46)</f>
        <v/>
      </c>
      <c r="AM49" s="19" t="str">
        <f>IF(AL49="","",VLOOKUP(AL49,Equips!CA48:CB300,2,FALSE))</f>
        <v/>
      </c>
      <c r="AN49" s="19"/>
      <c r="AO49" s="19"/>
      <c r="AP49" s="19"/>
      <c r="AQ49" s="19"/>
      <c r="AR49" s="19"/>
      <c r="AS49" s="19"/>
      <c r="BA49"/>
      <c r="BB49" t="s">
        <v>1208</v>
      </c>
      <c r="BC49" t="s">
        <v>1209</v>
      </c>
      <c r="BD49" t="s">
        <v>1208</v>
      </c>
      <c r="BE49"/>
      <c r="BF49"/>
      <c r="BG49"/>
      <c r="BH49" t="s">
        <v>259</v>
      </c>
      <c r="BI49" t="s">
        <v>1632</v>
      </c>
      <c r="BJ49">
        <v>25</v>
      </c>
      <c r="BK49">
        <v>30</v>
      </c>
      <c r="BL49" t="s">
        <v>38</v>
      </c>
      <c r="BM49" t="s">
        <v>1223</v>
      </c>
      <c r="BN49"/>
      <c r="BO49" t="s">
        <v>1632</v>
      </c>
      <c r="BP49"/>
      <c r="BQ49">
        <v>250194</v>
      </c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>
        <v>39</v>
      </c>
      <c r="CO49" t="s">
        <v>106</v>
      </c>
      <c r="CP49" t="s">
        <v>107</v>
      </c>
      <c r="CQ49"/>
    </row>
    <row r="50" spans="1:95" ht="18" customHeight="1" x14ac:dyDescent="0.35">
      <c r="A50" s="46"/>
      <c r="B50" s="47"/>
      <c r="C50" s="19" t="str">
        <f>IF(Equips!$L47="","",Equips!$L47)</f>
        <v/>
      </c>
      <c r="D50" s="19" t="str">
        <f>IF(Equips!$M47="","",Equips!$M47)</f>
        <v/>
      </c>
      <c r="E50" s="19" t="str">
        <f>IF(Equips!$N47="","",Equips!$N47)</f>
        <v/>
      </c>
      <c r="F50" s="19" t="str">
        <f>IF(Equips!$O47="","",Equips!$O47)</f>
        <v/>
      </c>
      <c r="G50" s="19" t="str">
        <f>IF(Equips!$P47="","",Equips!$P47)</f>
        <v/>
      </c>
      <c r="H50" s="19" t="str">
        <f>IF(Equips!$Q47="","",Equips!$Q47)</f>
        <v/>
      </c>
      <c r="I50" s="19" t="str">
        <f>IF(Equips!$R47="","",Equips!$R47)</f>
        <v/>
      </c>
      <c r="J50" s="19" t="str">
        <f>IF(Equips!$S47="","",Equips!$S47)</f>
        <v/>
      </c>
      <c r="K50" s="19" t="str">
        <f>IF(Equips!$T47="","",Equips!$T47)</f>
        <v/>
      </c>
      <c r="L50" s="19"/>
      <c r="M50" s="19"/>
      <c r="N50" s="19"/>
      <c r="O50" s="19" t="str">
        <f>IF(Equips!$C47="","",Equips!$C47)</f>
        <v/>
      </c>
      <c r="P50" s="19" t="str">
        <f>IF(Equips!$D47="","",Equips!$D47)</f>
        <v/>
      </c>
      <c r="Q50" s="19" t="str">
        <f>IF(Equips!$E47="","",Equips!$E47)</f>
        <v/>
      </c>
      <c r="R50" s="19" t="str">
        <f>IF(Equips!$F47="","",Equips!$F47)</f>
        <v/>
      </c>
      <c r="S50" s="19" t="str">
        <f>IF(Equips!$G47="","",Equips!$G47)</f>
        <v/>
      </c>
      <c r="T50" s="19" t="str">
        <f>IF(Equips!$J47="","",Equips!$J47)</f>
        <v/>
      </c>
      <c r="U50" s="19" t="str">
        <f>IF(Equips!$K47="","",Equips!$K47)</f>
        <v/>
      </c>
      <c r="V50" s="19" t="str">
        <f>IF(Equips!$U47="","",Equips!$U47)</f>
        <v/>
      </c>
      <c r="W50" s="19" t="str">
        <f>IF(Equips!$V47="","",Equips!$V47)</f>
        <v/>
      </c>
      <c r="X50" s="19" t="str">
        <f>IF(Equips!$W47="","",Equips!$W47)</f>
        <v/>
      </c>
      <c r="Y50" s="48"/>
      <c r="Z50" s="49"/>
      <c r="AA50" s="19"/>
      <c r="AB50" s="19"/>
      <c r="AC50" s="19"/>
      <c r="AD50" s="50"/>
      <c r="AE50" s="48"/>
      <c r="AG50" s="19"/>
      <c r="AH50" s="19"/>
      <c r="AI50" s="19" t="e">
        <f>IF(Equips!#REF!="","",Equips!#REF!)</f>
        <v>#REF!</v>
      </c>
      <c r="AJ50" s="19" t="str">
        <f>IF(Equips!$A47="","",Equips!$A47)</f>
        <v/>
      </c>
      <c r="AK50" s="19" t="str">
        <f>IF(Equips!$B47="","",Equips!$B47)</f>
        <v/>
      </c>
      <c r="AL50" s="19" t="str">
        <f>IF(Equips!$I47="","",Equips!$I47)</f>
        <v/>
      </c>
      <c r="AM50" s="19" t="str">
        <f>IF(AL50="","",VLOOKUP(AL50,Equips!CA49:CB301,2,FALSE))</f>
        <v/>
      </c>
      <c r="AN50" s="19"/>
      <c r="AO50" s="19"/>
      <c r="AP50" s="19"/>
      <c r="AQ50" s="19"/>
      <c r="AR50" s="19"/>
      <c r="AS50" s="19"/>
      <c r="BA50"/>
      <c r="BB50" t="s">
        <v>210</v>
      </c>
      <c r="BC50" t="s">
        <v>210</v>
      </c>
      <c r="BD50" t="s">
        <v>210</v>
      </c>
      <c r="BE50"/>
      <c r="BF50"/>
      <c r="BG50"/>
      <c r="BH50" t="s">
        <v>260</v>
      </c>
      <c r="BI50" t="s">
        <v>1633</v>
      </c>
      <c r="BJ50">
        <v>25</v>
      </c>
      <c r="BK50">
        <v>30</v>
      </c>
      <c r="BL50" t="s">
        <v>38</v>
      </c>
      <c r="BM50" t="s">
        <v>1223</v>
      </c>
      <c r="BN50"/>
      <c r="BO50" t="s">
        <v>1633</v>
      </c>
      <c r="BP50"/>
      <c r="BQ50">
        <v>250208</v>
      </c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>
        <v>40</v>
      </c>
      <c r="CO50" t="s">
        <v>108</v>
      </c>
      <c r="CP50" t="s">
        <v>109</v>
      </c>
      <c r="CQ50"/>
    </row>
    <row r="51" spans="1:95" ht="18" customHeight="1" x14ac:dyDescent="0.35">
      <c r="A51" s="46"/>
      <c r="B51" s="47"/>
      <c r="C51" s="19" t="str">
        <f>IF(Equips!$L48="","",Equips!$L48)</f>
        <v/>
      </c>
      <c r="D51" s="19" t="str">
        <f>IF(Equips!$M48="","",Equips!$M48)</f>
        <v/>
      </c>
      <c r="E51" s="19" t="str">
        <f>IF(Equips!$N48="","",Equips!$N48)</f>
        <v/>
      </c>
      <c r="F51" s="19" t="str">
        <f>IF(Equips!$O48="","",Equips!$O48)</f>
        <v/>
      </c>
      <c r="G51" s="19" t="str">
        <f>IF(Equips!$P48="","",Equips!$P48)</f>
        <v/>
      </c>
      <c r="H51" s="19" t="str">
        <f>IF(Equips!$Q48="","",Equips!$Q48)</f>
        <v/>
      </c>
      <c r="I51" s="19" t="str">
        <f>IF(Equips!$R48="","",Equips!$R48)</f>
        <v/>
      </c>
      <c r="J51" s="19" t="str">
        <f>IF(Equips!$S48="","",Equips!$S48)</f>
        <v/>
      </c>
      <c r="K51" s="19" t="str">
        <f>IF(Equips!$T48="","",Equips!$T48)</f>
        <v/>
      </c>
      <c r="L51" s="19"/>
      <c r="M51" s="19"/>
      <c r="N51" s="19"/>
      <c r="O51" s="19" t="str">
        <f>IF(Equips!$C48="","",Equips!$C48)</f>
        <v/>
      </c>
      <c r="P51" s="19" t="str">
        <f>IF(Equips!$D48="","",Equips!$D48)</f>
        <v/>
      </c>
      <c r="Q51" s="19" t="str">
        <f>IF(Equips!$E48="","",Equips!$E48)</f>
        <v/>
      </c>
      <c r="R51" s="19" t="str">
        <f>IF(Equips!$F48="","",Equips!$F48)</f>
        <v/>
      </c>
      <c r="S51" s="19" t="str">
        <f>IF(Equips!$G48="","",Equips!$G48)</f>
        <v/>
      </c>
      <c r="T51" s="19" t="str">
        <f>IF(Equips!$J48="","",Equips!$J48)</f>
        <v/>
      </c>
      <c r="U51" s="19" t="str">
        <f>IF(Equips!$K48="","",Equips!$K48)</f>
        <v/>
      </c>
      <c r="V51" s="19" t="str">
        <f>IF(Equips!$U48="","",Equips!$U48)</f>
        <v/>
      </c>
      <c r="W51" s="19" t="str">
        <f>IF(Equips!$V48="","",Equips!$V48)</f>
        <v/>
      </c>
      <c r="X51" s="19" t="str">
        <f>IF(Equips!$W48="","",Equips!$W48)</f>
        <v/>
      </c>
      <c r="Y51" s="48"/>
      <c r="Z51" s="49"/>
      <c r="AA51" s="19"/>
      <c r="AB51" s="19"/>
      <c r="AC51" s="19"/>
      <c r="AD51" s="50"/>
      <c r="AE51" s="48"/>
      <c r="AG51" s="19"/>
      <c r="AH51" s="19"/>
      <c r="AI51" s="19" t="e">
        <f>IF(Equips!#REF!="","",Equips!#REF!)</f>
        <v>#REF!</v>
      </c>
      <c r="AJ51" s="19" t="str">
        <f>IF(Equips!$A48="","",Equips!$A48)</f>
        <v/>
      </c>
      <c r="AK51" s="19" t="str">
        <f>IF(Equips!$B48="","",Equips!$B48)</f>
        <v/>
      </c>
      <c r="AL51" s="19" t="str">
        <f>IF(Equips!$I48="","",Equips!$I48)</f>
        <v/>
      </c>
      <c r="AM51" s="19" t="str">
        <f>IF(AL51="","",VLOOKUP(AL51,Equips!CA50:CB302,2,FALSE))</f>
        <v/>
      </c>
      <c r="AN51" s="19"/>
      <c r="AO51" s="19"/>
      <c r="AP51" s="19"/>
      <c r="AQ51" s="19"/>
      <c r="AR51" s="19"/>
      <c r="AS51" s="19"/>
      <c r="BA51"/>
      <c r="BB51" t="s">
        <v>1210</v>
      </c>
      <c r="BC51" t="s">
        <v>1211</v>
      </c>
      <c r="BD51" t="s">
        <v>1210</v>
      </c>
      <c r="BE51"/>
      <c r="BF51"/>
      <c r="BG51"/>
      <c r="BH51" t="s">
        <v>261</v>
      </c>
      <c r="BI51" t="s">
        <v>1634</v>
      </c>
      <c r="BJ51">
        <v>25</v>
      </c>
      <c r="BK51">
        <v>30</v>
      </c>
      <c r="BL51" t="s">
        <v>38</v>
      </c>
      <c r="BM51" t="s">
        <v>1223</v>
      </c>
      <c r="BN51"/>
      <c r="BO51" t="s">
        <v>1634</v>
      </c>
      <c r="BP51"/>
      <c r="BQ51">
        <v>250215</v>
      </c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>
        <v>41</v>
      </c>
      <c r="CO51" t="s">
        <v>110</v>
      </c>
      <c r="CP51" t="s">
        <v>111</v>
      </c>
      <c r="CQ51"/>
    </row>
    <row r="52" spans="1:95" ht="18" customHeight="1" x14ac:dyDescent="0.35">
      <c r="A52" s="46"/>
      <c r="B52" s="47"/>
      <c r="C52" s="19" t="str">
        <f>IF(Equips!$L49="","",Equips!$L49)</f>
        <v/>
      </c>
      <c r="D52" s="19" t="str">
        <f>IF(Equips!$M49="","",Equips!$M49)</f>
        <v/>
      </c>
      <c r="E52" s="19" t="str">
        <f>IF(Equips!$N49="","",Equips!$N49)</f>
        <v/>
      </c>
      <c r="F52" s="19" t="str">
        <f>IF(Equips!$O49="","",Equips!$O49)</f>
        <v/>
      </c>
      <c r="G52" s="19" t="str">
        <f>IF(Equips!$P49="","",Equips!$P49)</f>
        <v/>
      </c>
      <c r="H52" s="19" t="str">
        <f>IF(Equips!$Q49="","",Equips!$Q49)</f>
        <v/>
      </c>
      <c r="I52" s="19" t="str">
        <f>IF(Equips!$R49="","",Equips!$R49)</f>
        <v/>
      </c>
      <c r="J52" s="19" t="str">
        <f>IF(Equips!$S49="","",Equips!$S49)</f>
        <v/>
      </c>
      <c r="K52" s="19" t="str">
        <f>IF(Equips!$T49="","",Equips!$T49)</f>
        <v/>
      </c>
      <c r="L52" s="19"/>
      <c r="M52" s="19"/>
      <c r="N52" s="19"/>
      <c r="O52" s="19" t="str">
        <f>IF(Equips!$C49="","",Equips!$C49)</f>
        <v/>
      </c>
      <c r="P52" s="19" t="str">
        <f>IF(Equips!$D49="","",Equips!$D49)</f>
        <v/>
      </c>
      <c r="Q52" s="19" t="str">
        <f>IF(Equips!$E49="","",Equips!$E49)</f>
        <v/>
      </c>
      <c r="R52" s="19" t="str">
        <f>IF(Equips!$F49="","",Equips!$F49)</f>
        <v/>
      </c>
      <c r="S52" s="19" t="str">
        <f>IF(Equips!$G49="","",Equips!$G49)</f>
        <v/>
      </c>
      <c r="T52" s="19" t="str">
        <f>IF(Equips!$J49="","",Equips!$J49)</f>
        <v/>
      </c>
      <c r="U52" s="19" t="str">
        <f>IF(Equips!$K49="","",Equips!$K49)</f>
        <v/>
      </c>
      <c r="V52" s="19" t="str">
        <f>IF(Equips!$U49="","",Equips!$U49)</f>
        <v/>
      </c>
      <c r="W52" s="19" t="str">
        <f>IF(Equips!$V49="","",Equips!$V49)</f>
        <v/>
      </c>
      <c r="X52" s="19" t="str">
        <f>IF(Equips!$W49="","",Equips!$W49)</f>
        <v/>
      </c>
      <c r="Y52" s="48"/>
      <c r="Z52" s="49"/>
      <c r="AA52" s="19"/>
      <c r="AB52" s="19"/>
      <c r="AC52" s="19"/>
      <c r="AD52" s="50"/>
      <c r="AE52" s="48"/>
      <c r="AG52" s="19"/>
      <c r="AH52" s="19"/>
      <c r="AI52" s="19" t="e">
        <f>IF(Equips!#REF!="","",Equips!#REF!)</f>
        <v>#REF!</v>
      </c>
      <c r="AJ52" s="19" t="str">
        <f>IF(Equips!$A49="","",Equips!$A49)</f>
        <v/>
      </c>
      <c r="AK52" s="19" t="str">
        <f>IF(Equips!$B49="","",Equips!$B49)</f>
        <v/>
      </c>
      <c r="AL52" s="19" t="str">
        <f>IF(Equips!$I49="","",Equips!$I49)</f>
        <v/>
      </c>
      <c r="AM52" s="19" t="str">
        <f>IF(AL52="","",VLOOKUP(AL52,Equips!CA51:CB303,2,FALSE))</f>
        <v/>
      </c>
      <c r="AN52" s="19"/>
      <c r="AO52" s="19"/>
      <c r="AP52" s="19"/>
      <c r="AQ52" s="19"/>
      <c r="AR52" s="19"/>
      <c r="AS52" s="19"/>
      <c r="BA52"/>
      <c r="BB52"/>
      <c r="BC52"/>
      <c r="BD52"/>
      <c r="BE52"/>
      <c r="BF52"/>
      <c r="BG52"/>
      <c r="BH52" t="s">
        <v>262</v>
      </c>
      <c r="BI52" t="s">
        <v>1635</v>
      </c>
      <c r="BJ52">
        <v>43</v>
      </c>
      <c r="BK52">
        <v>16</v>
      </c>
      <c r="BL52" t="s">
        <v>31</v>
      </c>
      <c r="BM52" t="s">
        <v>1227</v>
      </c>
      <c r="BN52"/>
      <c r="BO52" t="s">
        <v>1635</v>
      </c>
      <c r="BP52"/>
      <c r="BQ52">
        <v>430115</v>
      </c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>
        <v>42</v>
      </c>
      <c r="CO52" t="s">
        <v>112</v>
      </c>
      <c r="CP52" t="s">
        <v>113</v>
      </c>
      <c r="CQ52"/>
    </row>
    <row r="53" spans="1:95" ht="18" customHeight="1" x14ac:dyDescent="0.35">
      <c r="A53" s="46"/>
      <c r="B53" s="47"/>
      <c r="C53" s="19" t="str">
        <f>IF(Equips!$L50="","",Equips!$L50)</f>
        <v/>
      </c>
      <c r="D53" s="19" t="str">
        <f>IF(Equips!$M50="","",Equips!$M50)</f>
        <v/>
      </c>
      <c r="E53" s="19" t="str">
        <f>IF(Equips!$N50="","",Equips!$N50)</f>
        <v/>
      </c>
      <c r="F53" s="19" t="str">
        <f>IF(Equips!$O50="","",Equips!$O50)</f>
        <v/>
      </c>
      <c r="G53" s="19" t="str">
        <f>IF(Equips!$P50="","",Equips!$P50)</f>
        <v/>
      </c>
      <c r="H53" s="19" t="str">
        <f>IF(Equips!$Q50="","",Equips!$Q50)</f>
        <v/>
      </c>
      <c r="I53" s="19" t="str">
        <f>IF(Equips!$R50="","",Equips!$R50)</f>
        <v/>
      </c>
      <c r="J53" s="19" t="str">
        <f>IF(Equips!$S50="","",Equips!$S50)</f>
        <v/>
      </c>
      <c r="K53" s="19" t="str">
        <f>IF(Equips!$T50="","",Equips!$T50)</f>
        <v/>
      </c>
      <c r="L53" s="19"/>
      <c r="M53" s="19"/>
      <c r="N53" s="19"/>
      <c r="O53" s="19" t="str">
        <f>IF(Equips!$C50="","",Equips!$C50)</f>
        <v/>
      </c>
      <c r="P53" s="19" t="str">
        <f>IF(Equips!$D50="","",Equips!$D50)</f>
        <v/>
      </c>
      <c r="Q53" s="19" t="str">
        <f>IF(Equips!$E50="","",Equips!$E50)</f>
        <v/>
      </c>
      <c r="R53" s="19" t="str">
        <f>IF(Equips!$F50="","",Equips!$F50)</f>
        <v/>
      </c>
      <c r="S53" s="19" t="str">
        <f>IF(Equips!$G50="","",Equips!$G50)</f>
        <v/>
      </c>
      <c r="T53" s="19" t="str">
        <f>IF(Equips!$J50="","",Equips!$J50)</f>
        <v/>
      </c>
      <c r="U53" s="19" t="str">
        <f>IF(Equips!$K50="","",Equips!$K50)</f>
        <v/>
      </c>
      <c r="V53" s="19" t="str">
        <f>IF(Equips!$U50="","",Equips!$U50)</f>
        <v/>
      </c>
      <c r="W53" s="19" t="str">
        <f>IF(Equips!$V50="","",Equips!$V50)</f>
        <v/>
      </c>
      <c r="X53" s="19" t="str">
        <f>IF(Equips!$W50="","",Equips!$W50)</f>
        <v/>
      </c>
      <c r="Y53" s="48"/>
      <c r="Z53" s="49"/>
      <c r="AA53" s="19"/>
      <c r="AB53" s="19"/>
      <c r="AC53" s="19"/>
      <c r="AD53" s="50"/>
      <c r="AE53" s="48"/>
      <c r="AG53" s="19"/>
      <c r="AH53" s="19"/>
      <c r="AI53" s="19" t="e">
        <f>IF(Equips!#REF!="","",Equips!#REF!)</f>
        <v>#REF!</v>
      </c>
      <c r="AJ53" s="19" t="str">
        <f>IF(Equips!$A50="","",Equips!$A50)</f>
        <v/>
      </c>
      <c r="AK53" s="19" t="str">
        <f>IF(Equips!$B50="","",Equips!$B50)</f>
        <v/>
      </c>
      <c r="AL53" s="19" t="str">
        <f>IF(Equips!$I50="","",Equips!$I50)</f>
        <v/>
      </c>
      <c r="AM53" s="19" t="str">
        <f>IF(AL53="","",VLOOKUP(AL53,Equips!CA52:CB304,2,FALSE))</f>
        <v/>
      </c>
      <c r="AN53" s="19"/>
      <c r="AO53" s="19"/>
      <c r="AP53" s="19"/>
      <c r="AQ53" s="19"/>
      <c r="AR53" s="19"/>
      <c r="AS53" s="19"/>
      <c r="BA53"/>
      <c r="BB53"/>
      <c r="BC53"/>
      <c r="BD53"/>
      <c r="BE53"/>
      <c r="BF53"/>
      <c r="BG53"/>
      <c r="BH53" t="s">
        <v>263</v>
      </c>
      <c r="BI53" t="s">
        <v>1636</v>
      </c>
      <c r="BJ53">
        <v>25</v>
      </c>
      <c r="BK53">
        <v>34</v>
      </c>
      <c r="BL53" t="s">
        <v>38</v>
      </c>
      <c r="BM53" t="s">
        <v>1216</v>
      </c>
      <c r="BN53"/>
      <c r="BO53" t="s">
        <v>1636</v>
      </c>
      <c r="BP53"/>
      <c r="BQ53">
        <v>250220</v>
      </c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>
        <v>43</v>
      </c>
      <c r="CO53" t="s">
        <v>114</v>
      </c>
      <c r="CP53" t="s">
        <v>115</v>
      </c>
      <c r="CQ53"/>
    </row>
    <row r="54" spans="1:95" ht="18" customHeight="1" x14ac:dyDescent="0.35">
      <c r="A54" s="46"/>
      <c r="B54" s="47"/>
      <c r="C54" s="19" t="str">
        <f>IF(Equips!$L51="","",Equips!$L51)</f>
        <v/>
      </c>
      <c r="D54" s="19" t="str">
        <f>IF(Equips!$M51="","",Equips!$M51)</f>
        <v/>
      </c>
      <c r="E54" s="19" t="str">
        <f>IF(Equips!$N51="","",Equips!$N51)</f>
        <v/>
      </c>
      <c r="F54" s="19" t="str">
        <f>IF(Equips!$O51="","",Equips!$O51)</f>
        <v/>
      </c>
      <c r="G54" s="19" t="str">
        <f>IF(Equips!$P51="","",Equips!$P51)</f>
        <v/>
      </c>
      <c r="H54" s="19" t="str">
        <f>IF(Equips!$Q51="","",Equips!$Q51)</f>
        <v/>
      </c>
      <c r="I54" s="19" t="str">
        <f>IF(Equips!$R51="","",Equips!$R51)</f>
        <v/>
      </c>
      <c r="J54" s="19" t="str">
        <f>IF(Equips!$S51="","",Equips!$S51)</f>
        <v/>
      </c>
      <c r="K54" s="19" t="str">
        <f>IF(Equips!$T51="","",Equips!$T51)</f>
        <v/>
      </c>
      <c r="L54" s="19"/>
      <c r="M54" s="19"/>
      <c r="N54" s="19"/>
      <c r="O54" s="19" t="str">
        <f>IF(Equips!$C51="","",Equips!$C51)</f>
        <v/>
      </c>
      <c r="P54" s="19" t="str">
        <f>IF(Equips!$D51="","",Equips!$D51)</f>
        <v/>
      </c>
      <c r="Q54" s="19" t="str">
        <f>IF(Equips!$E51="","",Equips!$E51)</f>
        <v/>
      </c>
      <c r="R54" s="19" t="str">
        <f>IF(Equips!$F51="","",Equips!$F51)</f>
        <v/>
      </c>
      <c r="S54" s="19" t="str">
        <f>IF(Equips!$G51="","",Equips!$G51)</f>
        <v/>
      </c>
      <c r="T54" s="19" t="str">
        <f>IF(Equips!$J51="","",Equips!$J51)</f>
        <v/>
      </c>
      <c r="U54" s="19" t="str">
        <f>IF(Equips!$K51="","",Equips!$K51)</f>
        <v/>
      </c>
      <c r="V54" s="19" t="str">
        <f>IF(Equips!$U51="","",Equips!$U51)</f>
        <v/>
      </c>
      <c r="W54" s="19" t="str">
        <f>IF(Equips!$V51="","",Equips!$V51)</f>
        <v/>
      </c>
      <c r="X54" s="19" t="str">
        <f>IF(Equips!$W51="","",Equips!$W51)</f>
        <v/>
      </c>
      <c r="Y54" s="48"/>
      <c r="Z54" s="49"/>
      <c r="AA54" s="19"/>
      <c r="AB54" s="19"/>
      <c r="AC54" s="19"/>
      <c r="AD54" s="50"/>
      <c r="AE54" s="48"/>
      <c r="AG54" s="19"/>
      <c r="AH54" s="19"/>
      <c r="AI54" s="19" t="e">
        <f>IF(Equips!#REF!="","",Equips!#REF!)</f>
        <v>#REF!</v>
      </c>
      <c r="AJ54" s="19" t="str">
        <f>IF(Equips!$A51="","",Equips!$A51)</f>
        <v/>
      </c>
      <c r="AK54" s="19" t="str">
        <f>IF(Equips!$B51="","",Equips!$B51)</f>
        <v/>
      </c>
      <c r="AL54" s="19" t="str">
        <f>IF(Equips!$I51="","",Equips!$I51)</f>
        <v/>
      </c>
      <c r="AM54" s="19" t="str">
        <f>IF(AL54="","",VLOOKUP(AL54,Equips!CA53:CB305,2,FALSE))</f>
        <v/>
      </c>
      <c r="AN54" s="19"/>
      <c r="AO54" s="19"/>
      <c r="AP54" s="19"/>
      <c r="AQ54" s="19"/>
      <c r="AR54" s="19"/>
      <c r="AS54" s="19"/>
      <c r="BA54"/>
      <c r="BB54"/>
      <c r="BC54"/>
      <c r="BD54"/>
      <c r="BE54"/>
      <c r="BF54"/>
      <c r="BG54"/>
      <c r="BH54" t="s">
        <v>264</v>
      </c>
      <c r="BI54" t="s">
        <v>1637</v>
      </c>
      <c r="BJ54">
        <v>17</v>
      </c>
      <c r="BK54">
        <v>8</v>
      </c>
      <c r="BL54" t="s">
        <v>35</v>
      </c>
      <c r="BM54" t="s">
        <v>1233</v>
      </c>
      <c r="BN54"/>
      <c r="BO54" t="s">
        <v>1637</v>
      </c>
      <c r="BP54"/>
      <c r="BQ54">
        <v>170062</v>
      </c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>
        <v>44</v>
      </c>
      <c r="CO54" t="s">
        <v>116</v>
      </c>
      <c r="CP54" t="s">
        <v>117</v>
      </c>
      <c r="CQ54"/>
    </row>
    <row r="55" spans="1:95" ht="18" customHeight="1" x14ac:dyDescent="0.35">
      <c r="A55" s="46"/>
      <c r="B55" s="47"/>
      <c r="C55" s="19" t="str">
        <f>IF(Equips!$L52="","",Equips!$L52)</f>
        <v/>
      </c>
      <c r="D55" s="19" t="str">
        <f>IF(Equips!$M52="","",Equips!$M52)</f>
        <v/>
      </c>
      <c r="E55" s="19" t="str">
        <f>IF(Equips!$N52="","",Equips!$N52)</f>
        <v/>
      </c>
      <c r="F55" s="19" t="str">
        <f>IF(Equips!$O52="","",Equips!$O52)</f>
        <v/>
      </c>
      <c r="G55" s="19" t="str">
        <f>IF(Equips!$P52="","",Equips!$P52)</f>
        <v/>
      </c>
      <c r="H55" s="19" t="str">
        <f>IF(Equips!$Q52="","",Equips!$Q52)</f>
        <v/>
      </c>
      <c r="I55" s="19" t="str">
        <f>IF(Equips!$R52="","",Equips!$R52)</f>
        <v/>
      </c>
      <c r="J55" s="19" t="str">
        <f>IF(Equips!$S52="","",Equips!$S52)</f>
        <v/>
      </c>
      <c r="K55" s="19" t="str">
        <f>IF(Equips!$T52="","",Equips!$T52)</f>
        <v/>
      </c>
      <c r="L55" s="19"/>
      <c r="M55" s="19"/>
      <c r="N55" s="19"/>
      <c r="O55" s="19" t="str">
        <f>IF(Equips!$C52="","",Equips!$C52)</f>
        <v/>
      </c>
      <c r="P55" s="19" t="str">
        <f>IF(Equips!$D52="","",Equips!$D52)</f>
        <v/>
      </c>
      <c r="Q55" s="19" t="str">
        <f>IF(Equips!$E52="","",Equips!$E52)</f>
        <v/>
      </c>
      <c r="R55" s="19" t="str">
        <f>IF(Equips!$F52="","",Equips!$F52)</f>
        <v/>
      </c>
      <c r="S55" s="19" t="str">
        <f>IF(Equips!$G52="","",Equips!$G52)</f>
        <v/>
      </c>
      <c r="T55" s="19" t="str">
        <f>IF(Equips!$J52="","",Equips!$J52)</f>
        <v/>
      </c>
      <c r="U55" s="19" t="str">
        <f>IF(Equips!$K52="","",Equips!$K52)</f>
        <v/>
      </c>
      <c r="V55" s="19" t="str">
        <f>IF(Equips!$U52="","",Equips!$U52)</f>
        <v/>
      </c>
      <c r="W55" s="19" t="str">
        <f>IF(Equips!$V52="","",Equips!$V52)</f>
        <v/>
      </c>
      <c r="X55" s="19" t="str">
        <f>IF(Equips!$W52="","",Equips!$W52)</f>
        <v/>
      </c>
      <c r="Y55" s="48"/>
      <c r="Z55" s="49"/>
      <c r="AA55" s="19"/>
      <c r="AB55" s="19"/>
      <c r="AC55" s="19"/>
      <c r="AD55" s="50"/>
      <c r="AE55" s="48"/>
      <c r="AG55" s="19"/>
      <c r="AH55" s="19"/>
      <c r="AI55" s="19" t="e">
        <f>IF(Equips!#REF!="","",Equips!#REF!)</f>
        <v>#REF!</v>
      </c>
      <c r="AJ55" s="19" t="str">
        <f>IF(Equips!$A52="","",Equips!$A52)</f>
        <v/>
      </c>
      <c r="AK55" s="19" t="str">
        <f>IF(Equips!$B52="","",Equips!$B52)</f>
        <v/>
      </c>
      <c r="AL55" s="19" t="str">
        <f>IF(Equips!$I52="","",Equips!$I52)</f>
        <v/>
      </c>
      <c r="AM55" s="19" t="str">
        <f>IF(AL55="","",VLOOKUP(AL55,Equips!CA54:CB306,2,FALSE))</f>
        <v/>
      </c>
      <c r="AN55" s="19"/>
      <c r="AO55" s="19"/>
      <c r="AP55" s="19"/>
      <c r="AQ55" s="19"/>
      <c r="AR55" s="19"/>
      <c r="AS55" s="19"/>
      <c r="BA55"/>
      <c r="BB55"/>
      <c r="BC55"/>
      <c r="BD55"/>
      <c r="BE55"/>
      <c r="BF55"/>
      <c r="BG55"/>
      <c r="BH55" t="s">
        <v>265</v>
      </c>
      <c r="BI55" t="s">
        <v>1638</v>
      </c>
      <c r="BJ55" t="s">
        <v>1283</v>
      </c>
      <c r="BK55">
        <v>6</v>
      </c>
      <c r="BL55" t="s">
        <v>2</v>
      </c>
      <c r="BM55" t="s">
        <v>1234</v>
      </c>
      <c r="BN55"/>
      <c r="BO55" t="s">
        <v>1638</v>
      </c>
      <c r="BP55"/>
      <c r="BQ55" t="s">
        <v>1410</v>
      </c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>
        <v>45</v>
      </c>
      <c r="CO55" t="s">
        <v>118</v>
      </c>
      <c r="CP55" t="s">
        <v>119</v>
      </c>
      <c r="CQ55"/>
    </row>
    <row r="56" spans="1:95" ht="18" customHeight="1" x14ac:dyDescent="0.35">
      <c r="A56" s="46"/>
      <c r="B56" s="47"/>
      <c r="C56" s="19" t="str">
        <f>IF(Equips!$L53="","",Equips!$L53)</f>
        <v/>
      </c>
      <c r="D56" s="19" t="str">
        <f>IF(Equips!$M53="","",Equips!$M53)</f>
        <v/>
      </c>
      <c r="E56" s="19" t="str">
        <f>IF(Equips!$N53="","",Equips!$N53)</f>
        <v/>
      </c>
      <c r="F56" s="19" t="str">
        <f>IF(Equips!$O53="","",Equips!$O53)</f>
        <v/>
      </c>
      <c r="G56" s="19" t="str">
        <f>IF(Equips!$P53="","",Equips!$P53)</f>
        <v/>
      </c>
      <c r="H56" s="19" t="str">
        <f>IF(Equips!$Q53="","",Equips!$Q53)</f>
        <v/>
      </c>
      <c r="I56" s="19" t="str">
        <f>IF(Equips!$R53="","",Equips!$R53)</f>
        <v/>
      </c>
      <c r="J56" s="19" t="str">
        <f>IF(Equips!$S53="","",Equips!$S53)</f>
        <v/>
      </c>
      <c r="K56" s="19" t="str">
        <f>IF(Equips!$T53="","",Equips!$T53)</f>
        <v/>
      </c>
      <c r="L56" s="19"/>
      <c r="M56" s="19"/>
      <c r="N56" s="19"/>
      <c r="O56" s="19" t="str">
        <f>IF(Equips!$C53="","",Equips!$C53)</f>
        <v/>
      </c>
      <c r="P56" s="19" t="str">
        <f>IF(Equips!$D53="","",Equips!$D53)</f>
        <v/>
      </c>
      <c r="Q56" s="19" t="str">
        <f>IF(Equips!$E53="","",Equips!$E53)</f>
        <v/>
      </c>
      <c r="R56" s="19" t="str">
        <f>IF(Equips!$F53="","",Equips!$F53)</f>
        <v/>
      </c>
      <c r="S56" s="19" t="str">
        <f>IF(Equips!$G53="","",Equips!$G53)</f>
        <v/>
      </c>
      <c r="T56" s="19" t="str">
        <f>IF(Equips!$J53="","",Equips!$J53)</f>
        <v/>
      </c>
      <c r="U56" s="19" t="str">
        <f>IF(Equips!$K53="","",Equips!$K53)</f>
        <v/>
      </c>
      <c r="V56" s="19" t="str">
        <f>IF(Equips!$U53="","",Equips!$U53)</f>
        <v/>
      </c>
      <c r="W56" s="19" t="str">
        <f>IF(Equips!$V53="","",Equips!$V53)</f>
        <v/>
      </c>
      <c r="X56" s="19" t="str">
        <f>IF(Equips!$W53="","",Equips!$W53)</f>
        <v/>
      </c>
      <c r="Y56" s="48"/>
      <c r="Z56" s="49"/>
      <c r="AA56" s="19"/>
      <c r="AB56" s="19"/>
      <c r="AC56" s="19"/>
      <c r="AD56" s="50"/>
      <c r="AE56" s="48"/>
      <c r="AG56" s="19"/>
      <c r="AH56" s="19"/>
      <c r="AI56" s="19" t="e">
        <f>IF(Equips!#REF!="","",Equips!#REF!)</f>
        <v>#REF!</v>
      </c>
      <c r="AJ56" s="19" t="str">
        <f>IF(Equips!$A53="","",Equips!$A53)</f>
        <v/>
      </c>
      <c r="AK56" s="19" t="str">
        <f>IF(Equips!$B53="","",Equips!$B53)</f>
        <v/>
      </c>
      <c r="AL56" s="19" t="str">
        <f>IF(Equips!$I53="","",Equips!$I53)</f>
        <v/>
      </c>
      <c r="AM56" s="19" t="str">
        <f>IF(AL56="","",VLOOKUP(AL56,Equips!CA55:CB307,2,FALSE))</f>
        <v/>
      </c>
      <c r="AN56" s="19"/>
      <c r="AO56" s="19"/>
      <c r="AP56" s="19"/>
      <c r="AQ56" s="19"/>
      <c r="AR56" s="19"/>
      <c r="AS56" s="19"/>
      <c r="BA56"/>
      <c r="BB56"/>
      <c r="BC56"/>
      <c r="BD56"/>
      <c r="BE56"/>
      <c r="BF56"/>
      <c r="BG56"/>
      <c r="BH56" t="s">
        <v>266</v>
      </c>
      <c r="BI56" t="s">
        <v>1639</v>
      </c>
      <c r="BJ56">
        <v>25</v>
      </c>
      <c r="BK56">
        <v>30</v>
      </c>
      <c r="BL56" t="s">
        <v>38</v>
      </c>
      <c r="BM56" t="s">
        <v>1223</v>
      </c>
      <c r="BN56"/>
      <c r="BO56" t="s">
        <v>1639</v>
      </c>
      <c r="BP56"/>
      <c r="BQ56">
        <v>250236</v>
      </c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>
        <v>46</v>
      </c>
      <c r="CO56" t="s">
        <v>120</v>
      </c>
      <c r="CP56" t="s">
        <v>121</v>
      </c>
      <c r="CQ56"/>
    </row>
    <row r="57" spans="1:95" ht="18" customHeight="1" x14ac:dyDescent="0.35">
      <c r="A57" s="46"/>
      <c r="B57" s="47"/>
      <c r="C57" s="19" t="str">
        <f>IF(Equips!$L54="","",Equips!$L54)</f>
        <v/>
      </c>
      <c r="D57" s="19" t="str">
        <f>IF(Equips!$M54="","",Equips!$M54)</f>
        <v/>
      </c>
      <c r="E57" s="19" t="str">
        <f>IF(Equips!$N54="","",Equips!$N54)</f>
        <v/>
      </c>
      <c r="F57" s="19" t="str">
        <f>IF(Equips!$O54="","",Equips!$O54)</f>
        <v/>
      </c>
      <c r="G57" s="19" t="str">
        <f>IF(Equips!$P54="","",Equips!$P54)</f>
        <v/>
      </c>
      <c r="H57" s="19" t="str">
        <f>IF(Equips!$Q54="","",Equips!$Q54)</f>
        <v/>
      </c>
      <c r="I57" s="19" t="str">
        <f>IF(Equips!$R54="","",Equips!$R54)</f>
        <v/>
      </c>
      <c r="J57" s="19" t="str">
        <f>IF(Equips!$S54="","",Equips!$S54)</f>
        <v/>
      </c>
      <c r="K57" s="19" t="str">
        <f>IF(Equips!$T54="","",Equips!$T54)</f>
        <v/>
      </c>
      <c r="L57" s="19"/>
      <c r="M57" s="19"/>
      <c r="N57" s="19"/>
      <c r="O57" s="19" t="str">
        <f>IF(Equips!$C54="","",Equips!$C54)</f>
        <v/>
      </c>
      <c r="P57" s="19" t="str">
        <f>IF(Equips!$D54="","",Equips!$D54)</f>
        <v/>
      </c>
      <c r="Q57" s="19" t="str">
        <f>IF(Equips!$E54="","",Equips!$E54)</f>
        <v/>
      </c>
      <c r="R57" s="19" t="str">
        <f>IF(Equips!$F54="","",Equips!$F54)</f>
        <v/>
      </c>
      <c r="S57" s="19" t="str">
        <f>IF(Equips!$G54="","",Equips!$G54)</f>
        <v/>
      </c>
      <c r="T57" s="19" t="str">
        <f>IF(Equips!$J54="","",Equips!$J54)</f>
        <v/>
      </c>
      <c r="U57" s="19" t="str">
        <f>IF(Equips!$K54="","",Equips!$K54)</f>
        <v/>
      </c>
      <c r="V57" s="19" t="str">
        <f>IF(Equips!$U54="","",Equips!$U54)</f>
        <v/>
      </c>
      <c r="W57" s="19" t="str">
        <f>IF(Equips!$V54="","",Equips!$V54)</f>
        <v/>
      </c>
      <c r="X57" s="19" t="str">
        <f>IF(Equips!$W54="","",Equips!$W54)</f>
        <v/>
      </c>
      <c r="Y57" s="48"/>
      <c r="Z57" s="49"/>
      <c r="AA57" s="19"/>
      <c r="AB57" s="19"/>
      <c r="AC57" s="19"/>
      <c r="AD57" s="50"/>
      <c r="AE57" s="48"/>
      <c r="AG57" s="19"/>
      <c r="AH57" s="19"/>
      <c r="AI57" s="19" t="e">
        <f>IF(Equips!#REF!="","",Equips!#REF!)</f>
        <v>#REF!</v>
      </c>
      <c r="AJ57" s="19" t="str">
        <f>IF(Equips!$A54="","",Equips!$A54)</f>
        <v/>
      </c>
      <c r="AK57" s="19" t="str">
        <f>IF(Equips!$B54="","",Equips!$B54)</f>
        <v/>
      </c>
      <c r="AL57" s="19" t="str">
        <f>IF(Equips!$I54="","",Equips!$I54)</f>
        <v/>
      </c>
      <c r="AM57" s="19" t="str">
        <f>IF(AL57="","",VLOOKUP(AL57,Equips!CA56:CB308,2,FALSE))</f>
        <v/>
      </c>
      <c r="AN57" s="19"/>
      <c r="AO57" s="19"/>
      <c r="AP57" s="19"/>
      <c r="AQ57" s="19"/>
      <c r="AR57" s="19"/>
      <c r="AS57" s="19"/>
      <c r="BA57"/>
      <c r="BB57"/>
      <c r="BC57"/>
      <c r="BD57"/>
      <c r="BE57"/>
      <c r="BF57"/>
      <c r="BG57"/>
      <c r="BH57" t="s">
        <v>267</v>
      </c>
      <c r="BI57" t="s">
        <v>1640</v>
      </c>
      <c r="BJ57">
        <v>25</v>
      </c>
      <c r="BK57">
        <v>36</v>
      </c>
      <c r="BL57" t="s">
        <v>38</v>
      </c>
      <c r="BM57" t="s">
        <v>1232</v>
      </c>
      <c r="BN57"/>
      <c r="BO57" t="s">
        <v>1640</v>
      </c>
      <c r="BP57"/>
      <c r="BQ57">
        <v>250241</v>
      </c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>
        <v>47</v>
      </c>
      <c r="CO57" t="s">
        <v>122</v>
      </c>
      <c r="CP57" t="s">
        <v>123</v>
      </c>
      <c r="CQ57"/>
    </row>
    <row r="58" spans="1:95" ht="18" customHeight="1" x14ac:dyDescent="0.35">
      <c r="A58" s="46"/>
      <c r="B58" s="47"/>
      <c r="C58" s="19" t="str">
        <f>IF(Equips!$L55="","",Equips!$L55)</f>
        <v/>
      </c>
      <c r="D58" s="19" t="str">
        <f>IF(Equips!$M55="","",Equips!$M55)</f>
        <v/>
      </c>
      <c r="E58" s="19" t="str">
        <f>IF(Equips!$N55="","",Equips!$N55)</f>
        <v/>
      </c>
      <c r="F58" s="19" t="str">
        <f>IF(Equips!$O55="","",Equips!$O55)</f>
        <v/>
      </c>
      <c r="G58" s="19" t="str">
        <f>IF(Equips!$P55="","",Equips!$P55)</f>
        <v/>
      </c>
      <c r="H58" s="19" t="str">
        <f>IF(Equips!$Q55="","",Equips!$Q55)</f>
        <v/>
      </c>
      <c r="I58" s="19" t="str">
        <f>IF(Equips!$R55="","",Equips!$R55)</f>
        <v/>
      </c>
      <c r="J58" s="19" t="str">
        <f>IF(Equips!$S55="","",Equips!$S55)</f>
        <v/>
      </c>
      <c r="K58" s="19" t="str">
        <f>IF(Equips!$T55="","",Equips!$T55)</f>
        <v/>
      </c>
      <c r="L58" s="19"/>
      <c r="M58" s="19"/>
      <c r="N58" s="19"/>
      <c r="O58" s="19" t="str">
        <f>IF(Equips!$C55="","",Equips!$C55)</f>
        <v/>
      </c>
      <c r="P58" s="19" t="str">
        <f>IF(Equips!$D55="","",Equips!$D55)</f>
        <v/>
      </c>
      <c r="Q58" s="19" t="str">
        <f>IF(Equips!$E55="","",Equips!$E55)</f>
        <v/>
      </c>
      <c r="R58" s="19" t="str">
        <f>IF(Equips!$F55="","",Equips!$F55)</f>
        <v/>
      </c>
      <c r="S58" s="19" t="str">
        <f>IF(Equips!$G55="","",Equips!$G55)</f>
        <v/>
      </c>
      <c r="T58" s="19" t="str">
        <f>IF(Equips!$J55="","",Equips!$J55)</f>
        <v/>
      </c>
      <c r="U58" s="19" t="str">
        <f>IF(Equips!$K55="","",Equips!$K55)</f>
        <v/>
      </c>
      <c r="V58" s="19" t="str">
        <f>IF(Equips!$U55="","",Equips!$U55)</f>
        <v/>
      </c>
      <c r="W58" s="19" t="str">
        <f>IF(Equips!$V55="","",Equips!$V55)</f>
        <v/>
      </c>
      <c r="X58" s="19" t="str">
        <f>IF(Equips!$W55="","",Equips!$W55)</f>
        <v/>
      </c>
      <c r="Y58" s="48"/>
      <c r="Z58" s="49"/>
      <c r="AA58" s="19"/>
      <c r="AB58" s="19"/>
      <c r="AC58" s="19"/>
      <c r="AD58" s="50"/>
      <c r="AE58" s="48"/>
      <c r="AG58" s="19"/>
      <c r="AH58" s="19"/>
      <c r="AI58" s="19" t="e">
        <f>IF(Equips!#REF!="","",Equips!#REF!)</f>
        <v>#REF!</v>
      </c>
      <c r="AJ58" s="19" t="str">
        <f>IF(Equips!$A55="","",Equips!$A55)</f>
        <v/>
      </c>
      <c r="AK58" s="19" t="str">
        <f>IF(Equips!$B55="","",Equips!$B55)</f>
        <v/>
      </c>
      <c r="AL58" s="19" t="str">
        <f>IF(Equips!$I55="","",Equips!$I55)</f>
        <v/>
      </c>
      <c r="AM58" s="19" t="str">
        <f>IF(AL58="","",VLOOKUP(AL58,Equips!CA57:CB309,2,FALSE))</f>
        <v/>
      </c>
      <c r="AN58" s="19"/>
      <c r="AO58" s="19"/>
      <c r="AP58" s="19"/>
      <c r="AQ58" s="19"/>
      <c r="AR58" s="19"/>
      <c r="AS58" s="19"/>
      <c r="BA58"/>
      <c r="BB58"/>
      <c r="BC58"/>
      <c r="BD58"/>
      <c r="BE58"/>
      <c r="BF58"/>
      <c r="BG58"/>
      <c r="BH58" t="s">
        <v>268</v>
      </c>
      <c r="BI58" t="s">
        <v>1641</v>
      </c>
      <c r="BJ58">
        <v>43</v>
      </c>
      <c r="BK58">
        <v>14</v>
      </c>
      <c r="BL58" t="s">
        <v>31</v>
      </c>
      <c r="BM58" t="s">
        <v>1235</v>
      </c>
      <c r="BN58"/>
      <c r="BO58" t="s">
        <v>1641</v>
      </c>
      <c r="BP58"/>
      <c r="BQ58">
        <v>430120</v>
      </c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>
        <v>48</v>
      </c>
      <c r="CO58" t="s">
        <v>124</v>
      </c>
      <c r="CP58" t="s">
        <v>125</v>
      </c>
      <c r="CQ58"/>
    </row>
    <row r="59" spans="1:95" ht="18" customHeight="1" x14ac:dyDescent="0.35">
      <c r="A59" s="46"/>
      <c r="B59" s="47"/>
      <c r="C59" s="19" t="str">
        <f>IF(Equips!$L56="","",Equips!$L56)</f>
        <v/>
      </c>
      <c r="D59" s="19" t="str">
        <f>IF(Equips!$M56="","",Equips!$M56)</f>
        <v/>
      </c>
      <c r="E59" s="19" t="str">
        <f>IF(Equips!$N56="","",Equips!$N56)</f>
        <v/>
      </c>
      <c r="F59" s="19" t="str">
        <f>IF(Equips!$O56="","",Equips!$O56)</f>
        <v/>
      </c>
      <c r="G59" s="19" t="str">
        <f>IF(Equips!$P56="","",Equips!$P56)</f>
        <v/>
      </c>
      <c r="H59" s="19" t="str">
        <f>IF(Equips!$Q56="","",Equips!$Q56)</f>
        <v/>
      </c>
      <c r="I59" s="19" t="str">
        <f>IF(Equips!$R56="","",Equips!$R56)</f>
        <v/>
      </c>
      <c r="J59" s="19" t="str">
        <f>IF(Equips!$S56="","",Equips!$S56)</f>
        <v/>
      </c>
      <c r="K59" s="19" t="str">
        <f>IF(Equips!$T56="","",Equips!$T56)</f>
        <v/>
      </c>
      <c r="L59" s="19"/>
      <c r="M59" s="19"/>
      <c r="N59" s="19"/>
      <c r="O59" s="19" t="str">
        <f>IF(Equips!$C56="","",Equips!$C56)</f>
        <v/>
      </c>
      <c r="P59" s="19" t="str">
        <f>IF(Equips!$D56="","",Equips!$D56)</f>
        <v/>
      </c>
      <c r="Q59" s="19" t="str">
        <f>IF(Equips!$E56="","",Equips!$E56)</f>
        <v/>
      </c>
      <c r="R59" s="19" t="str">
        <f>IF(Equips!$F56="","",Equips!$F56)</f>
        <v/>
      </c>
      <c r="S59" s="19" t="str">
        <f>IF(Equips!$G56="","",Equips!$G56)</f>
        <v/>
      </c>
      <c r="T59" s="19" t="str">
        <f>IF(Equips!$J56="","",Equips!$J56)</f>
        <v/>
      </c>
      <c r="U59" s="19" t="str">
        <f>IF(Equips!$K56="","",Equips!$K56)</f>
        <v/>
      </c>
      <c r="V59" s="19" t="str">
        <f>IF(Equips!$U56="","",Equips!$U56)</f>
        <v/>
      </c>
      <c r="W59" s="19" t="str">
        <f>IF(Equips!$V56="","",Equips!$V56)</f>
        <v/>
      </c>
      <c r="X59" s="19" t="str">
        <f>IF(Equips!$W56="","",Equips!$W56)</f>
        <v/>
      </c>
      <c r="Y59" s="48"/>
      <c r="Z59" s="49"/>
      <c r="AA59" s="19"/>
      <c r="AB59" s="19"/>
      <c r="AC59" s="19"/>
      <c r="AD59" s="50"/>
      <c r="AE59" s="48"/>
      <c r="AG59" s="19"/>
      <c r="AH59" s="19"/>
      <c r="AI59" s="19" t="e">
        <f>IF(Equips!#REF!="","",Equips!#REF!)</f>
        <v>#REF!</v>
      </c>
      <c r="AJ59" s="19" t="str">
        <f>IF(Equips!$A56="","",Equips!$A56)</f>
        <v/>
      </c>
      <c r="AK59" s="19" t="str">
        <f>IF(Equips!$B56="","",Equips!$B56)</f>
        <v/>
      </c>
      <c r="AL59" s="19" t="str">
        <f>IF(Equips!$I56="","",Equips!$I56)</f>
        <v/>
      </c>
      <c r="AM59" s="19" t="str">
        <f>IF(AL59="","",VLOOKUP(AL59,Equips!CA58:CB310,2,FALSE))</f>
        <v/>
      </c>
      <c r="AN59" s="19"/>
      <c r="AO59" s="19"/>
      <c r="AP59" s="19"/>
      <c r="AQ59" s="19"/>
      <c r="AR59" s="19"/>
      <c r="AS59" s="19"/>
      <c r="BA59"/>
      <c r="BB59"/>
      <c r="BC59"/>
      <c r="BD59"/>
      <c r="BE59"/>
      <c r="BF59"/>
      <c r="BG59"/>
      <c r="BH59" t="s">
        <v>1236</v>
      </c>
      <c r="BI59" t="s">
        <v>1642</v>
      </c>
      <c r="BJ59">
        <v>0</v>
      </c>
      <c r="BK59">
        <v>0</v>
      </c>
      <c r="BL59" t="s">
        <v>1237</v>
      </c>
      <c r="BM59" t="s">
        <v>1238</v>
      </c>
      <c r="BN59"/>
      <c r="BO59" t="s">
        <v>1642</v>
      </c>
      <c r="BP59"/>
      <c r="BQ59">
        <v>999999</v>
      </c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>
        <v>49</v>
      </c>
      <c r="CO59" t="s">
        <v>126</v>
      </c>
      <c r="CP59" t="s">
        <v>127</v>
      </c>
      <c r="CQ59"/>
    </row>
    <row r="60" spans="1:95" ht="18" customHeight="1" x14ac:dyDescent="0.35">
      <c r="A60" s="46"/>
      <c r="B60" s="47"/>
      <c r="C60" s="19" t="str">
        <f>IF(Equips!$L57="","",Equips!$L57)</f>
        <v/>
      </c>
      <c r="D60" s="19" t="str">
        <f>IF(Equips!$M57="","",Equips!$M57)</f>
        <v/>
      </c>
      <c r="E60" s="19" t="str">
        <f>IF(Equips!$N57="","",Equips!$N57)</f>
        <v/>
      </c>
      <c r="F60" s="19" t="str">
        <f>IF(Equips!$O57="","",Equips!$O57)</f>
        <v/>
      </c>
      <c r="G60" s="19" t="str">
        <f>IF(Equips!$P57="","",Equips!$P57)</f>
        <v/>
      </c>
      <c r="H60" s="19" t="str">
        <f>IF(Equips!$Q57="","",Equips!$Q57)</f>
        <v/>
      </c>
      <c r="I60" s="19" t="str">
        <f>IF(Equips!$R57="","",Equips!$R57)</f>
        <v/>
      </c>
      <c r="J60" s="19" t="str">
        <f>IF(Equips!$S57="","",Equips!$S57)</f>
        <v/>
      </c>
      <c r="K60" s="19" t="str">
        <f>IF(Equips!$T57="","",Equips!$T57)</f>
        <v/>
      </c>
      <c r="L60" s="19"/>
      <c r="M60" s="19"/>
      <c r="N60" s="19"/>
      <c r="O60" s="19" t="str">
        <f>IF(Equips!$C57="","",Equips!$C57)</f>
        <v/>
      </c>
      <c r="P60" s="19" t="str">
        <f>IF(Equips!$D57="","",Equips!$D57)</f>
        <v/>
      </c>
      <c r="Q60" s="19" t="str">
        <f>IF(Equips!$E57="","",Equips!$E57)</f>
        <v/>
      </c>
      <c r="R60" s="19" t="str">
        <f>IF(Equips!$F57="","",Equips!$F57)</f>
        <v/>
      </c>
      <c r="S60" s="19" t="str">
        <f>IF(Equips!$G57="","",Equips!$G57)</f>
        <v/>
      </c>
      <c r="T60" s="19" t="str">
        <f>IF(Equips!$J57="","",Equips!$J57)</f>
        <v/>
      </c>
      <c r="U60" s="19" t="str">
        <f>IF(Equips!$K57="","",Equips!$K57)</f>
        <v/>
      </c>
      <c r="V60" s="19" t="str">
        <f>IF(Equips!$U57="","",Equips!$U57)</f>
        <v/>
      </c>
      <c r="W60" s="19" t="str">
        <f>IF(Equips!$V57="","",Equips!$V57)</f>
        <v/>
      </c>
      <c r="X60" s="19" t="str">
        <f>IF(Equips!$W57="","",Equips!$W57)</f>
        <v/>
      </c>
      <c r="Y60" s="48"/>
      <c r="Z60" s="49"/>
      <c r="AA60" s="19"/>
      <c r="AB60" s="19"/>
      <c r="AC60" s="19"/>
      <c r="AD60" s="50"/>
      <c r="AE60" s="48"/>
      <c r="AG60" s="19"/>
      <c r="AH60" s="19"/>
      <c r="AI60" s="19" t="e">
        <f>IF(Equips!#REF!="","",Equips!#REF!)</f>
        <v>#REF!</v>
      </c>
      <c r="AJ60" s="19" t="str">
        <f>IF(Equips!$A57="","",Equips!$A57)</f>
        <v/>
      </c>
      <c r="AK60" s="19" t="str">
        <f>IF(Equips!$B57="","",Equips!$B57)</f>
        <v/>
      </c>
      <c r="AL60" s="19" t="str">
        <f>IF(Equips!$I57="","",Equips!$I57)</f>
        <v/>
      </c>
      <c r="AM60" s="19" t="str">
        <f>IF(AL60="","",VLOOKUP(AL60,Equips!CA59:CB311,2,FALSE))</f>
        <v/>
      </c>
      <c r="AN60" s="19"/>
      <c r="AO60" s="19"/>
      <c r="AP60" s="19"/>
      <c r="AQ60" s="19"/>
      <c r="AR60" s="19"/>
      <c r="AS60" s="19"/>
      <c r="BA60"/>
      <c r="BB60"/>
      <c r="BC60"/>
      <c r="BD60"/>
      <c r="BE60"/>
      <c r="BF60"/>
      <c r="BG60"/>
      <c r="BH60" t="s">
        <v>269</v>
      </c>
      <c r="BI60" t="s">
        <v>1643</v>
      </c>
      <c r="BJ60">
        <v>17</v>
      </c>
      <c r="BK60">
        <v>10</v>
      </c>
      <c r="BL60" t="s">
        <v>35</v>
      </c>
      <c r="BM60" t="s">
        <v>1239</v>
      </c>
      <c r="BN60"/>
      <c r="BO60" t="s">
        <v>1643</v>
      </c>
      <c r="BP60"/>
      <c r="BQ60">
        <v>170078</v>
      </c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>
        <v>50</v>
      </c>
      <c r="CO60" t="s">
        <v>128</v>
      </c>
      <c r="CP60" t="s">
        <v>129</v>
      </c>
      <c r="CQ60"/>
    </row>
    <row r="61" spans="1:95" ht="18" customHeight="1" x14ac:dyDescent="0.35">
      <c r="A61" s="46"/>
      <c r="B61" s="47"/>
      <c r="C61" s="19" t="str">
        <f>IF(Equips!$L58="","",Equips!$L58)</f>
        <v/>
      </c>
      <c r="D61" s="19" t="str">
        <f>IF(Equips!$M58="","",Equips!$M58)</f>
        <v/>
      </c>
      <c r="E61" s="19" t="str">
        <f>IF(Equips!$N58="","",Equips!$N58)</f>
        <v/>
      </c>
      <c r="F61" s="19" t="str">
        <f>IF(Equips!$O58="","",Equips!$O58)</f>
        <v/>
      </c>
      <c r="G61" s="19" t="str">
        <f>IF(Equips!$P58="","",Equips!$P58)</f>
        <v/>
      </c>
      <c r="H61" s="19" t="str">
        <f>IF(Equips!$Q58="","",Equips!$Q58)</f>
        <v/>
      </c>
      <c r="I61" s="19" t="str">
        <f>IF(Equips!$R58="","",Equips!$R58)</f>
        <v/>
      </c>
      <c r="J61" s="19" t="str">
        <f>IF(Equips!$S58="","",Equips!$S58)</f>
        <v/>
      </c>
      <c r="K61" s="19" t="str">
        <f>IF(Equips!$T58="","",Equips!$T58)</f>
        <v/>
      </c>
      <c r="L61" s="19"/>
      <c r="M61" s="19"/>
      <c r="N61" s="19"/>
      <c r="O61" s="19" t="str">
        <f>IF(Equips!$C58="","",Equips!$C58)</f>
        <v/>
      </c>
      <c r="P61" s="19" t="str">
        <f>IF(Equips!$D58="","",Equips!$D58)</f>
        <v/>
      </c>
      <c r="Q61" s="19" t="str">
        <f>IF(Equips!$E58="","",Equips!$E58)</f>
        <v/>
      </c>
      <c r="R61" s="19" t="str">
        <f>IF(Equips!$F58="","",Equips!$F58)</f>
        <v/>
      </c>
      <c r="S61" s="19" t="str">
        <f>IF(Equips!$G58="","",Equips!$G58)</f>
        <v/>
      </c>
      <c r="T61" s="19" t="str">
        <f>IF(Equips!$J58="","",Equips!$J58)</f>
        <v/>
      </c>
      <c r="U61" s="19" t="str">
        <f>IF(Equips!$K58="","",Equips!$K58)</f>
        <v/>
      </c>
      <c r="V61" s="19" t="str">
        <f>IF(Equips!$U58="","",Equips!$U58)</f>
        <v/>
      </c>
      <c r="W61" s="19" t="str">
        <f>IF(Equips!$V58="","",Equips!$V58)</f>
        <v/>
      </c>
      <c r="X61" s="19" t="str">
        <f>IF(Equips!$W58="","",Equips!$W58)</f>
        <v/>
      </c>
      <c r="Y61" s="48"/>
      <c r="Z61" s="49"/>
      <c r="AA61" s="19"/>
      <c r="AB61" s="19"/>
      <c r="AC61" s="19"/>
      <c r="AD61" s="50"/>
      <c r="AE61" s="48"/>
      <c r="AG61" s="19"/>
      <c r="AH61" s="19"/>
      <c r="AI61" s="19" t="e">
        <f>IF(Equips!#REF!="","",Equips!#REF!)</f>
        <v>#REF!</v>
      </c>
      <c r="AJ61" s="19" t="str">
        <f>IF(Equips!$A58="","",Equips!$A58)</f>
        <v/>
      </c>
      <c r="AK61" s="19" t="str">
        <f>IF(Equips!$B58="","",Equips!$B58)</f>
        <v/>
      </c>
      <c r="AL61" s="19" t="str">
        <f>IF(Equips!$I58="","",Equips!$I58)</f>
        <v/>
      </c>
      <c r="AM61" s="19" t="str">
        <f>IF(AL61="","",VLOOKUP(AL61,Equips!CA60:CB312,2,FALSE))</f>
        <v/>
      </c>
      <c r="AN61" s="19"/>
      <c r="AO61" s="19"/>
      <c r="AP61" s="19"/>
      <c r="AQ61" s="19"/>
      <c r="AR61" s="19"/>
      <c r="AS61" s="19"/>
      <c r="BA61"/>
      <c r="BB61"/>
      <c r="BC61"/>
      <c r="BD61"/>
      <c r="BE61"/>
      <c r="BF61"/>
      <c r="BG61"/>
      <c r="BH61" t="s">
        <v>272</v>
      </c>
      <c r="BI61" t="s">
        <v>1644</v>
      </c>
      <c r="BJ61">
        <v>43</v>
      </c>
      <c r="BK61">
        <v>22</v>
      </c>
      <c r="BL61" t="s">
        <v>31</v>
      </c>
      <c r="BM61" t="s">
        <v>1230</v>
      </c>
      <c r="BN61"/>
      <c r="BO61" t="s">
        <v>1644</v>
      </c>
      <c r="BP61"/>
      <c r="BQ61">
        <v>430136</v>
      </c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>
        <v>51</v>
      </c>
      <c r="CO61" t="s">
        <v>130</v>
      </c>
      <c r="CP61" t="s">
        <v>131</v>
      </c>
      <c r="CQ61"/>
    </row>
    <row r="62" spans="1:95" ht="18" customHeight="1" x14ac:dyDescent="0.35">
      <c r="A62" s="46"/>
      <c r="B62" s="47"/>
      <c r="C62" s="19" t="str">
        <f>IF(Equips!$L59="","",Equips!$L59)</f>
        <v/>
      </c>
      <c r="D62" s="19" t="str">
        <f>IF(Equips!$M59="","",Equips!$M59)</f>
        <v/>
      </c>
      <c r="E62" s="19" t="str">
        <f>IF(Equips!$N59="","",Equips!$N59)</f>
        <v/>
      </c>
      <c r="F62" s="19" t="str">
        <f>IF(Equips!$O59="","",Equips!$O59)</f>
        <v/>
      </c>
      <c r="G62" s="19" t="str">
        <f>IF(Equips!$P59="","",Equips!$P59)</f>
        <v/>
      </c>
      <c r="H62" s="19" t="str">
        <f>IF(Equips!$Q59="","",Equips!$Q59)</f>
        <v/>
      </c>
      <c r="I62" s="19" t="str">
        <f>IF(Equips!$R59="","",Equips!$R59)</f>
        <v/>
      </c>
      <c r="J62" s="19" t="str">
        <f>IF(Equips!$S59="","",Equips!$S59)</f>
        <v/>
      </c>
      <c r="K62" s="19" t="str">
        <f>IF(Equips!$T59="","",Equips!$T59)</f>
        <v/>
      </c>
      <c r="L62" s="19"/>
      <c r="M62" s="19"/>
      <c r="N62" s="19"/>
      <c r="O62" s="19" t="str">
        <f>IF(Equips!$C59="","",Equips!$C59)</f>
        <v/>
      </c>
      <c r="P62" s="19" t="str">
        <f>IF(Equips!$D59="","",Equips!$D59)</f>
        <v/>
      </c>
      <c r="Q62" s="19" t="str">
        <f>IF(Equips!$E59="","",Equips!$E59)</f>
        <v/>
      </c>
      <c r="R62" s="19" t="str">
        <f>IF(Equips!$F59="","",Equips!$F59)</f>
        <v/>
      </c>
      <c r="S62" s="19" t="str">
        <f>IF(Equips!$G59="","",Equips!$G59)</f>
        <v/>
      </c>
      <c r="T62" s="19" t="str">
        <f>IF(Equips!$J59="","",Equips!$J59)</f>
        <v/>
      </c>
      <c r="U62" s="19" t="str">
        <f>IF(Equips!$K59="","",Equips!$K59)</f>
        <v/>
      </c>
      <c r="V62" s="19" t="str">
        <f>IF(Equips!$U59="","",Equips!$U59)</f>
        <v/>
      </c>
      <c r="W62" s="19" t="str">
        <f>IF(Equips!$V59="","",Equips!$V59)</f>
        <v/>
      </c>
      <c r="X62" s="19" t="str">
        <f>IF(Equips!$W59="","",Equips!$W59)</f>
        <v/>
      </c>
      <c r="Y62" s="48"/>
      <c r="Z62" s="49"/>
      <c r="AA62" s="19"/>
      <c r="AB62" s="19"/>
      <c r="AC62" s="19"/>
      <c r="AD62" s="50"/>
      <c r="AE62" s="48"/>
      <c r="AG62" s="19"/>
      <c r="AH62" s="19"/>
      <c r="AI62" s="19" t="e">
        <f>IF(Equips!#REF!="","",Equips!#REF!)</f>
        <v>#REF!</v>
      </c>
      <c r="AJ62" s="19" t="str">
        <f>IF(Equips!$A59="","",Equips!$A59)</f>
        <v/>
      </c>
      <c r="AK62" s="19" t="str">
        <f>IF(Equips!$B59="","",Equips!$B59)</f>
        <v/>
      </c>
      <c r="AL62" s="19" t="str">
        <f>IF(Equips!$I59="","",Equips!$I59)</f>
        <v/>
      </c>
      <c r="AM62" s="19" t="str">
        <f>IF(AL62="","",VLOOKUP(AL62,Equips!CA61:CB313,2,FALSE))</f>
        <v/>
      </c>
      <c r="AN62" s="19"/>
      <c r="AO62" s="19"/>
      <c r="AP62" s="19"/>
      <c r="AQ62" s="19"/>
      <c r="AR62" s="19"/>
      <c r="AS62" s="19"/>
      <c r="BA62"/>
      <c r="BB62"/>
      <c r="BC62"/>
      <c r="BD62"/>
      <c r="BE62"/>
      <c r="BF62"/>
      <c r="BG62"/>
      <c r="BH62" t="s">
        <v>273</v>
      </c>
      <c r="BI62" t="s">
        <v>1645</v>
      </c>
      <c r="BJ62" t="s">
        <v>1283</v>
      </c>
      <c r="BK62">
        <v>3</v>
      </c>
      <c r="BL62" t="s">
        <v>2</v>
      </c>
      <c r="BM62" t="s">
        <v>1220</v>
      </c>
      <c r="BN62"/>
      <c r="BO62" t="s">
        <v>1645</v>
      </c>
      <c r="BP62"/>
      <c r="BQ62" t="s">
        <v>1411</v>
      </c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>
        <v>52</v>
      </c>
      <c r="CO62" t="s">
        <v>132</v>
      </c>
      <c r="CP62" t="s">
        <v>133</v>
      </c>
      <c r="CQ62"/>
    </row>
    <row r="63" spans="1:95" ht="18" customHeight="1" x14ac:dyDescent="0.35">
      <c r="A63" s="46"/>
      <c r="B63" s="47"/>
      <c r="C63" s="19" t="str">
        <f>IF(Equips!$L60="","",Equips!$L60)</f>
        <v/>
      </c>
      <c r="D63" s="19" t="str">
        <f>IF(Equips!$M60="","",Equips!$M60)</f>
        <v/>
      </c>
      <c r="E63" s="19" t="str">
        <f>IF(Equips!$N60="","",Equips!$N60)</f>
        <v/>
      </c>
      <c r="F63" s="19" t="str">
        <f>IF(Equips!$O60="","",Equips!$O60)</f>
        <v/>
      </c>
      <c r="G63" s="19" t="str">
        <f>IF(Equips!$P60="","",Equips!$P60)</f>
        <v/>
      </c>
      <c r="H63" s="19" t="str">
        <f>IF(Equips!$Q60="","",Equips!$Q60)</f>
        <v/>
      </c>
      <c r="I63" s="19" t="str">
        <f>IF(Equips!$R60="","",Equips!$R60)</f>
        <v/>
      </c>
      <c r="J63" s="19" t="str">
        <f>IF(Equips!$S60="","",Equips!$S60)</f>
        <v/>
      </c>
      <c r="K63" s="19" t="str">
        <f>IF(Equips!$T60="","",Equips!$T60)</f>
        <v/>
      </c>
      <c r="L63" s="19"/>
      <c r="M63" s="19"/>
      <c r="N63" s="19"/>
      <c r="O63" s="19" t="str">
        <f>IF(Equips!$C60="","",Equips!$C60)</f>
        <v/>
      </c>
      <c r="P63" s="19" t="str">
        <f>IF(Equips!$D60="","",Equips!$D60)</f>
        <v/>
      </c>
      <c r="Q63" s="19" t="str">
        <f>IF(Equips!$E60="","",Equips!$E60)</f>
        <v/>
      </c>
      <c r="R63" s="19" t="str">
        <f>IF(Equips!$F60="","",Equips!$F60)</f>
        <v/>
      </c>
      <c r="S63" s="19" t="str">
        <f>IF(Equips!$G60="","",Equips!$G60)</f>
        <v/>
      </c>
      <c r="T63" s="19" t="str">
        <f>IF(Equips!$J60="","",Equips!$J60)</f>
        <v/>
      </c>
      <c r="U63" s="19" t="str">
        <f>IF(Equips!$K60="","",Equips!$K60)</f>
        <v/>
      </c>
      <c r="V63" s="19" t="str">
        <f>IF(Equips!$U60="","",Equips!$U60)</f>
        <v/>
      </c>
      <c r="W63" s="19" t="str">
        <f>IF(Equips!$V60="","",Equips!$V60)</f>
        <v/>
      </c>
      <c r="X63" s="19" t="str">
        <f>IF(Equips!$W60="","",Equips!$W60)</f>
        <v/>
      </c>
      <c r="Y63" s="48"/>
      <c r="Z63" s="49"/>
      <c r="AA63" s="19"/>
      <c r="AB63" s="19"/>
      <c r="AC63" s="19"/>
      <c r="AD63" s="50"/>
      <c r="AE63" s="48"/>
      <c r="AG63" s="19"/>
      <c r="AH63" s="19"/>
      <c r="AI63" s="19" t="e">
        <f>IF(Equips!#REF!="","",Equips!#REF!)</f>
        <v>#REF!</v>
      </c>
      <c r="AJ63" s="19" t="str">
        <f>IF(Equips!$A60="","",Equips!$A60)</f>
        <v/>
      </c>
      <c r="AK63" s="19" t="str">
        <f>IF(Equips!$B60="","",Equips!$B60)</f>
        <v/>
      </c>
      <c r="AL63" s="19" t="str">
        <f>IF(Equips!$I60="","",Equips!$I60)</f>
        <v/>
      </c>
      <c r="AM63" s="19" t="str">
        <f>IF(AL63="","",VLOOKUP(AL63,Equips!CA62:CB314,2,FALSE))</f>
        <v/>
      </c>
      <c r="AN63" s="19"/>
      <c r="AO63" s="19"/>
      <c r="AP63" s="19"/>
      <c r="AQ63" s="19"/>
      <c r="AR63" s="19"/>
      <c r="AS63" s="19"/>
      <c r="BA63"/>
      <c r="BB63"/>
      <c r="BC63"/>
      <c r="BD63"/>
      <c r="BE63"/>
      <c r="BF63"/>
      <c r="BG63"/>
      <c r="BH63" t="s">
        <v>274</v>
      </c>
      <c r="BI63" t="s">
        <v>1646</v>
      </c>
      <c r="BJ63">
        <v>43</v>
      </c>
      <c r="BK63">
        <v>22</v>
      </c>
      <c r="BL63" t="s">
        <v>31</v>
      </c>
      <c r="BM63" t="s">
        <v>1230</v>
      </c>
      <c r="BN63"/>
      <c r="BO63" t="s">
        <v>1646</v>
      </c>
      <c r="BP63"/>
      <c r="BQ63">
        <v>439060</v>
      </c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>
        <v>53</v>
      </c>
      <c r="CO63" t="s">
        <v>134</v>
      </c>
      <c r="CP63" t="s">
        <v>135</v>
      </c>
      <c r="CQ63"/>
    </row>
    <row r="64" spans="1:95" ht="18" customHeight="1" x14ac:dyDescent="0.35">
      <c r="A64" s="46"/>
      <c r="B64" s="47"/>
      <c r="C64" s="19" t="str">
        <f>IF(Equips!$L61="","",Equips!$L61)</f>
        <v/>
      </c>
      <c r="D64" s="19" t="str">
        <f>IF(Equips!$M61="","",Equips!$M61)</f>
        <v/>
      </c>
      <c r="E64" s="19" t="str">
        <f>IF(Equips!$N61="","",Equips!$N61)</f>
        <v/>
      </c>
      <c r="F64" s="19" t="str">
        <f>IF(Equips!$O61="","",Equips!$O61)</f>
        <v/>
      </c>
      <c r="G64" s="19" t="str">
        <f>IF(Equips!$P61="","",Equips!$P61)</f>
        <v/>
      </c>
      <c r="H64" s="19" t="str">
        <f>IF(Equips!$Q61="","",Equips!$Q61)</f>
        <v/>
      </c>
      <c r="I64" s="19" t="str">
        <f>IF(Equips!$R61="","",Equips!$R61)</f>
        <v/>
      </c>
      <c r="J64" s="19" t="str">
        <f>IF(Equips!$S61="","",Equips!$S61)</f>
        <v/>
      </c>
      <c r="K64" s="19" t="str">
        <f>IF(Equips!$T61="","",Equips!$T61)</f>
        <v/>
      </c>
      <c r="L64" s="19"/>
      <c r="M64" s="19"/>
      <c r="N64" s="19"/>
      <c r="O64" s="19" t="str">
        <f>IF(Equips!$C61="","",Equips!$C61)</f>
        <v/>
      </c>
      <c r="P64" s="19" t="str">
        <f>IF(Equips!$D61="","",Equips!$D61)</f>
        <v/>
      </c>
      <c r="Q64" s="19" t="str">
        <f>IF(Equips!$E61="","",Equips!$E61)</f>
        <v/>
      </c>
      <c r="R64" s="19" t="str">
        <f>IF(Equips!$F61="","",Equips!$F61)</f>
        <v/>
      </c>
      <c r="S64" s="19" t="str">
        <f>IF(Equips!$G61="","",Equips!$G61)</f>
        <v/>
      </c>
      <c r="T64" s="19" t="str">
        <f>IF(Equips!$J61="","",Equips!$J61)</f>
        <v/>
      </c>
      <c r="U64" s="19" t="str">
        <f>IF(Equips!$K61="","",Equips!$K61)</f>
        <v/>
      </c>
      <c r="V64" s="19" t="str">
        <f>IF(Equips!$U61="","",Equips!$U61)</f>
        <v/>
      </c>
      <c r="W64" s="19" t="str">
        <f>IF(Equips!$V61="","",Equips!$V61)</f>
        <v/>
      </c>
      <c r="X64" s="19" t="str">
        <f>IF(Equips!$W61="","",Equips!$W61)</f>
        <v/>
      </c>
      <c r="Y64" s="48"/>
      <c r="Z64" s="49"/>
      <c r="AA64" s="19"/>
      <c r="AB64" s="19"/>
      <c r="AC64" s="19"/>
      <c r="AD64" s="50"/>
      <c r="AE64" s="48"/>
      <c r="AG64" s="19"/>
      <c r="AH64" s="19"/>
      <c r="AI64" s="19" t="e">
        <f>IF(Equips!#REF!="","",Equips!#REF!)</f>
        <v>#REF!</v>
      </c>
      <c r="AJ64" s="19" t="str">
        <f>IF(Equips!$A61="","",Equips!$A61)</f>
        <v/>
      </c>
      <c r="AK64" s="19" t="str">
        <f>IF(Equips!$B61="","",Equips!$B61)</f>
        <v/>
      </c>
      <c r="AL64" s="19" t="str">
        <f>IF(Equips!$I61="","",Equips!$I61)</f>
        <v/>
      </c>
      <c r="AM64" s="19" t="str">
        <f>IF(AL64="","",VLOOKUP(AL64,Equips!CA63:CB315,2,FALSE))</f>
        <v/>
      </c>
      <c r="AN64" s="19"/>
      <c r="AO64" s="19"/>
      <c r="AP64" s="19"/>
      <c r="AQ64" s="19"/>
      <c r="AR64" s="19"/>
      <c r="AS64" s="19"/>
      <c r="BA64"/>
      <c r="BB64"/>
      <c r="BC64"/>
      <c r="BD64"/>
      <c r="BE64"/>
      <c r="BF64"/>
      <c r="BG64"/>
      <c r="BH64" t="s">
        <v>275</v>
      </c>
      <c r="BI64" t="s">
        <v>1647</v>
      </c>
      <c r="BJ64">
        <v>43</v>
      </c>
      <c r="BK64">
        <v>24</v>
      </c>
      <c r="BL64" t="s">
        <v>31</v>
      </c>
      <c r="BM64" t="s">
        <v>1229</v>
      </c>
      <c r="BN64"/>
      <c r="BO64" t="s">
        <v>1647</v>
      </c>
      <c r="BP64"/>
      <c r="BQ64">
        <v>430141</v>
      </c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>
        <v>54</v>
      </c>
      <c r="CO64" t="s">
        <v>136</v>
      </c>
      <c r="CP64" t="s">
        <v>137</v>
      </c>
      <c r="CQ64"/>
    </row>
    <row r="65" spans="1:95" ht="18" customHeight="1" x14ac:dyDescent="0.35">
      <c r="A65" s="46"/>
      <c r="B65" s="47"/>
      <c r="C65" s="19" t="str">
        <f>IF(Equips!$L62="","",Equips!$L62)</f>
        <v/>
      </c>
      <c r="D65" s="19" t="str">
        <f>IF(Equips!$M62="","",Equips!$M62)</f>
        <v/>
      </c>
      <c r="E65" s="19" t="str">
        <f>IF(Equips!$N62="","",Equips!$N62)</f>
        <v/>
      </c>
      <c r="F65" s="19" t="str">
        <f>IF(Equips!$O62="","",Equips!$O62)</f>
        <v/>
      </c>
      <c r="G65" s="19" t="str">
        <f>IF(Equips!$P62="","",Equips!$P62)</f>
        <v/>
      </c>
      <c r="H65" s="19" t="str">
        <f>IF(Equips!$Q62="","",Equips!$Q62)</f>
        <v/>
      </c>
      <c r="I65" s="19" t="str">
        <f>IF(Equips!$R62="","",Equips!$R62)</f>
        <v/>
      </c>
      <c r="J65" s="19" t="str">
        <f>IF(Equips!$S62="","",Equips!$S62)</f>
        <v/>
      </c>
      <c r="K65" s="19" t="str">
        <f>IF(Equips!$T62="","",Equips!$T62)</f>
        <v/>
      </c>
      <c r="L65" s="19"/>
      <c r="M65" s="19"/>
      <c r="N65" s="19"/>
      <c r="O65" s="19" t="str">
        <f>IF(Equips!$C62="","",Equips!$C62)</f>
        <v/>
      </c>
      <c r="P65" s="19" t="str">
        <f>IF(Equips!$D62="","",Equips!$D62)</f>
        <v/>
      </c>
      <c r="Q65" s="19" t="str">
        <f>IF(Equips!$E62="","",Equips!$E62)</f>
        <v/>
      </c>
      <c r="R65" s="19" t="str">
        <f>IF(Equips!$F62="","",Equips!$F62)</f>
        <v/>
      </c>
      <c r="S65" s="19" t="str">
        <f>IF(Equips!$G62="","",Equips!$G62)</f>
        <v/>
      </c>
      <c r="T65" s="19" t="str">
        <f>IF(Equips!$J62="","",Equips!$J62)</f>
        <v/>
      </c>
      <c r="U65" s="19" t="str">
        <f>IF(Equips!$K62="","",Equips!$K62)</f>
        <v/>
      </c>
      <c r="V65" s="19" t="str">
        <f>IF(Equips!$U62="","",Equips!$U62)</f>
        <v/>
      </c>
      <c r="W65" s="19" t="str">
        <f>IF(Equips!$V62="","",Equips!$V62)</f>
        <v/>
      </c>
      <c r="X65" s="19" t="str">
        <f>IF(Equips!$W62="","",Equips!$W62)</f>
        <v/>
      </c>
      <c r="Y65" s="48"/>
      <c r="Z65" s="49"/>
      <c r="AA65" s="19"/>
      <c r="AB65" s="19"/>
      <c r="AC65" s="19"/>
      <c r="AD65" s="50"/>
      <c r="AE65" s="48"/>
      <c r="AG65" s="19"/>
      <c r="AH65" s="19"/>
      <c r="AI65" s="19" t="e">
        <f>IF(Equips!#REF!="","",Equips!#REF!)</f>
        <v>#REF!</v>
      </c>
      <c r="AJ65" s="19" t="str">
        <f>IF(Equips!$A62="","",Equips!$A62)</f>
        <v/>
      </c>
      <c r="AK65" s="19" t="str">
        <f>IF(Equips!$B62="","",Equips!$B62)</f>
        <v/>
      </c>
      <c r="AL65" s="19" t="str">
        <f>IF(Equips!$I62="","",Equips!$I62)</f>
        <v/>
      </c>
      <c r="AM65" s="19" t="str">
        <f>IF(AL65="","",VLOOKUP(AL65,Equips!CA64:CB316,2,FALSE))</f>
        <v/>
      </c>
      <c r="AN65" s="19"/>
      <c r="AO65" s="19"/>
      <c r="AP65" s="19"/>
      <c r="AQ65" s="19"/>
      <c r="AR65" s="19"/>
      <c r="AS65" s="19"/>
      <c r="BA65"/>
      <c r="BB65"/>
      <c r="BC65"/>
      <c r="BD65"/>
      <c r="BE65"/>
      <c r="BF65"/>
      <c r="BG65"/>
      <c r="BH65" t="s">
        <v>276</v>
      </c>
      <c r="BI65" t="s">
        <v>1648</v>
      </c>
      <c r="BJ65">
        <v>17</v>
      </c>
      <c r="BK65">
        <v>10</v>
      </c>
      <c r="BL65" t="s">
        <v>35</v>
      </c>
      <c r="BM65" t="s">
        <v>1239</v>
      </c>
      <c r="BN65"/>
      <c r="BO65" t="s">
        <v>1648</v>
      </c>
      <c r="BP65"/>
      <c r="BQ65">
        <v>170084</v>
      </c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>
        <v>55</v>
      </c>
      <c r="CO65" t="s">
        <v>138</v>
      </c>
      <c r="CP65" t="s">
        <v>139</v>
      </c>
      <c r="CQ65"/>
    </row>
    <row r="66" spans="1:95" ht="18" customHeight="1" x14ac:dyDescent="0.35">
      <c r="A66" s="46"/>
      <c r="B66" s="47"/>
      <c r="C66" s="19" t="str">
        <f>IF(Equips!$L63="","",Equips!$L63)</f>
        <v/>
      </c>
      <c r="D66" s="19" t="str">
        <f>IF(Equips!$M63="","",Equips!$M63)</f>
        <v/>
      </c>
      <c r="E66" s="19" t="str">
        <f>IF(Equips!$N63="","",Equips!$N63)</f>
        <v/>
      </c>
      <c r="F66" s="19" t="str">
        <f>IF(Equips!$O63="","",Equips!$O63)</f>
        <v/>
      </c>
      <c r="G66" s="19" t="str">
        <f>IF(Equips!$P63="","",Equips!$P63)</f>
        <v/>
      </c>
      <c r="H66" s="19" t="str">
        <f>IF(Equips!$Q63="","",Equips!$Q63)</f>
        <v/>
      </c>
      <c r="I66" s="19" t="str">
        <f>IF(Equips!$R63="","",Equips!$R63)</f>
        <v/>
      </c>
      <c r="J66" s="19" t="str">
        <f>IF(Equips!$S63="","",Equips!$S63)</f>
        <v/>
      </c>
      <c r="K66" s="19" t="str">
        <f>IF(Equips!$T63="","",Equips!$T63)</f>
        <v/>
      </c>
      <c r="L66" s="19"/>
      <c r="M66" s="19"/>
      <c r="N66" s="19"/>
      <c r="O66" s="19" t="str">
        <f>IF(Equips!$C63="","",Equips!$C63)</f>
        <v/>
      </c>
      <c r="P66" s="19" t="str">
        <f>IF(Equips!$D63="","",Equips!$D63)</f>
        <v/>
      </c>
      <c r="Q66" s="19" t="str">
        <f>IF(Equips!$E63="","",Equips!$E63)</f>
        <v/>
      </c>
      <c r="R66" s="19" t="str">
        <f>IF(Equips!$F63="","",Equips!$F63)</f>
        <v/>
      </c>
      <c r="S66" s="19" t="str">
        <f>IF(Equips!$G63="","",Equips!$G63)</f>
        <v/>
      </c>
      <c r="T66" s="19" t="str">
        <f>IF(Equips!$J63="","",Equips!$J63)</f>
        <v/>
      </c>
      <c r="U66" s="19" t="str">
        <f>IF(Equips!$K63="","",Equips!$K63)</f>
        <v/>
      </c>
      <c r="V66" s="19" t="str">
        <f>IF(Equips!$U63="","",Equips!$U63)</f>
        <v/>
      </c>
      <c r="W66" s="19" t="str">
        <f>IF(Equips!$V63="","",Equips!$V63)</f>
        <v/>
      </c>
      <c r="X66" s="19" t="str">
        <f>IF(Equips!$W63="","",Equips!$W63)</f>
        <v/>
      </c>
      <c r="Y66" s="48"/>
      <c r="Z66" s="49"/>
      <c r="AA66" s="19"/>
      <c r="AB66" s="19"/>
      <c r="AC66" s="19"/>
      <c r="AD66" s="50"/>
      <c r="AE66" s="48"/>
      <c r="AG66" s="19"/>
      <c r="AH66" s="19"/>
      <c r="AI66" s="19" t="e">
        <f>IF(Equips!#REF!="","",Equips!#REF!)</f>
        <v>#REF!</v>
      </c>
      <c r="AJ66" s="19" t="str">
        <f>IF(Equips!$A63="","",Equips!$A63)</f>
        <v/>
      </c>
      <c r="AK66" s="19" t="str">
        <f>IF(Equips!$B63="","",Equips!$B63)</f>
        <v/>
      </c>
      <c r="AL66" s="19" t="str">
        <f>IF(Equips!$I63="","",Equips!$I63)</f>
        <v/>
      </c>
      <c r="AM66" s="19" t="str">
        <f>IF(AL66="","",VLOOKUP(AL66,Equips!CA65:CB317,2,FALSE))</f>
        <v/>
      </c>
      <c r="AN66" s="19"/>
      <c r="AO66" s="19"/>
      <c r="AP66" s="19"/>
      <c r="AQ66" s="19"/>
      <c r="AR66" s="19"/>
      <c r="AS66" s="19"/>
      <c r="BA66"/>
      <c r="BB66"/>
      <c r="BC66"/>
      <c r="BD66"/>
      <c r="BE66"/>
      <c r="BF66"/>
      <c r="BG66"/>
      <c r="BH66" t="s">
        <v>277</v>
      </c>
      <c r="BI66" t="s">
        <v>1649</v>
      </c>
      <c r="BJ66">
        <v>25</v>
      </c>
      <c r="BK66">
        <v>32</v>
      </c>
      <c r="BL66" t="s">
        <v>38</v>
      </c>
      <c r="BM66" t="s">
        <v>1217</v>
      </c>
      <c r="BN66"/>
      <c r="BO66" t="s">
        <v>1649</v>
      </c>
      <c r="BP66"/>
      <c r="BQ66">
        <v>250273</v>
      </c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>
        <v>56</v>
      </c>
      <c r="CO66" t="s">
        <v>140</v>
      </c>
      <c r="CP66" t="s">
        <v>141</v>
      </c>
      <c r="CQ66"/>
    </row>
    <row r="67" spans="1:95" ht="18" customHeight="1" x14ac:dyDescent="0.35">
      <c r="A67" s="46"/>
      <c r="B67" s="47"/>
      <c r="C67" s="19" t="str">
        <f>IF(Equips!$L64="","",Equips!$L64)</f>
        <v/>
      </c>
      <c r="D67" s="19" t="str">
        <f>IF(Equips!$M64="","",Equips!$M64)</f>
        <v/>
      </c>
      <c r="E67" s="19" t="str">
        <f>IF(Equips!$N64="","",Equips!$N64)</f>
        <v/>
      </c>
      <c r="F67" s="19" t="str">
        <f>IF(Equips!$O64="","",Equips!$O64)</f>
        <v/>
      </c>
      <c r="G67" s="19" t="str">
        <f>IF(Equips!$P64="","",Equips!$P64)</f>
        <v/>
      </c>
      <c r="H67" s="19" t="str">
        <f>IF(Equips!$Q64="","",Equips!$Q64)</f>
        <v/>
      </c>
      <c r="I67" s="19" t="str">
        <f>IF(Equips!$R64="","",Equips!$R64)</f>
        <v/>
      </c>
      <c r="J67" s="19" t="str">
        <f>IF(Equips!$S64="","",Equips!$S64)</f>
        <v/>
      </c>
      <c r="K67" s="19" t="str">
        <f>IF(Equips!$T64="","",Equips!$T64)</f>
        <v/>
      </c>
      <c r="L67" s="19"/>
      <c r="M67" s="19"/>
      <c r="N67" s="19"/>
      <c r="O67" s="19" t="str">
        <f>IF(Equips!$C64="","",Equips!$C64)</f>
        <v/>
      </c>
      <c r="P67" s="19" t="str">
        <f>IF(Equips!$D64="","",Equips!$D64)</f>
        <v/>
      </c>
      <c r="Q67" s="19" t="str">
        <f>IF(Equips!$E64="","",Equips!$E64)</f>
        <v/>
      </c>
      <c r="R67" s="19" t="str">
        <f>IF(Equips!$F64="","",Equips!$F64)</f>
        <v/>
      </c>
      <c r="S67" s="19" t="str">
        <f>IF(Equips!$G64="","",Equips!$G64)</f>
        <v/>
      </c>
      <c r="T67" s="19" t="str">
        <f>IF(Equips!$J64="","",Equips!$J64)</f>
        <v/>
      </c>
      <c r="U67" s="19" t="str">
        <f>IF(Equips!$K64="","",Equips!$K64)</f>
        <v/>
      </c>
      <c r="V67" s="19" t="str">
        <f>IF(Equips!$U64="","",Equips!$U64)</f>
        <v/>
      </c>
      <c r="W67" s="19" t="str">
        <f>IF(Equips!$V64="","",Equips!$V64)</f>
        <v/>
      </c>
      <c r="X67" s="19" t="str">
        <f>IF(Equips!$W64="","",Equips!$W64)</f>
        <v/>
      </c>
      <c r="Y67" s="48"/>
      <c r="Z67" s="49"/>
      <c r="AA67" s="19"/>
      <c r="AB67" s="19"/>
      <c r="AC67" s="19"/>
      <c r="AD67" s="50"/>
      <c r="AE67" s="48"/>
      <c r="AG67" s="19"/>
      <c r="AH67" s="19"/>
      <c r="AI67" s="19" t="e">
        <f>IF(Equips!#REF!="","",Equips!#REF!)</f>
        <v>#REF!</v>
      </c>
      <c r="AJ67" s="19" t="str">
        <f>IF(Equips!$A64="","",Equips!$A64)</f>
        <v/>
      </c>
      <c r="AK67" s="19" t="str">
        <f>IF(Equips!$B64="","",Equips!$B64)</f>
        <v/>
      </c>
      <c r="AL67" s="19" t="str">
        <f>IF(Equips!$I64="","",Equips!$I64)</f>
        <v/>
      </c>
      <c r="AM67" s="19" t="str">
        <f>IF(AL67="","",VLOOKUP(AL67,Equips!CA66:CB318,2,FALSE))</f>
        <v/>
      </c>
      <c r="AN67" s="19"/>
      <c r="AO67" s="19"/>
      <c r="AP67" s="19"/>
      <c r="AQ67" s="19"/>
      <c r="AR67" s="19"/>
      <c r="AS67" s="19"/>
      <c r="BA67"/>
      <c r="BB67"/>
      <c r="BC67"/>
      <c r="BD67"/>
      <c r="BE67"/>
      <c r="BF67"/>
      <c r="BG67"/>
      <c r="BH67" t="s">
        <v>278</v>
      </c>
      <c r="BI67" t="s">
        <v>1650</v>
      </c>
      <c r="BJ67">
        <v>25</v>
      </c>
      <c r="BK67">
        <v>31</v>
      </c>
      <c r="BL67" t="s">
        <v>38</v>
      </c>
      <c r="BM67" t="s">
        <v>1225</v>
      </c>
      <c r="BN67"/>
      <c r="BO67" t="s">
        <v>1650</v>
      </c>
      <c r="BP67"/>
      <c r="BQ67">
        <v>250292</v>
      </c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>
        <v>57</v>
      </c>
      <c r="CO67" t="s">
        <v>142</v>
      </c>
      <c r="CP67" t="s">
        <v>143</v>
      </c>
      <c r="CQ67"/>
    </row>
    <row r="68" spans="1:95" ht="18" customHeight="1" x14ac:dyDescent="0.35">
      <c r="A68" s="46"/>
      <c r="B68" s="47"/>
      <c r="C68" s="19" t="str">
        <f>IF(Equips!$L65="","",Equips!$L65)</f>
        <v/>
      </c>
      <c r="D68" s="19" t="str">
        <f>IF(Equips!$M65="","",Equips!$M65)</f>
        <v/>
      </c>
      <c r="E68" s="19" t="str">
        <f>IF(Equips!$N65="","",Equips!$N65)</f>
        <v/>
      </c>
      <c r="F68" s="19" t="str">
        <f>IF(Equips!$O65="","",Equips!$O65)</f>
        <v/>
      </c>
      <c r="G68" s="19" t="str">
        <f>IF(Equips!$P65="","",Equips!$P65)</f>
        <v/>
      </c>
      <c r="H68" s="19" t="str">
        <f>IF(Equips!$Q65="","",Equips!$Q65)</f>
        <v/>
      </c>
      <c r="I68" s="19" t="str">
        <f>IF(Equips!$R65="","",Equips!$R65)</f>
        <v/>
      </c>
      <c r="J68" s="19" t="str">
        <f>IF(Equips!$S65="","",Equips!$S65)</f>
        <v/>
      </c>
      <c r="K68" s="19" t="str">
        <f>IF(Equips!$T65="","",Equips!$T65)</f>
        <v/>
      </c>
      <c r="L68" s="19"/>
      <c r="M68" s="19"/>
      <c r="N68" s="19"/>
      <c r="O68" s="19" t="str">
        <f>IF(Equips!$C65="","",Equips!$C65)</f>
        <v/>
      </c>
      <c r="P68" s="19" t="str">
        <f>IF(Equips!$D65="","",Equips!$D65)</f>
        <v/>
      </c>
      <c r="Q68" s="19" t="str">
        <f>IF(Equips!$E65="","",Equips!$E65)</f>
        <v/>
      </c>
      <c r="R68" s="19" t="str">
        <f>IF(Equips!$F65="","",Equips!$F65)</f>
        <v/>
      </c>
      <c r="S68" s="19" t="str">
        <f>IF(Equips!$G65="","",Equips!$G65)</f>
        <v/>
      </c>
      <c r="T68" s="19" t="str">
        <f>IF(Equips!$J65="","",Equips!$J65)</f>
        <v/>
      </c>
      <c r="U68" s="19" t="str">
        <f>IF(Equips!$K65="","",Equips!$K65)</f>
        <v/>
      </c>
      <c r="V68" s="19" t="str">
        <f>IF(Equips!$U65="","",Equips!$U65)</f>
        <v/>
      </c>
      <c r="W68" s="19" t="str">
        <f>IF(Equips!$V65="","",Equips!$V65)</f>
        <v/>
      </c>
      <c r="X68" s="19" t="str">
        <f>IF(Equips!$W65="","",Equips!$W65)</f>
        <v/>
      </c>
      <c r="Y68" s="48"/>
      <c r="Z68" s="49"/>
      <c r="AA68" s="19"/>
      <c r="AB68" s="19"/>
      <c r="AC68" s="19"/>
      <c r="AD68" s="50"/>
      <c r="AE68" s="48"/>
      <c r="AG68" s="19"/>
      <c r="AH68" s="19"/>
      <c r="AI68" s="19" t="e">
        <f>IF(Equips!#REF!="","",Equips!#REF!)</f>
        <v>#REF!</v>
      </c>
      <c r="AJ68" s="19" t="str">
        <f>IF(Equips!$A65="","",Equips!$A65)</f>
        <v/>
      </c>
      <c r="AK68" s="19" t="str">
        <f>IF(Equips!$B65="","",Equips!$B65)</f>
        <v/>
      </c>
      <c r="AL68" s="19" t="str">
        <f>IF(Equips!$I65="","",Equips!$I65)</f>
        <v/>
      </c>
      <c r="AM68" s="19" t="str">
        <f>IF(AL68="","",VLOOKUP(AL68,Equips!CA67:CB319,2,FALSE))</f>
        <v/>
      </c>
      <c r="AN68" s="19"/>
      <c r="AO68" s="19"/>
      <c r="AP68" s="19"/>
      <c r="AQ68" s="19"/>
      <c r="AR68" s="19"/>
      <c r="AS68" s="19"/>
      <c r="BA68"/>
      <c r="BB68"/>
      <c r="BC68"/>
      <c r="BD68"/>
      <c r="BE68"/>
      <c r="BF68"/>
      <c r="BG68"/>
      <c r="BH68" t="s">
        <v>279</v>
      </c>
      <c r="BI68" t="s">
        <v>1651</v>
      </c>
      <c r="BJ68">
        <v>43</v>
      </c>
      <c r="BK68">
        <v>18</v>
      </c>
      <c r="BL68" t="s">
        <v>31</v>
      </c>
      <c r="BM68" t="s">
        <v>1226</v>
      </c>
      <c r="BN68"/>
      <c r="BO68" t="s">
        <v>1651</v>
      </c>
      <c r="BP68"/>
      <c r="BQ68">
        <v>430167</v>
      </c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>
        <v>58</v>
      </c>
      <c r="CO68" t="s">
        <v>144</v>
      </c>
      <c r="CP68" t="s">
        <v>145</v>
      </c>
      <c r="CQ68"/>
    </row>
    <row r="69" spans="1:95" ht="18" customHeight="1" x14ac:dyDescent="0.35">
      <c r="A69" s="46"/>
      <c r="B69" s="47"/>
      <c r="C69" s="19" t="str">
        <f>IF(Equips!$L66="","",Equips!$L66)</f>
        <v/>
      </c>
      <c r="D69" s="19" t="str">
        <f>IF(Equips!$M66="","",Equips!$M66)</f>
        <v/>
      </c>
      <c r="E69" s="19" t="str">
        <f>IF(Equips!$N66="","",Equips!$N66)</f>
        <v/>
      </c>
      <c r="F69" s="19" t="str">
        <f>IF(Equips!$O66="","",Equips!$O66)</f>
        <v/>
      </c>
      <c r="G69" s="19" t="str">
        <f>IF(Equips!$P66="","",Equips!$P66)</f>
        <v/>
      </c>
      <c r="H69" s="19" t="str">
        <f>IF(Equips!$Q66="","",Equips!$Q66)</f>
        <v/>
      </c>
      <c r="I69" s="19" t="str">
        <f>IF(Equips!$R66="","",Equips!$R66)</f>
        <v/>
      </c>
      <c r="J69" s="19" t="str">
        <f>IF(Equips!$S66="","",Equips!$S66)</f>
        <v/>
      </c>
      <c r="K69" s="19" t="str">
        <f>IF(Equips!$T66="","",Equips!$T66)</f>
        <v/>
      </c>
      <c r="L69" s="19"/>
      <c r="M69" s="19"/>
      <c r="N69" s="19"/>
      <c r="O69" s="19" t="str">
        <f>IF(Equips!$C66="","",Equips!$C66)</f>
        <v/>
      </c>
      <c r="P69" s="19" t="str">
        <f>IF(Equips!$D66="","",Equips!$D66)</f>
        <v/>
      </c>
      <c r="Q69" s="19" t="str">
        <f>IF(Equips!$E66="","",Equips!$E66)</f>
        <v/>
      </c>
      <c r="R69" s="19" t="str">
        <f>IF(Equips!$F66="","",Equips!$F66)</f>
        <v/>
      </c>
      <c r="S69" s="19" t="str">
        <f>IF(Equips!$G66="","",Equips!$G66)</f>
        <v/>
      </c>
      <c r="T69" s="19" t="str">
        <f>IF(Equips!$J66="","",Equips!$J66)</f>
        <v/>
      </c>
      <c r="U69" s="19" t="str">
        <f>IF(Equips!$K66="","",Equips!$K66)</f>
        <v/>
      </c>
      <c r="V69" s="19" t="str">
        <f>IF(Equips!$U66="","",Equips!$U66)</f>
        <v/>
      </c>
      <c r="W69" s="19" t="str">
        <f>IF(Equips!$V66="","",Equips!$V66)</f>
        <v/>
      </c>
      <c r="X69" s="19" t="str">
        <f>IF(Equips!$W66="","",Equips!$W66)</f>
        <v/>
      </c>
      <c r="Y69" s="48"/>
      <c r="Z69" s="49"/>
      <c r="AA69" s="19"/>
      <c r="AB69" s="19"/>
      <c r="AC69" s="19"/>
      <c r="AD69" s="50"/>
      <c r="AE69" s="48"/>
      <c r="AG69" s="19"/>
      <c r="AH69" s="19"/>
      <c r="AI69" s="19" t="e">
        <f>IF(Equips!#REF!="","",Equips!#REF!)</f>
        <v>#REF!</v>
      </c>
      <c r="AJ69" s="19" t="str">
        <f>IF(Equips!$A66="","",Equips!$A66)</f>
        <v/>
      </c>
      <c r="AK69" s="19" t="str">
        <f>IF(Equips!$B66="","",Equips!$B66)</f>
        <v/>
      </c>
      <c r="AL69" s="19" t="str">
        <f>IF(Equips!$I66="","",Equips!$I66)</f>
        <v/>
      </c>
      <c r="AM69" s="19" t="str">
        <f>IF(AL69="","",VLOOKUP(AL69,Equips!CA68:CB320,2,FALSE))</f>
        <v/>
      </c>
      <c r="AN69" s="19"/>
      <c r="AO69" s="19"/>
      <c r="AP69" s="19"/>
      <c r="AQ69" s="19"/>
      <c r="AR69" s="19"/>
      <c r="AS69" s="19"/>
      <c r="BA69"/>
      <c r="BB69"/>
      <c r="BC69"/>
      <c r="BD69"/>
      <c r="BE69"/>
      <c r="BF69"/>
      <c r="BG69"/>
      <c r="BH69" t="s">
        <v>280</v>
      </c>
      <c r="BI69" t="s">
        <v>1652</v>
      </c>
      <c r="BJ69">
        <v>43</v>
      </c>
      <c r="BK69">
        <v>16</v>
      </c>
      <c r="BL69" t="s">
        <v>31</v>
      </c>
      <c r="BM69" t="s">
        <v>1227</v>
      </c>
      <c r="BN69"/>
      <c r="BO69" t="s">
        <v>1652</v>
      </c>
      <c r="BP69"/>
      <c r="BQ69">
        <v>430154</v>
      </c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>
        <v>59</v>
      </c>
      <c r="CO69" t="s">
        <v>146</v>
      </c>
      <c r="CP69" t="s">
        <v>147</v>
      </c>
      <c r="CQ69"/>
    </row>
    <row r="70" spans="1:95" ht="18" customHeight="1" x14ac:dyDescent="0.35">
      <c r="A70" s="46"/>
      <c r="B70" s="47"/>
      <c r="C70" s="19" t="str">
        <f>IF(Equips!$L67="","",Equips!$L67)</f>
        <v/>
      </c>
      <c r="D70" s="19" t="str">
        <f>IF(Equips!$M67="","",Equips!$M67)</f>
        <v/>
      </c>
      <c r="E70" s="19" t="str">
        <f>IF(Equips!$N67="","",Equips!$N67)</f>
        <v/>
      </c>
      <c r="F70" s="19" t="str">
        <f>IF(Equips!$O67="","",Equips!$O67)</f>
        <v/>
      </c>
      <c r="G70" s="19" t="str">
        <f>IF(Equips!$P67="","",Equips!$P67)</f>
        <v/>
      </c>
      <c r="H70" s="19" t="str">
        <f>IF(Equips!$Q67="","",Equips!$Q67)</f>
        <v/>
      </c>
      <c r="I70" s="19" t="str">
        <f>IF(Equips!$R67="","",Equips!$R67)</f>
        <v/>
      </c>
      <c r="J70" s="19" t="str">
        <f>IF(Equips!$S67="","",Equips!$S67)</f>
        <v/>
      </c>
      <c r="K70" s="19" t="str">
        <f>IF(Equips!$T67="","",Equips!$T67)</f>
        <v/>
      </c>
      <c r="L70" s="19"/>
      <c r="M70" s="19"/>
      <c r="N70" s="19"/>
      <c r="O70" s="19" t="str">
        <f>IF(Equips!$C67="","",Equips!$C67)</f>
        <v/>
      </c>
      <c r="P70" s="19" t="str">
        <f>IF(Equips!$D67="","",Equips!$D67)</f>
        <v/>
      </c>
      <c r="Q70" s="19" t="str">
        <f>IF(Equips!$E67="","",Equips!$E67)</f>
        <v/>
      </c>
      <c r="R70" s="19" t="str">
        <f>IF(Equips!$F67="","",Equips!$F67)</f>
        <v/>
      </c>
      <c r="S70" s="19" t="str">
        <f>IF(Equips!$G67="","",Equips!$G67)</f>
        <v/>
      </c>
      <c r="T70" s="19" t="str">
        <f>IF(Equips!$J67="","",Equips!$J67)</f>
        <v/>
      </c>
      <c r="U70" s="19" t="str">
        <f>IF(Equips!$K67="","",Equips!$K67)</f>
        <v/>
      </c>
      <c r="V70" s="19" t="str">
        <f>IF(Equips!$U67="","",Equips!$U67)</f>
        <v/>
      </c>
      <c r="W70" s="19" t="str">
        <f>IF(Equips!$V67="","",Equips!$V67)</f>
        <v/>
      </c>
      <c r="X70" s="19" t="str">
        <f>IF(Equips!$W67="","",Equips!$W67)</f>
        <v/>
      </c>
      <c r="Y70" s="48"/>
      <c r="Z70" s="49"/>
      <c r="AA70" s="19"/>
      <c r="AB70" s="19"/>
      <c r="AC70" s="19"/>
      <c r="AD70" s="50"/>
      <c r="AE70" s="48"/>
      <c r="AG70" s="19"/>
      <c r="AH70" s="19"/>
      <c r="AI70" s="19" t="e">
        <f>IF(Equips!#REF!="","",Equips!#REF!)</f>
        <v>#REF!</v>
      </c>
      <c r="AJ70" s="19" t="str">
        <f>IF(Equips!$A67="","",Equips!$A67)</f>
        <v/>
      </c>
      <c r="AK70" s="19" t="str">
        <f>IF(Equips!$B67="","",Equips!$B67)</f>
        <v/>
      </c>
      <c r="AL70" s="19" t="str">
        <f>IF(Equips!$I67="","",Equips!$I67)</f>
        <v/>
      </c>
      <c r="AM70" s="19" t="str">
        <f>IF(AL70="","",VLOOKUP(AL70,Equips!CA69:CB321,2,FALSE))</f>
        <v/>
      </c>
      <c r="AN70" s="19"/>
      <c r="AO70" s="19"/>
      <c r="AP70" s="19"/>
      <c r="AQ70" s="19"/>
      <c r="AR70" s="19"/>
      <c r="AS70" s="19"/>
      <c r="BA70"/>
      <c r="BB70"/>
      <c r="BC70"/>
      <c r="BD70"/>
      <c r="BE70"/>
      <c r="BF70"/>
      <c r="BG70"/>
      <c r="BH70" t="s">
        <v>281</v>
      </c>
      <c r="BI70" t="s">
        <v>1653</v>
      </c>
      <c r="BJ70">
        <v>17</v>
      </c>
      <c r="BK70">
        <v>10</v>
      </c>
      <c r="BL70" t="s">
        <v>35</v>
      </c>
      <c r="BM70" t="s">
        <v>1239</v>
      </c>
      <c r="BN70"/>
      <c r="BO70" t="s">
        <v>1653</v>
      </c>
      <c r="BP70"/>
      <c r="BQ70">
        <v>170097</v>
      </c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>
        <v>60</v>
      </c>
      <c r="CO70" t="s">
        <v>148</v>
      </c>
      <c r="CP70" t="s">
        <v>149</v>
      </c>
      <c r="CQ70"/>
    </row>
    <row r="71" spans="1:95" ht="18" customHeight="1" x14ac:dyDescent="0.35">
      <c r="A71" s="46"/>
      <c r="B71" s="47"/>
      <c r="C71" s="19" t="str">
        <f>IF(Equips!$L68="","",Equips!$L68)</f>
        <v/>
      </c>
      <c r="D71" s="19" t="str">
        <f>IF(Equips!$M68="","",Equips!$M68)</f>
        <v/>
      </c>
      <c r="E71" s="19" t="str">
        <f>IF(Equips!$N68="","",Equips!$N68)</f>
        <v/>
      </c>
      <c r="F71" s="19" t="str">
        <f>IF(Equips!$O68="","",Equips!$O68)</f>
        <v/>
      </c>
      <c r="G71" s="19" t="str">
        <f>IF(Equips!$P68="","",Equips!$P68)</f>
        <v/>
      </c>
      <c r="H71" s="19" t="str">
        <f>IF(Equips!$Q68="","",Equips!$Q68)</f>
        <v/>
      </c>
      <c r="I71" s="19" t="str">
        <f>IF(Equips!$R68="","",Equips!$R68)</f>
        <v/>
      </c>
      <c r="J71" s="19" t="str">
        <f>IF(Equips!$S68="","",Equips!$S68)</f>
        <v/>
      </c>
      <c r="K71" s="19" t="str">
        <f>IF(Equips!$T68="","",Equips!$T68)</f>
        <v/>
      </c>
      <c r="L71" s="19"/>
      <c r="M71" s="19"/>
      <c r="N71" s="19"/>
      <c r="O71" s="19" t="str">
        <f>IF(Equips!$C68="","",Equips!$C68)</f>
        <v/>
      </c>
      <c r="P71" s="19" t="str">
        <f>IF(Equips!$D68="","",Equips!$D68)</f>
        <v/>
      </c>
      <c r="Q71" s="19" t="str">
        <f>IF(Equips!$E68="","",Equips!$E68)</f>
        <v/>
      </c>
      <c r="R71" s="19" t="str">
        <f>IF(Equips!$F68="","",Equips!$F68)</f>
        <v/>
      </c>
      <c r="S71" s="19" t="str">
        <f>IF(Equips!$G68="","",Equips!$G68)</f>
        <v/>
      </c>
      <c r="T71" s="19" t="str">
        <f>IF(Equips!$J68="","",Equips!$J68)</f>
        <v/>
      </c>
      <c r="U71" s="19" t="str">
        <f>IF(Equips!$K68="","",Equips!$K68)</f>
        <v/>
      </c>
      <c r="V71" s="19" t="str">
        <f>IF(Equips!$U68="","",Equips!$U68)</f>
        <v/>
      </c>
      <c r="W71" s="19" t="str">
        <f>IF(Equips!$V68="","",Equips!$V68)</f>
        <v/>
      </c>
      <c r="X71" s="19" t="str">
        <f>IF(Equips!$W68="","",Equips!$W68)</f>
        <v/>
      </c>
      <c r="Y71" s="48"/>
      <c r="Z71" s="49"/>
      <c r="AA71" s="19"/>
      <c r="AB71" s="19"/>
      <c r="AC71" s="19"/>
      <c r="AD71" s="50"/>
      <c r="AE71" s="48"/>
      <c r="AG71" s="19"/>
      <c r="AH71" s="19"/>
      <c r="AI71" s="19" t="e">
        <f>IF(Equips!#REF!="","",Equips!#REF!)</f>
        <v>#REF!</v>
      </c>
      <c r="AJ71" s="19" t="str">
        <f>IF(Equips!$A68="","",Equips!$A68)</f>
        <v/>
      </c>
      <c r="AK71" s="19" t="str">
        <f>IF(Equips!$B68="","",Equips!$B68)</f>
        <v/>
      </c>
      <c r="AL71" s="19" t="str">
        <f>IF(Equips!$I68="","",Equips!$I68)</f>
        <v/>
      </c>
      <c r="AM71" s="19" t="str">
        <f>IF(AL71="","",VLOOKUP(AL71,Equips!CA70:CB322,2,FALSE))</f>
        <v/>
      </c>
      <c r="AN71" s="19"/>
      <c r="AO71" s="19"/>
      <c r="AP71" s="19"/>
      <c r="AQ71" s="19"/>
      <c r="AR71" s="19"/>
      <c r="AS71" s="19"/>
      <c r="BA71"/>
      <c r="BB71"/>
      <c r="BC71"/>
      <c r="BD71"/>
      <c r="BE71"/>
      <c r="BF71"/>
      <c r="BG71"/>
      <c r="BH71" t="s">
        <v>282</v>
      </c>
      <c r="BI71" t="s">
        <v>1654</v>
      </c>
      <c r="BJ71" t="s">
        <v>1283</v>
      </c>
      <c r="BK71">
        <v>5</v>
      </c>
      <c r="BL71" t="s">
        <v>2</v>
      </c>
      <c r="BM71" t="s">
        <v>1231</v>
      </c>
      <c r="BN71"/>
      <c r="BO71" t="s">
        <v>1654</v>
      </c>
      <c r="BP71"/>
      <c r="BQ71" t="s">
        <v>1412</v>
      </c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>
        <v>61</v>
      </c>
      <c r="CO71" t="s">
        <v>150</v>
      </c>
      <c r="CP71" t="s">
        <v>151</v>
      </c>
      <c r="CQ71"/>
    </row>
    <row r="72" spans="1:95" ht="18" customHeight="1" x14ac:dyDescent="0.35">
      <c r="A72" s="46"/>
      <c r="B72" s="47"/>
      <c r="C72" s="19" t="str">
        <f>IF(Equips!$L69="","",Equips!$L69)</f>
        <v/>
      </c>
      <c r="D72" s="19" t="str">
        <f>IF(Equips!$M69="","",Equips!$M69)</f>
        <v/>
      </c>
      <c r="E72" s="19" t="str">
        <f>IF(Equips!$N69="","",Equips!$N69)</f>
        <v/>
      </c>
      <c r="F72" s="19" t="str">
        <f>IF(Equips!$O69="","",Equips!$O69)</f>
        <v/>
      </c>
      <c r="G72" s="19" t="str">
        <f>IF(Equips!$P69="","",Equips!$P69)</f>
        <v/>
      </c>
      <c r="H72" s="19" t="str">
        <f>IF(Equips!$Q69="","",Equips!$Q69)</f>
        <v/>
      </c>
      <c r="I72" s="19" t="str">
        <f>IF(Equips!$R69="","",Equips!$R69)</f>
        <v/>
      </c>
      <c r="J72" s="19" t="str">
        <f>IF(Equips!$S69="","",Equips!$S69)</f>
        <v/>
      </c>
      <c r="K72" s="19" t="str">
        <f>IF(Equips!$T69="","",Equips!$T69)</f>
        <v/>
      </c>
      <c r="L72" s="19"/>
      <c r="M72" s="19"/>
      <c r="N72" s="19"/>
      <c r="O72" s="19" t="str">
        <f>IF(Equips!$C69="","",Equips!$C69)</f>
        <v/>
      </c>
      <c r="P72" s="19" t="str">
        <f>IF(Equips!$D69="","",Equips!$D69)</f>
        <v/>
      </c>
      <c r="Q72" s="19" t="str">
        <f>IF(Equips!$E69="","",Equips!$E69)</f>
        <v/>
      </c>
      <c r="R72" s="19" t="str">
        <f>IF(Equips!$F69="","",Equips!$F69)</f>
        <v/>
      </c>
      <c r="S72" s="19" t="str">
        <f>IF(Equips!$G69="","",Equips!$G69)</f>
        <v/>
      </c>
      <c r="T72" s="19" t="str">
        <f>IF(Equips!$J69="","",Equips!$J69)</f>
        <v/>
      </c>
      <c r="U72" s="19" t="str">
        <f>IF(Equips!$K69="","",Equips!$K69)</f>
        <v/>
      </c>
      <c r="V72" s="19" t="str">
        <f>IF(Equips!$U69="","",Equips!$U69)</f>
        <v/>
      </c>
      <c r="W72" s="19" t="str">
        <f>IF(Equips!$V69="","",Equips!$V69)</f>
        <v/>
      </c>
      <c r="X72" s="19" t="str">
        <f>IF(Equips!$W69="","",Equips!$W69)</f>
        <v/>
      </c>
      <c r="Y72" s="48"/>
      <c r="Z72" s="49"/>
      <c r="AA72" s="19"/>
      <c r="AB72" s="19"/>
      <c r="AC72" s="19"/>
      <c r="AD72" s="50"/>
      <c r="AE72" s="48"/>
      <c r="AG72" s="19"/>
      <c r="AH72" s="19"/>
      <c r="AI72" s="19" t="e">
        <f>IF(Equips!#REF!="","",Equips!#REF!)</f>
        <v>#REF!</v>
      </c>
      <c r="AJ72" s="19" t="str">
        <f>IF(Equips!$A69="","",Equips!$A69)</f>
        <v/>
      </c>
      <c r="AK72" s="19" t="str">
        <f>IF(Equips!$B69="","",Equips!$B69)</f>
        <v/>
      </c>
      <c r="AL72" s="19" t="str">
        <f>IF(Equips!$I69="","",Equips!$I69)</f>
        <v/>
      </c>
      <c r="AM72" s="19" t="str">
        <f>IF(AL72="","",VLOOKUP(AL72,Equips!CA71:CB323,2,FALSE))</f>
        <v/>
      </c>
      <c r="AN72" s="19"/>
      <c r="AO72" s="19"/>
      <c r="AP72" s="19"/>
      <c r="AQ72" s="19"/>
      <c r="AR72" s="19"/>
      <c r="AS72" s="19"/>
      <c r="BA72"/>
      <c r="BB72"/>
      <c r="BC72"/>
      <c r="BD72"/>
      <c r="BE72"/>
      <c r="BF72"/>
      <c r="BG72"/>
      <c r="BH72" t="s">
        <v>283</v>
      </c>
      <c r="BI72" t="s">
        <v>1655</v>
      </c>
      <c r="BJ72" t="s">
        <v>1283</v>
      </c>
      <c r="BK72">
        <v>5</v>
      </c>
      <c r="BL72" t="s">
        <v>2</v>
      </c>
      <c r="BM72" t="s">
        <v>1231</v>
      </c>
      <c r="BN72"/>
      <c r="BO72" t="s">
        <v>1655</v>
      </c>
      <c r="BP72"/>
      <c r="BQ72" t="s">
        <v>1413</v>
      </c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>
        <v>62</v>
      </c>
      <c r="CO72" t="s">
        <v>152</v>
      </c>
      <c r="CP72" t="s">
        <v>153</v>
      </c>
      <c r="CQ72"/>
    </row>
    <row r="73" spans="1:95" ht="18" customHeight="1" x14ac:dyDescent="0.35">
      <c r="A73" s="46"/>
      <c r="B73" s="47"/>
      <c r="C73" s="19" t="str">
        <f>IF(Equips!$L70="","",Equips!$L70)</f>
        <v/>
      </c>
      <c r="D73" s="19" t="str">
        <f>IF(Equips!$M70="","",Equips!$M70)</f>
        <v/>
      </c>
      <c r="E73" s="19" t="str">
        <f>IF(Equips!$N70="","",Equips!$N70)</f>
        <v/>
      </c>
      <c r="F73" s="19" t="str">
        <f>IF(Equips!$O70="","",Equips!$O70)</f>
        <v/>
      </c>
      <c r="G73" s="19" t="str">
        <f>IF(Equips!$P70="","",Equips!$P70)</f>
        <v/>
      </c>
      <c r="H73" s="19" t="str">
        <f>IF(Equips!$Q70="","",Equips!$Q70)</f>
        <v/>
      </c>
      <c r="I73" s="19" t="str">
        <f>IF(Equips!$R70="","",Equips!$R70)</f>
        <v/>
      </c>
      <c r="J73" s="19" t="str">
        <f>IF(Equips!$S70="","",Equips!$S70)</f>
        <v/>
      </c>
      <c r="K73" s="19" t="str">
        <f>IF(Equips!$T70="","",Equips!$T70)</f>
        <v/>
      </c>
      <c r="L73" s="19"/>
      <c r="M73" s="19"/>
      <c r="N73" s="19"/>
      <c r="O73" s="19" t="str">
        <f>IF(Equips!$C70="","",Equips!$C70)</f>
        <v/>
      </c>
      <c r="P73" s="19" t="str">
        <f>IF(Equips!$D70="","",Equips!$D70)</f>
        <v/>
      </c>
      <c r="Q73" s="19" t="str">
        <f>IF(Equips!$E70="","",Equips!$E70)</f>
        <v/>
      </c>
      <c r="R73" s="19" t="str">
        <f>IF(Equips!$F70="","",Equips!$F70)</f>
        <v/>
      </c>
      <c r="S73" s="19" t="str">
        <f>IF(Equips!$G70="","",Equips!$G70)</f>
        <v/>
      </c>
      <c r="T73" s="19" t="str">
        <f>IF(Equips!$J70="","",Equips!$J70)</f>
        <v/>
      </c>
      <c r="U73" s="19" t="str">
        <f>IF(Equips!$K70="","",Equips!$K70)</f>
        <v/>
      </c>
      <c r="V73" s="19" t="str">
        <f>IF(Equips!$U70="","",Equips!$U70)</f>
        <v/>
      </c>
      <c r="W73" s="19" t="str">
        <f>IF(Equips!$V70="","",Equips!$V70)</f>
        <v/>
      </c>
      <c r="X73" s="19" t="str">
        <f>IF(Equips!$W70="","",Equips!$W70)</f>
        <v/>
      </c>
      <c r="Y73" s="48"/>
      <c r="Z73" s="49"/>
      <c r="AA73" s="19"/>
      <c r="AB73" s="19"/>
      <c r="AC73" s="19"/>
      <c r="AD73" s="50"/>
      <c r="AE73" s="48"/>
      <c r="AG73" s="19"/>
      <c r="AH73" s="19"/>
      <c r="AI73" s="19" t="e">
        <f>IF(Equips!#REF!="","",Equips!#REF!)</f>
        <v>#REF!</v>
      </c>
      <c r="AJ73" s="19" t="str">
        <f>IF(Equips!$A70="","",Equips!$A70)</f>
        <v/>
      </c>
      <c r="AK73" s="19" t="str">
        <f>IF(Equips!$B70="","",Equips!$B70)</f>
        <v/>
      </c>
      <c r="AL73" s="19" t="str">
        <f>IF(Equips!$I70="","",Equips!$I70)</f>
        <v/>
      </c>
      <c r="AM73" s="19" t="str">
        <f>IF(AL73="","",VLOOKUP(AL73,Equips!CA72:CB324,2,FALSE))</f>
        <v/>
      </c>
      <c r="AN73" s="19"/>
      <c r="AO73" s="19"/>
      <c r="AP73" s="19"/>
      <c r="AQ73" s="19"/>
      <c r="AR73" s="19"/>
      <c r="AS73" s="19"/>
      <c r="BA73"/>
      <c r="BB73"/>
      <c r="BC73"/>
      <c r="BD73"/>
      <c r="BE73"/>
      <c r="BF73"/>
      <c r="BG73"/>
      <c r="BH73" t="s">
        <v>284</v>
      </c>
      <c r="BI73" t="s">
        <v>1656</v>
      </c>
      <c r="BJ73">
        <v>17</v>
      </c>
      <c r="BK73">
        <v>11</v>
      </c>
      <c r="BL73" t="s">
        <v>35</v>
      </c>
      <c r="BM73" t="s">
        <v>1240</v>
      </c>
      <c r="BN73"/>
      <c r="BO73" t="s">
        <v>1656</v>
      </c>
      <c r="BP73"/>
      <c r="BQ73">
        <v>170101</v>
      </c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>
        <v>63</v>
      </c>
      <c r="CO73" t="s">
        <v>154</v>
      </c>
      <c r="CP73" t="s">
        <v>155</v>
      </c>
      <c r="CQ73"/>
    </row>
    <row r="74" spans="1:95" ht="18" customHeight="1" x14ac:dyDescent="0.35">
      <c r="A74" s="46"/>
      <c r="B74" s="47"/>
      <c r="C74" s="19" t="str">
        <f>IF(Equips!$L71="","",Equips!$L71)</f>
        <v/>
      </c>
      <c r="D74" s="19" t="str">
        <f>IF(Equips!$M71="","",Equips!$M71)</f>
        <v/>
      </c>
      <c r="E74" s="19" t="str">
        <f>IF(Equips!$N71="","",Equips!$N71)</f>
        <v/>
      </c>
      <c r="F74" s="19" t="str">
        <f>IF(Equips!$O71="","",Equips!$O71)</f>
        <v/>
      </c>
      <c r="G74" s="19" t="str">
        <f>IF(Equips!$P71="","",Equips!$P71)</f>
        <v/>
      </c>
      <c r="H74" s="19" t="str">
        <f>IF(Equips!$Q71="","",Equips!$Q71)</f>
        <v/>
      </c>
      <c r="I74" s="19" t="str">
        <f>IF(Equips!$R71="","",Equips!$R71)</f>
        <v/>
      </c>
      <c r="J74" s="19" t="str">
        <f>IF(Equips!$S71="","",Equips!$S71)</f>
        <v/>
      </c>
      <c r="K74" s="19" t="str">
        <f>IF(Equips!$T71="","",Equips!$T71)</f>
        <v/>
      </c>
      <c r="L74" s="19"/>
      <c r="M74" s="19"/>
      <c r="N74" s="19"/>
      <c r="O74" s="19" t="str">
        <f>IF(Equips!$C71="","",Equips!$C71)</f>
        <v/>
      </c>
      <c r="P74" s="19" t="str">
        <f>IF(Equips!$D71="","",Equips!$D71)</f>
        <v/>
      </c>
      <c r="Q74" s="19" t="str">
        <f>IF(Equips!$E71="","",Equips!$E71)</f>
        <v/>
      </c>
      <c r="R74" s="19" t="str">
        <f>IF(Equips!$F71="","",Equips!$F71)</f>
        <v/>
      </c>
      <c r="S74" s="19" t="str">
        <f>IF(Equips!$G71="","",Equips!$G71)</f>
        <v/>
      </c>
      <c r="T74" s="19" t="str">
        <f>IF(Equips!$J71="","",Equips!$J71)</f>
        <v/>
      </c>
      <c r="U74" s="19" t="str">
        <f>IF(Equips!$K71="","",Equips!$K71)</f>
        <v/>
      </c>
      <c r="V74" s="19" t="str">
        <f>IF(Equips!$U71="","",Equips!$U71)</f>
        <v/>
      </c>
      <c r="W74" s="19" t="str">
        <f>IF(Equips!$V71="","",Equips!$V71)</f>
        <v/>
      </c>
      <c r="X74" s="19" t="str">
        <f>IF(Equips!$W71="","",Equips!$W71)</f>
        <v/>
      </c>
      <c r="Y74" s="48"/>
      <c r="Z74" s="49"/>
      <c r="AA74" s="19"/>
      <c r="AB74" s="19"/>
      <c r="AC74" s="19"/>
      <c r="AD74" s="50"/>
      <c r="AE74" s="48"/>
      <c r="AG74" s="19"/>
      <c r="AH74" s="19"/>
      <c r="AI74" s="19" t="e">
        <f>IF(Equips!#REF!="","",Equips!#REF!)</f>
        <v>#REF!</v>
      </c>
      <c r="AJ74" s="19" t="str">
        <f>IF(Equips!$A71="","",Equips!$A71)</f>
        <v/>
      </c>
      <c r="AK74" s="19" t="str">
        <f>IF(Equips!$B71="","",Equips!$B71)</f>
        <v/>
      </c>
      <c r="AL74" s="19" t="str">
        <f>IF(Equips!$I71="","",Equips!$I71)</f>
        <v/>
      </c>
      <c r="AM74" s="19" t="str">
        <f>IF(AL74="","",VLOOKUP(AL74,Equips!CA73:CB325,2,FALSE))</f>
        <v/>
      </c>
      <c r="AN74" s="19"/>
      <c r="AO74" s="19"/>
      <c r="AP74" s="19"/>
      <c r="AQ74" s="19"/>
      <c r="AR74" s="19"/>
      <c r="AS74" s="19"/>
      <c r="BA74"/>
      <c r="BB74"/>
      <c r="BC74"/>
      <c r="BD74"/>
      <c r="BE74"/>
      <c r="BF74"/>
      <c r="BG74"/>
      <c r="BH74" t="s">
        <v>285</v>
      </c>
      <c r="BI74" t="s">
        <v>1657</v>
      </c>
      <c r="BJ74" t="s">
        <v>1283</v>
      </c>
      <c r="BK74">
        <v>27</v>
      </c>
      <c r="BL74" t="s">
        <v>2</v>
      </c>
      <c r="BM74" t="s">
        <v>1241</v>
      </c>
      <c r="BN74"/>
      <c r="BO74" t="s">
        <v>1657</v>
      </c>
      <c r="BP74"/>
      <c r="BQ74" t="s">
        <v>1414</v>
      </c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>
        <v>64</v>
      </c>
      <c r="CO74" t="s">
        <v>156</v>
      </c>
      <c r="CP74" t="s">
        <v>157</v>
      </c>
      <c r="CQ74"/>
    </row>
    <row r="75" spans="1:95" ht="18" customHeight="1" x14ac:dyDescent="0.35">
      <c r="A75" s="46"/>
      <c r="B75" s="47"/>
      <c r="C75" s="19" t="str">
        <f>IF(Equips!$L72="","",Equips!$L72)</f>
        <v/>
      </c>
      <c r="D75" s="19" t="str">
        <f>IF(Equips!$M72="","",Equips!$M72)</f>
        <v/>
      </c>
      <c r="E75" s="19" t="str">
        <f>IF(Equips!$N72="","",Equips!$N72)</f>
        <v/>
      </c>
      <c r="F75" s="19" t="str">
        <f>IF(Equips!$O72="","",Equips!$O72)</f>
        <v/>
      </c>
      <c r="G75" s="19" t="str">
        <f>IF(Equips!$P72="","",Equips!$P72)</f>
        <v/>
      </c>
      <c r="H75" s="19" t="str">
        <f>IF(Equips!$Q72="","",Equips!$Q72)</f>
        <v/>
      </c>
      <c r="I75" s="19" t="str">
        <f>IF(Equips!$R72="","",Equips!$R72)</f>
        <v/>
      </c>
      <c r="J75" s="19" t="str">
        <f>IF(Equips!$S72="","",Equips!$S72)</f>
        <v/>
      </c>
      <c r="K75" s="19" t="str">
        <f>IF(Equips!$T72="","",Equips!$T72)</f>
        <v/>
      </c>
      <c r="L75" s="19"/>
      <c r="M75" s="19"/>
      <c r="N75" s="19"/>
      <c r="O75" s="19" t="str">
        <f>IF(Equips!$C72="","",Equips!$C72)</f>
        <v/>
      </c>
      <c r="P75" s="19" t="str">
        <f>IF(Equips!$D72="","",Equips!$D72)</f>
        <v/>
      </c>
      <c r="Q75" s="19" t="str">
        <f>IF(Equips!$E72="","",Equips!$E72)</f>
        <v/>
      </c>
      <c r="R75" s="19" t="str">
        <f>IF(Equips!$F72="","",Equips!$F72)</f>
        <v/>
      </c>
      <c r="S75" s="19" t="str">
        <f>IF(Equips!$G72="","",Equips!$G72)</f>
        <v/>
      </c>
      <c r="T75" s="19" t="str">
        <f>IF(Equips!$J72="","",Equips!$J72)</f>
        <v/>
      </c>
      <c r="U75" s="19" t="str">
        <f>IF(Equips!$K72="","",Equips!$K72)</f>
        <v/>
      </c>
      <c r="V75" s="19" t="str">
        <f>IF(Equips!$U72="","",Equips!$U72)</f>
        <v/>
      </c>
      <c r="W75" s="19" t="str">
        <f>IF(Equips!$V72="","",Equips!$V72)</f>
        <v/>
      </c>
      <c r="X75" s="19" t="str">
        <f>IF(Equips!$W72="","",Equips!$W72)</f>
        <v/>
      </c>
      <c r="Y75" s="48"/>
      <c r="Z75" s="49"/>
      <c r="AA75" s="19"/>
      <c r="AB75" s="19"/>
      <c r="AC75" s="19"/>
      <c r="AD75" s="50"/>
      <c r="AE75" s="48"/>
      <c r="AG75" s="19"/>
      <c r="AH75" s="19"/>
      <c r="AI75" s="19" t="e">
        <f>IF(Equips!#REF!="","",Equips!#REF!)</f>
        <v>#REF!</v>
      </c>
      <c r="AJ75" s="19" t="str">
        <f>IF(Equips!$A72="","",Equips!$A72)</f>
        <v/>
      </c>
      <c r="AK75" s="19" t="str">
        <f>IF(Equips!$B72="","",Equips!$B72)</f>
        <v/>
      </c>
      <c r="AL75" s="19" t="str">
        <f>IF(Equips!$I72="","",Equips!$I72)</f>
        <v/>
      </c>
      <c r="AM75" s="19" t="str">
        <f>IF(AL75="","",VLOOKUP(AL75,Equips!CA74:CB326,2,FALSE))</f>
        <v/>
      </c>
      <c r="AN75" s="19"/>
      <c r="AO75" s="19"/>
      <c r="AP75" s="19"/>
      <c r="AQ75" s="19"/>
      <c r="AR75" s="19"/>
      <c r="AS75" s="19"/>
      <c r="BA75"/>
      <c r="BB75"/>
      <c r="BC75"/>
      <c r="BD75"/>
      <c r="BE75"/>
      <c r="BF75"/>
      <c r="BG75"/>
      <c r="BH75" t="s">
        <v>286</v>
      </c>
      <c r="BI75" t="s">
        <v>1658</v>
      </c>
      <c r="BJ75">
        <v>43</v>
      </c>
      <c r="BK75">
        <v>16</v>
      </c>
      <c r="BL75" t="s">
        <v>31</v>
      </c>
      <c r="BM75" t="s">
        <v>1227</v>
      </c>
      <c r="BN75"/>
      <c r="BO75" t="s">
        <v>1658</v>
      </c>
      <c r="BP75"/>
      <c r="BQ75">
        <v>430173</v>
      </c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>
        <v>65</v>
      </c>
      <c r="CO75" t="s">
        <v>158</v>
      </c>
      <c r="CP75" t="s">
        <v>159</v>
      </c>
      <c r="CQ75"/>
    </row>
    <row r="76" spans="1:95" ht="18" customHeight="1" x14ac:dyDescent="0.35">
      <c r="A76" s="46"/>
      <c r="B76" s="47"/>
      <c r="C76" s="19" t="str">
        <f>IF(Equips!$L73="","",Equips!$L73)</f>
        <v/>
      </c>
      <c r="D76" s="19" t="str">
        <f>IF(Equips!$M73="","",Equips!$M73)</f>
        <v/>
      </c>
      <c r="E76" s="19" t="str">
        <f>IF(Equips!$N73="","",Equips!$N73)</f>
        <v/>
      </c>
      <c r="F76" s="19" t="str">
        <f>IF(Equips!$O73="","",Equips!$O73)</f>
        <v/>
      </c>
      <c r="G76" s="19" t="str">
        <f>IF(Equips!$P73="","",Equips!$P73)</f>
        <v/>
      </c>
      <c r="H76" s="19" t="str">
        <f>IF(Equips!$Q73="","",Equips!$Q73)</f>
        <v/>
      </c>
      <c r="I76" s="19" t="str">
        <f>IF(Equips!$R73="","",Equips!$R73)</f>
        <v/>
      </c>
      <c r="J76" s="19" t="str">
        <f>IF(Equips!$S73="","",Equips!$S73)</f>
        <v/>
      </c>
      <c r="K76" s="19" t="str">
        <f>IF(Equips!$T73="","",Equips!$T73)</f>
        <v/>
      </c>
      <c r="L76" s="19"/>
      <c r="M76" s="19"/>
      <c r="N76" s="19"/>
      <c r="O76" s="19" t="str">
        <f>IF(Equips!$C73="","",Equips!$C73)</f>
        <v/>
      </c>
      <c r="P76" s="19" t="str">
        <f>IF(Equips!$D73="","",Equips!$D73)</f>
        <v/>
      </c>
      <c r="Q76" s="19" t="str">
        <f>IF(Equips!$E73="","",Equips!$E73)</f>
        <v/>
      </c>
      <c r="R76" s="19" t="str">
        <f>IF(Equips!$F73="","",Equips!$F73)</f>
        <v/>
      </c>
      <c r="S76" s="19" t="str">
        <f>IF(Equips!$G73="","",Equips!$G73)</f>
        <v/>
      </c>
      <c r="T76" s="19" t="str">
        <f>IF(Equips!$J73="","",Equips!$J73)</f>
        <v/>
      </c>
      <c r="U76" s="19" t="str">
        <f>IF(Equips!$K73="","",Equips!$K73)</f>
        <v/>
      </c>
      <c r="V76" s="19" t="str">
        <f>IF(Equips!$U73="","",Equips!$U73)</f>
        <v/>
      </c>
      <c r="W76" s="19" t="str">
        <f>IF(Equips!$V73="","",Equips!$V73)</f>
        <v/>
      </c>
      <c r="X76" s="19" t="str">
        <f>IF(Equips!$W73="","",Equips!$W73)</f>
        <v/>
      </c>
      <c r="Y76" s="48"/>
      <c r="Z76" s="49"/>
      <c r="AA76" s="19"/>
      <c r="AB76" s="19"/>
      <c r="AC76" s="19"/>
      <c r="AD76" s="50"/>
      <c r="AE76" s="48"/>
      <c r="AG76" s="19"/>
      <c r="AH76" s="19"/>
      <c r="AI76" s="19" t="e">
        <f>IF(Equips!#REF!="","",Equips!#REF!)</f>
        <v>#REF!</v>
      </c>
      <c r="AJ76" s="19" t="str">
        <f>IF(Equips!$A73="","",Equips!$A73)</f>
        <v/>
      </c>
      <c r="AK76" s="19" t="str">
        <f>IF(Equips!$B73="","",Equips!$B73)</f>
        <v/>
      </c>
      <c r="AL76" s="19" t="str">
        <f>IF(Equips!$I73="","",Equips!$I73)</f>
        <v/>
      </c>
      <c r="AM76" s="19" t="str">
        <f>IF(AL76="","",VLOOKUP(AL76,Equips!CA75:CB327,2,FALSE))</f>
        <v/>
      </c>
      <c r="AN76" s="19"/>
      <c r="AO76" s="19"/>
      <c r="AP76" s="19"/>
      <c r="AQ76" s="19"/>
      <c r="AR76" s="19"/>
      <c r="AS76" s="19"/>
      <c r="BA76"/>
      <c r="BB76"/>
      <c r="BC76"/>
      <c r="BD76"/>
      <c r="BE76"/>
      <c r="BF76"/>
      <c r="BG76"/>
      <c r="BH76" t="s">
        <v>287</v>
      </c>
      <c r="BI76" t="s">
        <v>1659</v>
      </c>
      <c r="BJ76" t="s">
        <v>1283</v>
      </c>
      <c r="BK76">
        <v>5</v>
      </c>
      <c r="BL76" t="s">
        <v>2</v>
      </c>
      <c r="BM76" t="s">
        <v>1231</v>
      </c>
      <c r="BN76"/>
      <c r="BO76" t="s">
        <v>1659</v>
      </c>
      <c r="BP76"/>
      <c r="BQ76" t="s">
        <v>1415</v>
      </c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>
        <v>66</v>
      </c>
      <c r="CO76" t="s">
        <v>160</v>
      </c>
      <c r="CP76" t="s">
        <v>161</v>
      </c>
      <c r="CQ76"/>
    </row>
    <row r="77" spans="1:95" ht="18" customHeight="1" x14ac:dyDescent="0.35">
      <c r="A77" s="46"/>
      <c r="B77" s="47"/>
      <c r="C77" s="19" t="str">
        <f>IF(Equips!$L74="","",Equips!$L74)</f>
        <v/>
      </c>
      <c r="D77" s="19" t="str">
        <f>IF(Equips!$M74="","",Equips!$M74)</f>
        <v/>
      </c>
      <c r="E77" s="19" t="str">
        <f>IF(Equips!$N74="","",Equips!$N74)</f>
        <v/>
      </c>
      <c r="F77" s="19" t="str">
        <f>IF(Equips!$O74="","",Equips!$O74)</f>
        <v/>
      </c>
      <c r="G77" s="19" t="str">
        <f>IF(Equips!$P74="","",Equips!$P74)</f>
        <v/>
      </c>
      <c r="H77" s="19" t="str">
        <f>IF(Equips!$Q74="","",Equips!$Q74)</f>
        <v/>
      </c>
      <c r="I77" s="19" t="str">
        <f>IF(Equips!$R74="","",Equips!$R74)</f>
        <v/>
      </c>
      <c r="J77" s="19" t="str">
        <f>IF(Equips!$S74="","",Equips!$S74)</f>
        <v/>
      </c>
      <c r="K77" s="19" t="str">
        <f>IF(Equips!$T74="","",Equips!$T74)</f>
        <v/>
      </c>
      <c r="L77" s="19"/>
      <c r="M77" s="19"/>
      <c r="N77" s="19"/>
      <c r="O77" s="19" t="str">
        <f>IF(Equips!$C74="","",Equips!$C74)</f>
        <v/>
      </c>
      <c r="P77" s="19" t="str">
        <f>IF(Equips!$D74="","",Equips!$D74)</f>
        <v/>
      </c>
      <c r="Q77" s="19" t="str">
        <f>IF(Equips!$E74="","",Equips!$E74)</f>
        <v/>
      </c>
      <c r="R77" s="19" t="str">
        <f>IF(Equips!$F74="","",Equips!$F74)</f>
        <v/>
      </c>
      <c r="S77" s="19" t="str">
        <f>IF(Equips!$G74="","",Equips!$G74)</f>
        <v/>
      </c>
      <c r="T77" s="19" t="str">
        <f>IF(Equips!$J74="","",Equips!$J74)</f>
        <v/>
      </c>
      <c r="U77" s="19" t="str">
        <f>IF(Equips!$K74="","",Equips!$K74)</f>
        <v/>
      </c>
      <c r="V77" s="19" t="str">
        <f>IF(Equips!$U74="","",Equips!$U74)</f>
        <v/>
      </c>
      <c r="W77" s="19" t="str">
        <f>IF(Equips!$V74="","",Equips!$V74)</f>
        <v/>
      </c>
      <c r="X77" s="19" t="str">
        <f>IF(Equips!$W74="","",Equips!$W74)</f>
        <v/>
      </c>
      <c r="Y77" s="48"/>
      <c r="Z77" s="49"/>
      <c r="AA77" s="19"/>
      <c r="AB77" s="19"/>
      <c r="AC77" s="19"/>
      <c r="AD77" s="50"/>
      <c r="AE77" s="48"/>
      <c r="AG77" s="19"/>
      <c r="AH77" s="19"/>
      <c r="AI77" s="19" t="e">
        <f>IF(Equips!#REF!="","",Equips!#REF!)</f>
        <v>#REF!</v>
      </c>
      <c r="AJ77" s="19" t="str">
        <f>IF(Equips!$A74="","",Equips!$A74)</f>
        <v/>
      </c>
      <c r="AK77" s="19" t="str">
        <f>IF(Equips!$B74="","",Equips!$B74)</f>
        <v/>
      </c>
      <c r="AL77" s="19" t="str">
        <f>IF(Equips!$I74="","",Equips!$I74)</f>
        <v/>
      </c>
      <c r="AM77" s="19" t="str">
        <f>IF(AL77="","",VLOOKUP(AL77,Equips!CA76:CB328,2,FALSE))</f>
        <v/>
      </c>
      <c r="AN77" s="19"/>
      <c r="AO77" s="19"/>
      <c r="AP77" s="19"/>
      <c r="AQ77" s="19"/>
      <c r="AR77" s="19"/>
      <c r="AS77" s="19"/>
      <c r="BA77"/>
      <c r="BB77"/>
      <c r="BC77"/>
      <c r="BD77"/>
      <c r="BE77"/>
      <c r="BF77"/>
      <c r="BG77"/>
      <c r="BH77" t="s">
        <v>288</v>
      </c>
      <c r="BI77" t="s">
        <v>1660</v>
      </c>
      <c r="BJ77">
        <v>17</v>
      </c>
      <c r="BK77">
        <v>12</v>
      </c>
      <c r="BL77" t="s">
        <v>35</v>
      </c>
      <c r="BM77" t="s">
        <v>1219</v>
      </c>
      <c r="BN77"/>
      <c r="BO77" t="s">
        <v>1660</v>
      </c>
      <c r="BP77"/>
      <c r="BQ77">
        <v>170118</v>
      </c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>
        <v>67</v>
      </c>
      <c r="CO77" t="s">
        <v>162</v>
      </c>
      <c r="CP77" t="s">
        <v>163</v>
      </c>
      <c r="CQ77"/>
    </row>
    <row r="78" spans="1:95" ht="18" customHeight="1" x14ac:dyDescent="0.35">
      <c r="A78" s="46"/>
      <c r="B78" s="47"/>
      <c r="C78" s="19" t="str">
        <f>IF(Equips!$L75="","",Equips!$L75)</f>
        <v/>
      </c>
      <c r="D78" s="19" t="str">
        <f>IF(Equips!$M75="","",Equips!$M75)</f>
        <v/>
      </c>
      <c r="E78" s="19" t="str">
        <f>IF(Equips!$N75="","",Equips!$N75)</f>
        <v/>
      </c>
      <c r="F78" s="19" t="str">
        <f>IF(Equips!$O75="","",Equips!$O75)</f>
        <v/>
      </c>
      <c r="G78" s="19" t="str">
        <f>IF(Equips!$P75="","",Equips!$P75)</f>
        <v/>
      </c>
      <c r="H78" s="19" t="str">
        <f>IF(Equips!$Q75="","",Equips!$Q75)</f>
        <v/>
      </c>
      <c r="I78" s="19" t="str">
        <f>IF(Equips!$R75="","",Equips!$R75)</f>
        <v/>
      </c>
      <c r="J78" s="19" t="str">
        <f>IF(Equips!$S75="","",Equips!$S75)</f>
        <v/>
      </c>
      <c r="K78" s="19" t="str">
        <f>IF(Equips!$T75="","",Equips!$T75)</f>
        <v/>
      </c>
      <c r="L78" s="19"/>
      <c r="M78" s="19"/>
      <c r="N78" s="19"/>
      <c r="O78" s="19" t="str">
        <f>IF(Equips!$C75="","",Equips!$C75)</f>
        <v/>
      </c>
      <c r="P78" s="19" t="str">
        <f>IF(Equips!$D75="","",Equips!$D75)</f>
        <v/>
      </c>
      <c r="Q78" s="19" t="str">
        <f>IF(Equips!$E75="","",Equips!$E75)</f>
        <v/>
      </c>
      <c r="R78" s="19" t="str">
        <f>IF(Equips!$F75="","",Equips!$F75)</f>
        <v/>
      </c>
      <c r="S78" s="19" t="str">
        <f>IF(Equips!$G75="","",Equips!$G75)</f>
        <v/>
      </c>
      <c r="T78" s="19" t="str">
        <f>IF(Equips!$J75="","",Equips!$J75)</f>
        <v/>
      </c>
      <c r="U78" s="19" t="str">
        <f>IF(Equips!$K75="","",Equips!$K75)</f>
        <v/>
      </c>
      <c r="V78" s="19" t="str">
        <f>IF(Equips!$U75="","",Equips!$U75)</f>
        <v/>
      </c>
      <c r="W78" s="19" t="str">
        <f>IF(Equips!$V75="","",Equips!$V75)</f>
        <v/>
      </c>
      <c r="X78" s="19" t="str">
        <f>IF(Equips!$W75="","",Equips!$W75)</f>
        <v/>
      </c>
      <c r="Y78" s="48"/>
      <c r="Z78" s="49"/>
      <c r="AA78" s="19"/>
      <c r="AB78" s="19"/>
      <c r="AC78" s="19"/>
      <c r="AD78" s="50"/>
      <c r="AE78" s="48"/>
      <c r="AG78" s="19"/>
      <c r="AH78" s="19"/>
      <c r="AI78" s="19" t="e">
        <f>IF(Equips!#REF!="","",Equips!#REF!)</f>
        <v>#REF!</v>
      </c>
      <c r="AJ78" s="19" t="str">
        <f>IF(Equips!$A75="","",Equips!$A75)</f>
        <v/>
      </c>
      <c r="AK78" s="19" t="str">
        <f>IF(Equips!$B75="","",Equips!$B75)</f>
        <v/>
      </c>
      <c r="AL78" s="19" t="str">
        <f>IF(Equips!$I75="","",Equips!$I75)</f>
        <v/>
      </c>
      <c r="AM78" s="19" t="str">
        <f>IF(AL78="","",VLOOKUP(AL78,Equips!CA77:CB329,2,FALSE))</f>
        <v/>
      </c>
      <c r="AN78" s="19"/>
      <c r="AO78" s="19"/>
      <c r="AP78" s="19"/>
      <c r="AQ78" s="19"/>
      <c r="AR78" s="19"/>
      <c r="AS78" s="19"/>
      <c r="BA78"/>
      <c r="BB78"/>
      <c r="BC78"/>
      <c r="BD78"/>
      <c r="BE78"/>
      <c r="BF78"/>
      <c r="BG78"/>
      <c r="BH78" t="s">
        <v>289</v>
      </c>
      <c r="BI78" t="s">
        <v>1661</v>
      </c>
      <c r="BJ78">
        <v>43</v>
      </c>
      <c r="BK78">
        <v>25</v>
      </c>
      <c r="BL78" t="s">
        <v>31</v>
      </c>
      <c r="BM78" t="s">
        <v>1242</v>
      </c>
      <c r="BN78"/>
      <c r="BO78" t="s">
        <v>1661</v>
      </c>
      <c r="BP78"/>
      <c r="BQ78">
        <v>430189</v>
      </c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>
        <v>68</v>
      </c>
      <c r="CO78" t="s">
        <v>164</v>
      </c>
      <c r="CP78" t="s">
        <v>165</v>
      </c>
      <c r="CQ78"/>
    </row>
    <row r="79" spans="1:95" ht="18" customHeight="1" x14ac:dyDescent="0.35">
      <c r="A79" s="46"/>
      <c r="B79" s="47"/>
      <c r="C79" s="19" t="str">
        <f>IF(Equips!$L76="","",Equips!$L76)</f>
        <v/>
      </c>
      <c r="D79" s="19" t="str">
        <f>IF(Equips!$M76="","",Equips!$M76)</f>
        <v/>
      </c>
      <c r="E79" s="19" t="str">
        <f>IF(Equips!$N76="","",Equips!$N76)</f>
        <v/>
      </c>
      <c r="F79" s="19" t="str">
        <f>IF(Equips!$O76="","",Equips!$O76)</f>
        <v/>
      </c>
      <c r="G79" s="19" t="str">
        <f>IF(Equips!$P76="","",Equips!$P76)</f>
        <v/>
      </c>
      <c r="H79" s="19" t="str">
        <f>IF(Equips!$Q76="","",Equips!$Q76)</f>
        <v/>
      </c>
      <c r="I79" s="19" t="str">
        <f>IF(Equips!$R76="","",Equips!$R76)</f>
        <v/>
      </c>
      <c r="J79" s="19" t="str">
        <f>IF(Equips!$S76="","",Equips!$S76)</f>
        <v/>
      </c>
      <c r="K79" s="19" t="str">
        <f>IF(Equips!$T76="","",Equips!$T76)</f>
        <v/>
      </c>
      <c r="L79" s="19"/>
      <c r="M79" s="19"/>
      <c r="N79" s="19"/>
      <c r="O79" s="19" t="str">
        <f>IF(Equips!$C76="","",Equips!$C76)</f>
        <v/>
      </c>
      <c r="P79" s="19" t="str">
        <f>IF(Equips!$D76="","",Equips!$D76)</f>
        <v/>
      </c>
      <c r="Q79" s="19" t="str">
        <f>IF(Equips!$E76="","",Equips!$E76)</f>
        <v/>
      </c>
      <c r="R79" s="19" t="str">
        <f>IF(Equips!$F76="","",Equips!$F76)</f>
        <v/>
      </c>
      <c r="S79" s="19" t="str">
        <f>IF(Equips!$G76="","",Equips!$G76)</f>
        <v/>
      </c>
      <c r="T79" s="19" t="str">
        <f>IF(Equips!$J76="","",Equips!$J76)</f>
        <v/>
      </c>
      <c r="U79" s="19" t="str">
        <f>IF(Equips!$K76="","",Equips!$K76)</f>
        <v/>
      </c>
      <c r="V79" s="19" t="str">
        <f>IF(Equips!$U76="","",Equips!$U76)</f>
        <v/>
      </c>
      <c r="W79" s="19" t="str">
        <f>IF(Equips!$V76="","",Equips!$V76)</f>
        <v/>
      </c>
      <c r="X79" s="19" t="str">
        <f>IF(Equips!$W76="","",Equips!$W76)</f>
        <v/>
      </c>
      <c r="Y79" s="48"/>
      <c r="Z79" s="49"/>
      <c r="AA79" s="19"/>
      <c r="AB79" s="19"/>
      <c r="AC79" s="19"/>
      <c r="AD79" s="50"/>
      <c r="AE79" s="48"/>
      <c r="AG79" s="19"/>
      <c r="AH79" s="19"/>
      <c r="AI79" s="19" t="e">
        <f>IF(Equips!#REF!="","",Equips!#REF!)</f>
        <v>#REF!</v>
      </c>
      <c r="AJ79" s="19" t="str">
        <f>IF(Equips!$A76="","",Equips!$A76)</f>
        <v/>
      </c>
      <c r="AK79" s="19" t="str">
        <f>IF(Equips!$B76="","",Equips!$B76)</f>
        <v/>
      </c>
      <c r="AL79" s="19" t="str">
        <f>IF(Equips!$I76="","",Equips!$I76)</f>
        <v/>
      </c>
      <c r="AM79" s="19" t="str">
        <f>IF(AL79="","",VLOOKUP(AL79,Equips!CA78:CB330,2,FALSE))</f>
        <v/>
      </c>
      <c r="AN79" s="19"/>
      <c r="AO79" s="19"/>
      <c r="AP79" s="19"/>
      <c r="AQ79" s="19"/>
      <c r="AR79" s="19"/>
      <c r="AS79" s="19"/>
      <c r="BA79"/>
      <c r="BB79"/>
      <c r="BC79"/>
      <c r="BD79"/>
      <c r="BE79"/>
      <c r="BF79"/>
      <c r="BG79"/>
      <c r="BH79" t="s">
        <v>290</v>
      </c>
      <c r="BI79" t="s">
        <v>1662</v>
      </c>
      <c r="BJ79">
        <v>25</v>
      </c>
      <c r="BK79">
        <v>38</v>
      </c>
      <c r="BL79" t="s">
        <v>38</v>
      </c>
      <c r="BM79" t="s">
        <v>1243</v>
      </c>
      <c r="BN79"/>
      <c r="BO79" t="s">
        <v>1662</v>
      </c>
      <c r="BP79"/>
      <c r="BQ79">
        <v>250313</v>
      </c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>
        <v>69</v>
      </c>
      <c r="CO79" t="s">
        <v>166</v>
      </c>
      <c r="CP79" t="s">
        <v>167</v>
      </c>
      <c r="CQ79"/>
    </row>
    <row r="80" spans="1:95" ht="18" customHeight="1" x14ac:dyDescent="0.35">
      <c r="A80" s="46"/>
      <c r="B80" s="47"/>
      <c r="C80" s="19" t="str">
        <f>IF(Equips!$L77="","",Equips!$L77)</f>
        <v/>
      </c>
      <c r="D80" s="19" t="str">
        <f>IF(Equips!$M77="","",Equips!$M77)</f>
        <v/>
      </c>
      <c r="E80" s="19" t="str">
        <f>IF(Equips!$N77="","",Equips!$N77)</f>
        <v/>
      </c>
      <c r="F80" s="19" t="str">
        <f>IF(Equips!$O77="","",Equips!$O77)</f>
        <v/>
      </c>
      <c r="G80" s="19" t="str">
        <f>IF(Equips!$P77="","",Equips!$P77)</f>
        <v/>
      </c>
      <c r="H80" s="19" t="str">
        <f>IF(Equips!$Q77="","",Equips!$Q77)</f>
        <v/>
      </c>
      <c r="I80" s="19" t="str">
        <f>IF(Equips!$R77="","",Equips!$R77)</f>
        <v/>
      </c>
      <c r="J80" s="19" t="str">
        <f>IF(Equips!$S77="","",Equips!$S77)</f>
        <v/>
      </c>
      <c r="K80" s="19" t="str">
        <f>IF(Equips!$T77="","",Equips!$T77)</f>
        <v/>
      </c>
      <c r="L80" s="19"/>
      <c r="M80" s="19"/>
      <c r="N80" s="19"/>
      <c r="O80" s="19" t="str">
        <f>IF(Equips!$C77="","",Equips!$C77)</f>
        <v/>
      </c>
      <c r="P80" s="19" t="str">
        <f>IF(Equips!$D77="","",Equips!$D77)</f>
        <v/>
      </c>
      <c r="Q80" s="19" t="str">
        <f>IF(Equips!$E77="","",Equips!$E77)</f>
        <v/>
      </c>
      <c r="R80" s="19" t="str">
        <f>IF(Equips!$F77="","",Equips!$F77)</f>
        <v/>
      </c>
      <c r="S80" s="19" t="str">
        <f>IF(Equips!$G77="","",Equips!$G77)</f>
        <v/>
      </c>
      <c r="T80" s="19" t="str">
        <f>IF(Equips!$J77="","",Equips!$J77)</f>
        <v/>
      </c>
      <c r="U80" s="19" t="str">
        <f>IF(Equips!$K77="","",Equips!$K77)</f>
        <v/>
      </c>
      <c r="V80" s="19" t="str">
        <f>IF(Equips!$U77="","",Equips!$U77)</f>
        <v/>
      </c>
      <c r="W80" s="19" t="str">
        <f>IF(Equips!$V77="","",Equips!$V77)</f>
        <v/>
      </c>
      <c r="X80" s="19" t="str">
        <f>IF(Equips!$W77="","",Equips!$W77)</f>
        <v/>
      </c>
      <c r="Y80" s="48"/>
      <c r="Z80" s="49"/>
      <c r="AA80" s="19"/>
      <c r="AB80" s="19"/>
      <c r="AC80" s="19"/>
      <c r="AD80" s="50"/>
      <c r="AE80" s="48"/>
      <c r="AG80" s="19"/>
      <c r="AH80" s="19"/>
      <c r="AI80" s="19" t="e">
        <f>IF(Equips!#REF!="","",Equips!#REF!)</f>
        <v>#REF!</v>
      </c>
      <c r="AJ80" s="19" t="str">
        <f>IF(Equips!$A77="","",Equips!$A77)</f>
        <v/>
      </c>
      <c r="AK80" s="19" t="str">
        <f>IF(Equips!$B77="","",Equips!$B77)</f>
        <v/>
      </c>
      <c r="AL80" s="19" t="str">
        <f>IF(Equips!$I77="","",Equips!$I77)</f>
        <v/>
      </c>
      <c r="AM80" s="19" t="str">
        <f>IF(AL80="","",VLOOKUP(AL80,Equips!CA79:CB331,2,FALSE))</f>
        <v/>
      </c>
      <c r="AN80" s="19"/>
      <c r="AO80" s="19"/>
      <c r="AP80" s="19"/>
      <c r="AQ80" s="19"/>
      <c r="AR80" s="19"/>
      <c r="AS80" s="19"/>
      <c r="BA80"/>
      <c r="BB80"/>
      <c r="BC80"/>
      <c r="BD80"/>
      <c r="BE80"/>
      <c r="BF80"/>
      <c r="BG80"/>
      <c r="BH80" t="s">
        <v>291</v>
      </c>
      <c r="BI80" t="s">
        <v>1663</v>
      </c>
      <c r="BJ80">
        <v>25</v>
      </c>
      <c r="BK80">
        <v>35</v>
      </c>
      <c r="BL80" t="s">
        <v>38</v>
      </c>
      <c r="BM80" t="s">
        <v>1224</v>
      </c>
      <c r="BN80"/>
      <c r="BO80" t="s">
        <v>1663</v>
      </c>
      <c r="BP80"/>
      <c r="BQ80">
        <v>250328</v>
      </c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>
        <v>70</v>
      </c>
      <c r="CO80" t="s">
        <v>168</v>
      </c>
      <c r="CP80" t="s">
        <v>169</v>
      </c>
      <c r="CQ80"/>
    </row>
    <row r="81" spans="1:95" ht="18" customHeight="1" x14ac:dyDescent="0.35">
      <c r="A81" s="46"/>
      <c r="B81" s="47"/>
      <c r="C81" s="19" t="str">
        <f>IF(Equips!$L78="","",Equips!$L78)</f>
        <v/>
      </c>
      <c r="D81" s="19" t="str">
        <f>IF(Equips!$M78="","",Equips!$M78)</f>
        <v/>
      </c>
      <c r="E81" s="19" t="str">
        <f>IF(Equips!$N78="","",Equips!$N78)</f>
        <v/>
      </c>
      <c r="F81" s="19" t="str">
        <f>IF(Equips!$O78="","",Equips!$O78)</f>
        <v/>
      </c>
      <c r="G81" s="19" t="str">
        <f>IF(Equips!$P78="","",Equips!$P78)</f>
        <v/>
      </c>
      <c r="H81" s="19" t="str">
        <f>IF(Equips!$Q78="","",Equips!$Q78)</f>
        <v/>
      </c>
      <c r="I81" s="19" t="str">
        <f>IF(Equips!$R78="","",Equips!$R78)</f>
        <v/>
      </c>
      <c r="J81" s="19" t="str">
        <f>IF(Equips!$S78="","",Equips!$S78)</f>
        <v/>
      </c>
      <c r="K81" s="19" t="str">
        <f>IF(Equips!$T78="","",Equips!$T78)</f>
        <v/>
      </c>
      <c r="L81" s="19"/>
      <c r="M81" s="19"/>
      <c r="N81" s="19"/>
      <c r="O81" s="19" t="str">
        <f>IF(Equips!$C78="","",Equips!$C78)</f>
        <v/>
      </c>
      <c r="P81" s="19" t="str">
        <f>IF(Equips!$D78="","",Equips!$D78)</f>
        <v/>
      </c>
      <c r="Q81" s="19" t="str">
        <f>IF(Equips!$E78="","",Equips!$E78)</f>
        <v/>
      </c>
      <c r="R81" s="19" t="str">
        <f>IF(Equips!$F78="","",Equips!$F78)</f>
        <v/>
      </c>
      <c r="S81" s="19" t="str">
        <f>IF(Equips!$G78="","",Equips!$G78)</f>
        <v/>
      </c>
      <c r="T81" s="19" t="str">
        <f>IF(Equips!$J78="","",Equips!$J78)</f>
        <v/>
      </c>
      <c r="U81" s="19" t="str">
        <f>IF(Equips!$K78="","",Equips!$K78)</f>
        <v/>
      </c>
      <c r="V81" s="19" t="str">
        <f>IF(Equips!$U78="","",Equips!$U78)</f>
        <v/>
      </c>
      <c r="W81" s="19" t="str">
        <f>IF(Equips!$V78="","",Equips!$V78)</f>
        <v/>
      </c>
      <c r="X81" s="19" t="str">
        <f>IF(Equips!$W78="","",Equips!$W78)</f>
        <v/>
      </c>
      <c r="Y81" s="48"/>
      <c r="Z81" s="49"/>
      <c r="AA81" s="19"/>
      <c r="AB81" s="19"/>
      <c r="AC81" s="19"/>
      <c r="AD81" s="50"/>
      <c r="AE81" s="48"/>
      <c r="AG81" s="19"/>
      <c r="AH81" s="19"/>
      <c r="AI81" s="19" t="e">
        <f>IF(Equips!#REF!="","",Equips!#REF!)</f>
        <v>#REF!</v>
      </c>
      <c r="AJ81" s="19" t="str">
        <f>IF(Equips!$A78="","",Equips!$A78)</f>
        <v/>
      </c>
      <c r="AK81" s="19" t="str">
        <f>IF(Equips!$B78="","",Equips!$B78)</f>
        <v/>
      </c>
      <c r="AL81" s="19" t="str">
        <f>IF(Equips!$I78="","",Equips!$I78)</f>
        <v/>
      </c>
      <c r="AM81" s="19" t="str">
        <f>IF(AL81="","",VLOOKUP(AL81,Equips!CA80:CB332,2,FALSE))</f>
        <v/>
      </c>
      <c r="AN81" s="19"/>
      <c r="AO81" s="19"/>
      <c r="AP81" s="19"/>
      <c r="AQ81" s="19"/>
      <c r="AR81" s="19"/>
      <c r="AS81" s="19"/>
      <c r="BA81"/>
      <c r="BB81"/>
      <c r="BC81"/>
      <c r="BD81"/>
      <c r="BE81"/>
      <c r="BF81"/>
      <c r="BG81"/>
      <c r="BH81" t="s">
        <v>292</v>
      </c>
      <c r="BI81" t="s">
        <v>1664</v>
      </c>
      <c r="BJ81" t="s">
        <v>1283</v>
      </c>
      <c r="BK81">
        <v>26</v>
      </c>
      <c r="BL81" t="s">
        <v>2</v>
      </c>
      <c r="BM81" t="s">
        <v>1218</v>
      </c>
      <c r="BN81"/>
      <c r="BO81" t="s">
        <v>1664</v>
      </c>
      <c r="BP81"/>
      <c r="BQ81" t="s">
        <v>1416</v>
      </c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>
        <v>71</v>
      </c>
      <c r="CO81" t="s">
        <v>170</v>
      </c>
      <c r="CP81" t="s">
        <v>171</v>
      </c>
      <c r="CQ81"/>
    </row>
    <row r="82" spans="1:95" ht="18" customHeight="1" x14ac:dyDescent="0.35">
      <c r="A82" s="46"/>
      <c r="B82" s="47"/>
      <c r="C82" s="19" t="str">
        <f>IF(Equips!$L79="","",Equips!$L79)</f>
        <v/>
      </c>
      <c r="D82" s="19" t="str">
        <f>IF(Equips!$M79="","",Equips!$M79)</f>
        <v/>
      </c>
      <c r="E82" s="19" t="str">
        <f>IF(Equips!$N79="","",Equips!$N79)</f>
        <v/>
      </c>
      <c r="F82" s="19" t="str">
        <f>IF(Equips!$O79="","",Equips!$O79)</f>
        <v/>
      </c>
      <c r="G82" s="19" t="str">
        <f>IF(Equips!$P79="","",Equips!$P79)</f>
        <v/>
      </c>
      <c r="H82" s="19" t="str">
        <f>IF(Equips!$Q79="","",Equips!$Q79)</f>
        <v/>
      </c>
      <c r="I82" s="19" t="str">
        <f>IF(Equips!$R79="","",Equips!$R79)</f>
        <v/>
      </c>
      <c r="J82" s="19" t="str">
        <f>IF(Equips!$S79="","",Equips!$S79)</f>
        <v/>
      </c>
      <c r="K82" s="19" t="str">
        <f>IF(Equips!$T79="","",Equips!$T79)</f>
        <v/>
      </c>
      <c r="L82" s="19"/>
      <c r="M82" s="19"/>
      <c r="N82" s="19"/>
      <c r="O82" s="19" t="str">
        <f>IF(Equips!$C79="","",Equips!$C79)</f>
        <v/>
      </c>
      <c r="P82" s="19" t="str">
        <f>IF(Equips!$D79="","",Equips!$D79)</f>
        <v/>
      </c>
      <c r="Q82" s="19" t="str">
        <f>IF(Equips!$E79="","",Equips!$E79)</f>
        <v/>
      </c>
      <c r="R82" s="19" t="str">
        <f>IF(Equips!$F79="","",Equips!$F79)</f>
        <v/>
      </c>
      <c r="S82" s="19" t="str">
        <f>IF(Equips!$G79="","",Equips!$G79)</f>
        <v/>
      </c>
      <c r="T82" s="19" t="str">
        <f>IF(Equips!$J79="","",Equips!$J79)</f>
        <v/>
      </c>
      <c r="U82" s="19" t="str">
        <f>IF(Equips!$K79="","",Equips!$K79)</f>
        <v/>
      </c>
      <c r="V82" s="19" t="str">
        <f>IF(Equips!$U79="","",Equips!$U79)</f>
        <v/>
      </c>
      <c r="W82" s="19" t="str">
        <f>IF(Equips!$V79="","",Equips!$V79)</f>
        <v/>
      </c>
      <c r="X82" s="19" t="str">
        <f>IF(Equips!$W79="","",Equips!$W79)</f>
        <v/>
      </c>
      <c r="Y82" s="48"/>
      <c r="Z82" s="49"/>
      <c r="AA82" s="19"/>
      <c r="AB82" s="19"/>
      <c r="AC82" s="19"/>
      <c r="AD82" s="50"/>
      <c r="AE82" s="48"/>
      <c r="AG82" s="19"/>
      <c r="AH82" s="19"/>
      <c r="AI82" s="19" t="e">
        <f>IF(Equips!#REF!="","",Equips!#REF!)</f>
        <v>#REF!</v>
      </c>
      <c r="AJ82" s="19" t="str">
        <f>IF(Equips!$A79="","",Equips!$A79)</f>
        <v/>
      </c>
      <c r="AK82" s="19" t="str">
        <f>IF(Equips!$B79="","",Equips!$B79)</f>
        <v/>
      </c>
      <c r="AL82" s="19" t="str">
        <f>IF(Equips!$I79="","",Equips!$I79)</f>
        <v/>
      </c>
      <c r="AM82" s="19" t="str">
        <f>IF(AL82="","",VLOOKUP(AL82,Equips!CA81:CB333,2,FALSE))</f>
        <v/>
      </c>
      <c r="AN82" s="19"/>
      <c r="AO82" s="19"/>
      <c r="AP82" s="19"/>
      <c r="AQ82" s="19"/>
      <c r="AR82" s="19"/>
      <c r="AS82" s="19"/>
      <c r="BA82"/>
      <c r="BB82"/>
      <c r="BC82"/>
      <c r="BD82"/>
      <c r="BE82"/>
      <c r="BF82"/>
      <c r="BG82"/>
      <c r="BH82" t="s">
        <v>293</v>
      </c>
      <c r="BI82" t="s">
        <v>1665</v>
      </c>
      <c r="BJ82">
        <v>25</v>
      </c>
      <c r="BK82">
        <v>30</v>
      </c>
      <c r="BL82" t="s">
        <v>38</v>
      </c>
      <c r="BM82" t="s">
        <v>1223</v>
      </c>
      <c r="BN82"/>
      <c r="BO82" t="s">
        <v>1665</v>
      </c>
      <c r="BP82"/>
      <c r="BQ82">
        <v>250334</v>
      </c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>
        <v>72</v>
      </c>
      <c r="CO82" t="s">
        <v>172</v>
      </c>
      <c r="CP82" t="s">
        <v>173</v>
      </c>
      <c r="CQ82"/>
    </row>
    <row r="83" spans="1:95" ht="18" customHeight="1" x14ac:dyDescent="0.35">
      <c r="A83" s="46"/>
      <c r="B83" s="47"/>
      <c r="C83" s="19" t="str">
        <f>IF(Equips!$L80="","",Equips!$L80)</f>
        <v/>
      </c>
      <c r="D83" s="19" t="str">
        <f>IF(Equips!$M80="","",Equips!$M80)</f>
        <v/>
      </c>
      <c r="E83" s="19" t="str">
        <f>IF(Equips!$N80="","",Equips!$N80)</f>
        <v/>
      </c>
      <c r="F83" s="19" t="str">
        <f>IF(Equips!$O80="","",Equips!$O80)</f>
        <v/>
      </c>
      <c r="G83" s="19" t="str">
        <f>IF(Equips!$P80="","",Equips!$P80)</f>
        <v/>
      </c>
      <c r="H83" s="19" t="str">
        <f>IF(Equips!$Q80="","",Equips!$Q80)</f>
        <v/>
      </c>
      <c r="I83" s="19" t="str">
        <f>IF(Equips!$R80="","",Equips!$R80)</f>
        <v/>
      </c>
      <c r="J83" s="19" t="str">
        <f>IF(Equips!$S80="","",Equips!$S80)</f>
        <v/>
      </c>
      <c r="K83" s="19" t="str">
        <f>IF(Equips!$T80="","",Equips!$T80)</f>
        <v/>
      </c>
      <c r="L83" s="19"/>
      <c r="M83" s="19"/>
      <c r="N83" s="19"/>
      <c r="O83" s="19" t="str">
        <f>IF(Equips!$C80="","",Equips!$C80)</f>
        <v/>
      </c>
      <c r="P83" s="19" t="str">
        <f>IF(Equips!$D80="","",Equips!$D80)</f>
        <v/>
      </c>
      <c r="Q83" s="19" t="str">
        <f>IF(Equips!$E80="","",Equips!$E80)</f>
        <v/>
      </c>
      <c r="R83" s="19" t="str">
        <f>IF(Equips!$F80="","",Equips!$F80)</f>
        <v/>
      </c>
      <c r="S83" s="19" t="str">
        <f>IF(Equips!$G80="","",Equips!$G80)</f>
        <v/>
      </c>
      <c r="T83" s="19" t="str">
        <f>IF(Equips!$J80="","",Equips!$J80)</f>
        <v/>
      </c>
      <c r="U83" s="19" t="str">
        <f>IF(Equips!$K80="","",Equips!$K80)</f>
        <v/>
      </c>
      <c r="V83" s="19" t="str">
        <f>IF(Equips!$U80="","",Equips!$U80)</f>
        <v/>
      </c>
      <c r="W83" s="19" t="str">
        <f>IF(Equips!$V80="","",Equips!$V80)</f>
        <v/>
      </c>
      <c r="X83" s="19" t="str">
        <f>IF(Equips!$W80="","",Equips!$W80)</f>
        <v/>
      </c>
      <c r="Y83" s="48"/>
      <c r="Z83" s="49"/>
      <c r="AA83" s="19"/>
      <c r="AB83" s="19"/>
      <c r="AC83" s="19"/>
      <c r="AD83" s="50"/>
      <c r="AE83" s="48"/>
      <c r="AG83" s="19"/>
      <c r="AH83" s="19"/>
      <c r="AI83" s="19" t="e">
        <f>IF(Equips!#REF!="","",Equips!#REF!)</f>
        <v>#REF!</v>
      </c>
      <c r="AJ83" s="19" t="str">
        <f>IF(Equips!$A80="","",Equips!$A80)</f>
        <v/>
      </c>
      <c r="AK83" s="19" t="str">
        <f>IF(Equips!$B80="","",Equips!$B80)</f>
        <v/>
      </c>
      <c r="AL83" s="19" t="str">
        <f>IF(Equips!$I80="","",Equips!$I80)</f>
        <v/>
      </c>
      <c r="AM83" s="19" t="str">
        <f>IF(AL83="","",VLOOKUP(AL83,Equips!CA82:CB334,2,FALSE))</f>
        <v/>
      </c>
      <c r="AN83" s="19"/>
      <c r="AO83" s="19"/>
      <c r="AP83" s="19"/>
      <c r="AQ83" s="19"/>
      <c r="AR83" s="19"/>
      <c r="AS83" s="19"/>
      <c r="BA83"/>
      <c r="BB83"/>
      <c r="BC83"/>
      <c r="BD83"/>
      <c r="BE83"/>
      <c r="BF83"/>
      <c r="BG83"/>
      <c r="BH83" t="s">
        <v>294</v>
      </c>
      <c r="BI83" t="s">
        <v>1666</v>
      </c>
      <c r="BJ83">
        <v>25</v>
      </c>
      <c r="BK83">
        <v>34</v>
      </c>
      <c r="BL83" t="s">
        <v>38</v>
      </c>
      <c r="BM83" t="s">
        <v>1216</v>
      </c>
      <c r="BN83"/>
      <c r="BO83" t="s">
        <v>1666</v>
      </c>
      <c r="BP83"/>
      <c r="BQ83">
        <v>250349</v>
      </c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>
        <v>73</v>
      </c>
      <c r="CO83" t="s">
        <v>174</v>
      </c>
      <c r="CP83" t="s">
        <v>175</v>
      </c>
      <c r="CQ83"/>
    </row>
    <row r="84" spans="1:95" ht="18" customHeight="1" x14ac:dyDescent="0.35">
      <c r="A84" s="46"/>
      <c r="B84" s="47"/>
      <c r="C84" s="19" t="str">
        <f>IF(Equips!$L81="","",Equips!$L81)</f>
        <v/>
      </c>
      <c r="D84" s="19" t="str">
        <f>IF(Equips!$M81="","",Equips!$M81)</f>
        <v/>
      </c>
      <c r="E84" s="19" t="str">
        <f>IF(Equips!$N81="","",Equips!$N81)</f>
        <v/>
      </c>
      <c r="F84" s="19" t="str">
        <f>IF(Equips!$O81="","",Equips!$O81)</f>
        <v/>
      </c>
      <c r="G84" s="19" t="str">
        <f>IF(Equips!$P81="","",Equips!$P81)</f>
        <v/>
      </c>
      <c r="H84" s="19" t="str">
        <f>IF(Equips!$Q81="","",Equips!$Q81)</f>
        <v/>
      </c>
      <c r="I84" s="19" t="str">
        <f>IF(Equips!$R81="","",Equips!$R81)</f>
        <v/>
      </c>
      <c r="J84" s="19" t="str">
        <f>IF(Equips!$S81="","",Equips!$S81)</f>
        <v/>
      </c>
      <c r="K84" s="19" t="str">
        <f>IF(Equips!$T81="","",Equips!$T81)</f>
        <v/>
      </c>
      <c r="L84" s="19"/>
      <c r="M84" s="19"/>
      <c r="N84" s="19"/>
      <c r="O84" s="19" t="str">
        <f>IF(Equips!$C81="","",Equips!$C81)</f>
        <v/>
      </c>
      <c r="P84" s="19" t="str">
        <f>IF(Equips!$D81="","",Equips!$D81)</f>
        <v/>
      </c>
      <c r="Q84" s="19" t="str">
        <f>IF(Equips!$E81="","",Equips!$E81)</f>
        <v/>
      </c>
      <c r="R84" s="19" t="str">
        <f>IF(Equips!$F81="","",Equips!$F81)</f>
        <v/>
      </c>
      <c r="S84" s="19" t="str">
        <f>IF(Equips!$G81="","",Equips!$G81)</f>
        <v/>
      </c>
      <c r="T84" s="19" t="str">
        <f>IF(Equips!$J81="","",Equips!$J81)</f>
        <v/>
      </c>
      <c r="U84" s="19" t="str">
        <f>IF(Equips!$K81="","",Equips!$K81)</f>
        <v/>
      </c>
      <c r="V84" s="19" t="str">
        <f>IF(Equips!$U81="","",Equips!$U81)</f>
        <v/>
      </c>
      <c r="W84" s="19" t="str">
        <f>IF(Equips!$V81="","",Equips!$V81)</f>
        <v/>
      </c>
      <c r="X84" s="19" t="str">
        <f>IF(Equips!$W81="","",Equips!$W81)</f>
        <v/>
      </c>
      <c r="Y84" s="48"/>
      <c r="Z84" s="49"/>
      <c r="AA84" s="19"/>
      <c r="AB84" s="19"/>
      <c r="AC84" s="19"/>
      <c r="AD84" s="50"/>
      <c r="AE84" s="48"/>
      <c r="AG84" s="19"/>
      <c r="AH84" s="19"/>
      <c r="AI84" s="19" t="e">
        <f>IF(Equips!#REF!="","",Equips!#REF!)</f>
        <v>#REF!</v>
      </c>
      <c r="AJ84" s="19" t="str">
        <f>IF(Equips!$A81="","",Equips!$A81)</f>
        <v/>
      </c>
      <c r="AK84" s="19" t="str">
        <f>IF(Equips!$B81="","",Equips!$B81)</f>
        <v/>
      </c>
      <c r="AL84" s="19" t="str">
        <f>IF(Equips!$I81="","",Equips!$I81)</f>
        <v/>
      </c>
      <c r="AM84" s="19" t="str">
        <f>IF(AL84="","",VLOOKUP(AL84,Equips!CA83:CB335,2,FALSE))</f>
        <v/>
      </c>
      <c r="AN84" s="19"/>
      <c r="AO84" s="19"/>
      <c r="AP84" s="19"/>
      <c r="AQ84" s="19"/>
      <c r="AR84" s="19"/>
      <c r="AS84" s="19"/>
      <c r="BA84"/>
      <c r="BB84"/>
      <c r="BC84"/>
      <c r="BD84"/>
      <c r="BE84"/>
      <c r="BF84"/>
      <c r="BG84"/>
      <c r="BH84" t="s">
        <v>295</v>
      </c>
      <c r="BI84" t="s">
        <v>1667</v>
      </c>
      <c r="BJ84">
        <v>43</v>
      </c>
      <c r="BK84">
        <v>23</v>
      </c>
      <c r="BL84" t="s">
        <v>31</v>
      </c>
      <c r="BM84" t="s">
        <v>1244</v>
      </c>
      <c r="BN84"/>
      <c r="BO84" t="s">
        <v>1667</v>
      </c>
      <c r="BP84"/>
      <c r="BQ84">
        <v>430192</v>
      </c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>
        <v>74</v>
      </c>
      <c r="CO84" t="s">
        <v>176</v>
      </c>
      <c r="CP84" t="s">
        <v>177</v>
      </c>
      <c r="CQ84"/>
    </row>
    <row r="85" spans="1:95" ht="18" customHeight="1" x14ac:dyDescent="0.35">
      <c r="A85" s="46"/>
      <c r="B85" s="47"/>
      <c r="C85" s="19" t="str">
        <f>IF(Equips!$L82="","",Equips!$L82)</f>
        <v/>
      </c>
      <c r="D85" s="19" t="str">
        <f>IF(Equips!$M82="","",Equips!$M82)</f>
        <v/>
      </c>
      <c r="E85" s="19" t="str">
        <f>IF(Equips!$N82="","",Equips!$N82)</f>
        <v/>
      </c>
      <c r="F85" s="19" t="str">
        <f>IF(Equips!$O82="","",Equips!$O82)</f>
        <v/>
      </c>
      <c r="G85" s="19" t="str">
        <f>IF(Equips!$P82="","",Equips!$P82)</f>
        <v/>
      </c>
      <c r="H85" s="19" t="str">
        <f>IF(Equips!$Q82="","",Equips!$Q82)</f>
        <v/>
      </c>
      <c r="I85" s="19" t="str">
        <f>IF(Equips!$R82="","",Equips!$R82)</f>
        <v/>
      </c>
      <c r="J85" s="19" t="str">
        <f>IF(Equips!$S82="","",Equips!$S82)</f>
        <v/>
      </c>
      <c r="K85" s="19" t="str">
        <f>IF(Equips!$T82="","",Equips!$T82)</f>
        <v/>
      </c>
      <c r="L85" s="19"/>
      <c r="M85" s="19"/>
      <c r="N85" s="19"/>
      <c r="O85" s="19" t="str">
        <f>IF(Equips!$C82="","",Equips!$C82)</f>
        <v/>
      </c>
      <c r="P85" s="19" t="str">
        <f>IF(Equips!$D82="","",Equips!$D82)</f>
        <v/>
      </c>
      <c r="Q85" s="19" t="str">
        <f>IF(Equips!$E82="","",Equips!$E82)</f>
        <v/>
      </c>
      <c r="R85" s="19" t="str">
        <f>IF(Equips!$F82="","",Equips!$F82)</f>
        <v/>
      </c>
      <c r="S85" s="19" t="str">
        <f>IF(Equips!$G82="","",Equips!$G82)</f>
        <v/>
      </c>
      <c r="T85" s="19" t="str">
        <f>IF(Equips!$J82="","",Equips!$J82)</f>
        <v/>
      </c>
      <c r="U85" s="19" t="str">
        <f>IF(Equips!$K82="","",Equips!$K82)</f>
        <v/>
      </c>
      <c r="V85" s="19" t="str">
        <f>IF(Equips!$U82="","",Equips!$U82)</f>
        <v/>
      </c>
      <c r="W85" s="19" t="str">
        <f>IF(Equips!$V82="","",Equips!$V82)</f>
        <v/>
      </c>
      <c r="X85" s="19" t="str">
        <f>IF(Equips!$W82="","",Equips!$W82)</f>
        <v/>
      </c>
      <c r="Y85" s="48"/>
      <c r="Z85" s="49"/>
      <c r="AA85" s="19"/>
      <c r="AB85" s="19"/>
      <c r="AC85" s="19"/>
      <c r="AD85" s="50"/>
      <c r="AE85" s="48"/>
      <c r="AG85" s="19"/>
      <c r="AH85" s="19"/>
      <c r="AI85" s="19" t="e">
        <f>IF(Equips!#REF!="","",Equips!#REF!)</f>
        <v>#REF!</v>
      </c>
      <c r="AJ85" s="19" t="str">
        <f>IF(Equips!$A82="","",Equips!$A82)</f>
        <v/>
      </c>
      <c r="AK85" s="19" t="str">
        <f>IF(Equips!$B82="","",Equips!$B82)</f>
        <v/>
      </c>
      <c r="AL85" s="19" t="str">
        <f>IF(Equips!$I82="","",Equips!$I82)</f>
        <v/>
      </c>
      <c r="AM85" s="19" t="str">
        <f>IF(AL85="","",VLOOKUP(AL85,Equips!CA84:CB336,2,FALSE))</f>
        <v/>
      </c>
      <c r="AN85" s="19"/>
      <c r="AO85" s="19"/>
      <c r="AP85" s="19"/>
      <c r="AQ85" s="19"/>
      <c r="AR85" s="19"/>
      <c r="AS85" s="19"/>
      <c r="BA85"/>
      <c r="BB85"/>
      <c r="BC85"/>
      <c r="BD85"/>
      <c r="BE85"/>
      <c r="BF85"/>
      <c r="BG85"/>
      <c r="BH85" t="s">
        <v>296</v>
      </c>
      <c r="BI85" t="s">
        <v>1668</v>
      </c>
      <c r="BJ85">
        <v>25</v>
      </c>
      <c r="BK85">
        <v>30</v>
      </c>
      <c r="BL85" t="s">
        <v>38</v>
      </c>
      <c r="BM85" t="s">
        <v>1223</v>
      </c>
      <c r="BN85"/>
      <c r="BO85" t="s">
        <v>1668</v>
      </c>
      <c r="BP85"/>
      <c r="BQ85">
        <v>250365</v>
      </c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>
        <v>75</v>
      </c>
      <c r="CO85" t="s">
        <v>178</v>
      </c>
      <c r="CP85" t="s">
        <v>179</v>
      </c>
      <c r="CQ85"/>
    </row>
    <row r="86" spans="1:95" ht="18" customHeight="1" x14ac:dyDescent="0.35">
      <c r="A86" s="46"/>
      <c r="B86" s="47"/>
      <c r="C86" s="19" t="str">
        <f>IF(Equips!$L83="","",Equips!$L83)</f>
        <v/>
      </c>
      <c r="D86" s="19" t="str">
        <f>IF(Equips!$M83="","",Equips!$M83)</f>
        <v/>
      </c>
      <c r="E86" s="19" t="str">
        <f>IF(Equips!$N83="","",Equips!$N83)</f>
        <v/>
      </c>
      <c r="F86" s="19" t="str">
        <f>IF(Equips!$O83="","",Equips!$O83)</f>
        <v/>
      </c>
      <c r="G86" s="19" t="str">
        <f>IF(Equips!$P83="","",Equips!$P83)</f>
        <v/>
      </c>
      <c r="H86" s="19" t="str">
        <f>IF(Equips!$Q83="","",Equips!$Q83)</f>
        <v/>
      </c>
      <c r="I86" s="19" t="str">
        <f>IF(Equips!$R83="","",Equips!$R83)</f>
        <v/>
      </c>
      <c r="J86" s="19" t="str">
        <f>IF(Equips!$S83="","",Equips!$S83)</f>
        <v/>
      </c>
      <c r="K86" s="19" t="str">
        <f>IF(Equips!$T83="","",Equips!$T83)</f>
        <v/>
      </c>
      <c r="L86" s="19"/>
      <c r="M86" s="19"/>
      <c r="N86" s="19"/>
      <c r="O86" s="19" t="str">
        <f>IF(Equips!$C83="","",Equips!$C83)</f>
        <v/>
      </c>
      <c r="P86" s="19" t="str">
        <f>IF(Equips!$D83="","",Equips!$D83)</f>
        <v/>
      </c>
      <c r="Q86" s="19" t="str">
        <f>IF(Equips!$E83="","",Equips!$E83)</f>
        <v/>
      </c>
      <c r="R86" s="19" t="str">
        <f>IF(Equips!$F83="","",Equips!$F83)</f>
        <v/>
      </c>
      <c r="S86" s="19" t="str">
        <f>IF(Equips!$G83="","",Equips!$G83)</f>
        <v/>
      </c>
      <c r="T86" s="19" t="str">
        <f>IF(Equips!$J83="","",Equips!$J83)</f>
        <v/>
      </c>
      <c r="U86" s="19" t="str">
        <f>IF(Equips!$K83="","",Equips!$K83)</f>
        <v/>
      </c>
      <c r="V86" s="19" t="str">
        <f>IF(Equips!$U83="","",Equips!$U83)</f>
        <v/>
      </c>
      <c r="W86" s="19" t="str">
        <f>IF(Equips!$V83="","",Equips!$V83)</f>
        <v/>
      </c>
      <c r="X86" s="19" t="str">
        <f>IF(Equips!$W83="","",Equips!$W83)</f>
        <v/>
      </c>
      <c r="Y86" s="48"/>
      <c r="Z86" s="49"/>
      <c r="AA86" s="19"/>
      <c r="AB86" s="19"/>
      <c r="AC86" s="19"/>
      <c r="AD86" s="50"/>
      <c r="AE86" s="48"/>
      <c r="AG86" s="19"/>
      <c r="AH86" s="19"/>
      <c r="AI86" s="19" t="e">
        <f>IF(Equips!#REF!="","",Equips!#REF!)</f>
        <v>#REF!</v>
      </c>
      <c r="AJ86" s="19" t="str">
        <f>IF(Equips!$A83="","",Equips!$A83)</f>
        <v/>
      </c>
      <c r="AK86" s="19" t="str">
        <f>IF(Equips!$B83="","",Equips!$B83)</f>
        <v/>
      </c>
      <c r="AL86" s="19" t="str">
        <f>IF(Equips!$I83="","",Equips!$I83)</f>
        <v/>
      </c>
      <c r="AM86" s="19" t="str">
        <f>IF(AL86="","",VLOOKUP(AL86,Equips!CA85:CB337,2,FALSE))</f>
        <v/>
      </c>
      <c r="AN86" s="19"/>
      <c r="AO86" s="19"/>
      <c r="AP86" s="19"/>
      <c r="AQ86" s="19"/>
      <c r="AR86" s="19"/>
      <c r="AS86" s="19"/>
      <c r="BA86"/>
      <c r="BB86"/>
      <c r="BC86"/>
      <c r="BD86"/>
      <c r="BE86"/>
      <c r="BF86"/>
      <c r="BG86"/>
      <c r="BH86" t="s">
        <v>1245</v>
      </c>
      <c r="BI86" t="s">
        <v>1669</v>
      </c>
      <c r="BJ86">
        <v>25</v>
      </c>
      <c r="BK86">
        <v>34</v>
      </c>
      <c r="BL86" t="s">
        <v>38</v>
      </c>
      <c r="BM86" t="s">
        <v>1216</v>
      </c>
      <c r="BN86"/>
      <c r="BO86" t="s">
        <v>1669</v>
      </c>
      <c r="BP86"/>
      <c r="BQ86">
        <v>250371</v>
      </c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>
        <v>76</v>
      </c>
      <c r="CO86" t="s">
        <v>180</v>
      </c>
      <c r="CP86" t="s">
        <v>181</v>
      </c>
      <c r="CQ86"/>
    </row>
    <row r="87" spans="1:95" ht="18" customHeight="1" x14ac:dyDescent="0.35">
      <c r="A87" s="46"/>
      <c r="B87" s="47"/>
      <c r="C87" s="19" t="str">
        <f>IF(Equips!$L84="","",Equips!$L84)</f>
        <v/>
      </c>
      <c r="D87" s="19" t="str">
        <f>IF(Equips!$M84="","",Equips!$M84)</f>
        <v/>
      </c>
      <c r="E87" s="19" t="str">
        <f>IF(Equips!$N84="","",Equips!$N84)</f>
        <v/>
      </c>
      <c r="F87" s="19" t="str">
        <f>IF(Equips!$O84="","",Equips!$O84)</f>
        <v/>
      </c>
      <c r="G87" s="19" t="str">
        <f>IF(Equips!$P84="","",Equips!$P84)</f>
        <v/>
      </c>
      <c r="H87" s="19" t="str">
        <f>IF(Equips!$Q84="","",Equips!$Q84)</f>
        <v/>
      </c>
      <c r="I87" s="19" t="str">
        <f>IF(Equips!$R84="","",Equips!$R84)</f>
        <v/>
      </c>
      <c r="J87" s="19" t="str">
        <f>IF(Equips!$S84="","",Equips!$S84)</f>
        <v/>
      </c>
      <c r="K87" s="19" t="str">
        <f>IF(Equips!$T84="","",Equips!$T84)</f>
        <v/>
      </c>
      <c r="L87" s="19"/>
      <c r="M87" s="19"/>
      <c r="N87" s="19"/>
      <c r="O87" s="19" t="str">
        <f>IF(Equips!$C84="","",Equips!$C84)</f>
        <v/>
      </c>
      <c r="P87" s="19" t="str">
        <f>IF(Equips!$D84="","",Equips!$D84)</f>
        <v/>
      </c>
      <c r="Q87" s="19" t="str">
        <f>IF(Equips!$E84="","",Equips!$E84)</f>
        <v/>
      </c>
      <c r="R87" s="19" t="str">
        <f>IF(Equips!$F84="","",Equips!$F84)</f>
        <v/>
      </c>
      <c r="S87" s="19" t="str">
        <f>IF(Equips!$G84="","",Equips!$G84)</f>
        <v/>
      </c>
      <c r="T87" s="19" t="str">
        <f>IF(Equips!$J84="","",Equips!$J84)</f>
        <v/>
      </c>
      <c r="U87" s="19" t="str">
        <f>IF(Equips!$K84="","",Equips!$K84)</f>
        <v/>
      </c>
      <c r="V87" s="19" t="str">
        <f>IF(Equips!$U84="","",Equips!$U84)</f>
        <v/>
      </c>
      <c r="W87" s="19" t="str">
        <f>IF(Equips!$V84="","",Equips!$V84)</f>
        <v/>
      </c>
      <c r="X87" s="19" t="str">
        <f>IF(Equips!$W84="","",Equips!$W84)</f>
        <v/>
      </c>
      <c r="Y87" s="48"/>
      <c r="Z87" s="49"/>
      <c r="AA87" s="19"/>
      <c r="AB87" s="19"/>
      <c r="AC87" s="19"/>
      <c r="AD87" s="50"/>
      <c r="AE87" s="48"/>
      <c r="AG87" s="19"/>
      <c r="AH87" s="19"/>
      <c r="AI87" s="19" t="e">
        <f>IF(Equips!#REF!="","",Equips!#REF!)</f>
        <v>#REF!</v>
      </c>
      <c r="AJ87" s="19" t="str">
        <f>IF(Equips!$A84="","",Equips!$A84)</f>
        <v/>
      </c>
      <c r="AK87" s="19" t="str">
        <f>IF(Equips!$B84="","",Equips!$B84)</f>
        <v/>
      </c>
      <c r="AL87" s="19" t="str">
        <f>IF(Equips!$I84="","",Equips!$I84)</f>
        <v/>
      </c>
      <c r="AM87" s="19" t="str">
        <f>IF(AL87="","",VLOOKUP(AL87,Equips!CA86:CB338,2,FALSE))</f>
        <v/>
      </c>
      <c r="AN87" s="19"/>
      <c r="AO87" s="19"/>
      <c r="AP87" s="19"/>
      <c r="AQ87" s="19"/>
      <c r="AR87" s="19"/>
      <c r="AS87" s="19"/>
      <c r="BA87"/>
      <c r="BB87"/>
      <c r="BC87"/>
      <c r="BD87"/>
      <c r="BE87"/>
      <c r="BF87"/>
      <c r="BG87"/>
      <c r="BH87" t="s">
        <v>297</v>
      </c>
      <c r="BI87" t="s">
        <v>1670</v>
      </c>
      <c r="BJ87" t="s">
        <v>1283</v>
      </c>
      <c r="BK87">
        <v>28</v>
      </c>
      <c r="BL87" t="s">
        <v>2</v>
      </c>
      <c r="BM87" t="s">
        <v>1246</v>
      </c>
      <c r="BN87"/>
      <c r="BO87" t="s">
        <v>1670</v>
      </c>
      <c r="BP87"/>
      <c r="BQ87" t="s">
        <v>1417</v>
      </c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>
        <v>77</v>
      </c>
      <c r="CO87" t="s">
        <v>182</v>
      </c>
      <c r="CP87" t="s">
        <v>183</v>
      </c>
      <c r="CQ87"/>
    </row>
    <row r="88" spans="1:95" ht="18" customHeight="1" x14ac:dyDescent="0.35">
      <c r="A88" s="46"/>
      <c r="B88" s="47"/>
      <c r="C88" s="19" t="str">
        <f>IF(Equips!$L85="","",Equips!$L85)</f>
        <v/>
      </c>
      <c r="D88" s="19" t="str">
        <f>IF(Equips!$M85="","",Equips!$M85)</f>
        <v/>
      </c>
      <c r="E88" s="19" t="str">
        <f>IF(Equips!$N85="","",Equips!$N85)</f>
        <v/>
      </c>
      <c r="F88" s="19" t="str">
        <f>IF(Equips!$O85="","",Equips!$O85)</f>
        <v/>
      </c>
      <c r="G88" s="19" t="str">
        <f>IF(Equips!$P85="","",Equips!$P85)</f>
        <v/>
      </c>
      <c r="H88" s="19" t="str">
        <f>IF(Equips!$Q85="","",Equips!$Q85)</f>
        <v/>
      </c>
      <c r="I88" s="19" t="str">
        <f>IF(Equips!$R85="","",Equips!$R85)</f>
        <v/>
      </c>
      <c r="J88" s="19" t="str">
        <f>IF(Equips!$S85="","",Equips!$S85)</f>
        <v/>
      </c>
      <c r="K88" s="19" t="str">
        <f>IF(Equips!$T85="","",Equips!$T85)</f>
        <v/>
      </c>
      <c r="L88" s="19"/>
      <c r="M88" s="19"/>
      <c r="N88" s="19"/>
      <c r="O88" s="19" t="str">
        <f>IF(Equips!$C85="","",Equips!$C85)</f>
        <v/>
      </c>
      <c r="P88" s="19" t="str">
        <f>IF(Equips!$D85="","",Equips!$D85)</f>
        <v/>
      </c>
      <c r="Q88" s="19" t="str">
        <f>IF(Equips!$E85="","",Equips!$E85)</f>
        <v/>
      </c>
      <c r="R88" s="19" t="str">
        <f>IF(Equips!$F85="","",Equips!$F85)</f>
        <v/>
      </c>
      <c r="S88" s="19" t="str">
        <f>IF(Equips!$G85="","",Equips!$G85)</f>
        <v/>
      </c>
      <c r="T88" s="19" t="str">
        <f>IF(Equips!$J85="","",Equips!$J85)</f>
        <v/>
      </c>
      <c r="U88" s="19" t="str">
        <f>IF(Equips!$K85="","",Equips!$K85)</f>
        <v/>
      </c>
      <c r="V88" s="19" t="str">
        <f>IF(Equips!$U85="","",Equips!$U85)</f>
        <v/>
      </c>
      <c r="W88" s="19" t="str">
        <f>IF(Equips!$V85="","",Equips!$V85)</f>
        <v/>
      </c>
      <c r="X88" s="19" t="str">
        <f>IF(Equips!$W85="","",Equips!$W85)</f>
        <v/>
      </c>
      <c r="Y88" s="48"/>
      <c r="Z88" s="49"/>
      <c r="AA88" s="19"/>
      <c r="AB88" s="19"/>
      <c r="AC88" s="19"/>
      <c r="AD88" s="50"/>
      <c r="AE88" s="48"/>
      <c r="AG88" s="19"/>
      <c r="AH88" s="19"/>
      <c r="AI88" s="19" t="e">
        <f>IF(Equips!#REF!="","",Equips!#REF!)</f>
        <v>#REF!</v>
      </c>
      <c r="AJ88" s="19" t="str">
        <f>IF(Equips!$A85="","",Equips!$A85)</f>
        <v/>
      </c>
      <c r="AK88" s="19" t="str">
        <f>IF(Equips!$B85="","",Equips!$B85)</f>
        <v/>
      </c>
      <c r="AL88" s="19" t="str">
        <f>IF(Equips!$I85="","",Equips!$I85)</f>
        <v/>
      </c>
      <c r="AM88" s="19" t="str">
        <f>IF(AL88="","",VLOOKUP(AL88,Equips!CA87:CB339,2,FALSE))</f>
        <v/>
      </c>
      <c r="AN88" s="19"/>
      <c r="AO88" s="19"/>
      <c r="AP88" s="19"/>
      <c r="AQ88" s="19"/>
      <c r="AR88" s="19"/>
      <c r="AS88" s="19"/>
      <c r="BA88"/>
      <c r="BB88"/>
      <c r="BC88"/>
      <c r="BD88"/>
      <c r="BE88"/>
      <c r="BF88"/>
      <c r="BG88"/>
      <c r="BH88" t="s">
        <v>298</v>
      </c>
      <c r="BI88" t="s">
        <v>1671</v>
      </c>
      <c r="BJ88" t="s">
        <v>1283</v>
      </c>
      <c r="BK88">
        <v>26</v>
      </c>
      <c r="BL88" t="s">
        <v>2</v>
      </c>
      <c r="BM88" t="s">
        <v>1218</v>
      </c>
      <c r="BN88"/>
      <c r="BO88" t="s">
        <v>1671</v>
      </c>
      <c r="BP88"/>
      <c r="BQ88" t="s">
        <v>1418</v>
      </c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>
        <v>78</v>
      </c>
      <c r="CO88" t="s">
        <v>184</v>
      </c>
      <c r="CP88" t="s">
        <v>185</v>
      </c>
      <c r="CQ88"/>
    </row>
    <row r="89" spans="1:95" ht="18" customHeight="1" x14ac:dyDescent="0.35">
      <c r="A89" s="46"/>
      <c r="B89" s="47"/>
      <c r="C89" s="19" t="str">
        <f>IF(Equips!$L86="","",Equips!$L86)</f>
        <v/>
      </c>
      <c r="D89" s="19" t="str">
        <f>IF(Equips!$M86="","",Equips!$M86)</f>
        <v/>
      </c>
      <c r="E89" s="19" t="str">
        <f>IF(Equips!$N86="","",Equips!$N86)</f>
        <v/>
      </c>
      <c r="F89" s="19" t="str">
        <f>IF(Equips!$O86="","",Equips!$O86)</f>
        <v/>
      </c>
      <c r="G89" s="19" t="str">
        <f>IF(Equips!$P86="","",Equips!$P86)</f>
        <v/>
      </c>
      <c r="H89" s="19" t="str">
        <f>IF(Equips!$Q86="","",Equips!$Q86)</f>
        <v/>
      </c>
      <c r="I89" s="19" t="str">
        <f>IF(Equips!$R86="","",Equips!$R86)</f>
        <v/>
      </c>
      <c r="J89" s="19" t="str">
        <f>IF(Equips!$S86="","",Equips!$S86)</f>
        <v/>
      </c>
      <c r="K89" s="19" t="str">
        <f>IF(Equips!$T86="","",Equips!$T86)</f>
        <v/>
      </c>
      <c r="L89" s="19"/>
      <c r="M89" s="19"/>
      <c r="N89" s="19"/>
      <c r="O89" s="19" t="str">
        <f>IF(Equips!$C86="","",Equips!$C86)</f>
        <v/>
      </c>
      <c r="P89" s="19" t="str">
        <f>IF(Equips!$D86="","",Equips!$D86)</f>
        <v/>
      </c>
      <c r="Q89" s="19" t="str">
        <f>IF(Equips!$E86="","",Equips!$E86)</f>
        <v/>
      </c>
      <c r="R89" s="19" t="str">
        <f>IF(Equips!$F86="","",Equips!$F86)</f>
        <v/>
      </c>
      <c r="S89" s="19" t="str">
        <f>IF(Equips!$G86="","",Equips!$G86)</f>
        <v/>
      </c>
      <c r="T89" s="19" t="str">
        <f>IF(Equips!$J86="","",Equips!$J86)</f>
        <v/>
      </c>
      <c r="U89" s="19" t="str">
        <f>IF(Equips!$K86="","",Equips!$K86)</f>
        <v/>
      </c>
      <c r="V89" s="19" t="str">
        <f>IF(Equips!$U86="","",Equips!$U86)</f>
        <v/>
      </c>
      <c r="W89" s="19" t="str">
        <f>IF(Equips!$V86="","",Equips!$V86)</f>
        <v/>
      </c>
      <c r="X89" s="19" t="str">
        <f>IF(Equips!$W86="","",Equips!$W86)</f>
        <v/>
      </c>
      <c r="Y89" s="48"/>
      <c r="Z89" s="49"/>
      <c r="AA89" s="19"/>
      <c r="AB89" s="19"/>
      <c r="AC89" s="19"/>
      <c r="AD89" s="50"/>
      <c r="AE89" s="48"/>
      <c r="AG89" s="19"/>
      <c r="AH89" s="19"/>
      <c r="AI89" s="19" t="e">
        <f>IF(Equips!#REF!="","",Equips!#REF!)</f>
        <v>#REF!</v>
      </c>
      <c r="AJ89" s="19" t="str">
        <f>IF(Equips!$A86="","",Equips!$A86)</f>
        <v/>
      </c>
      <c r="AK89" s="19" t="str">
        <f>IF(Equips!$B86="","",Equips!$B86)</f>
        <v/>
      </c>
      <c r="AL89" s="19" t="str">
        <f>IF(Equips!$I86="","",Equips!$I86)</f>
        <v/>
      </c>
      <c r="AM89" s="19" t="str">
        <f>IF(AL89="","",VLOOKUP(AL89,Equips!CA88:CB340,2,FALSE))</f>
        <v/>
      </c>
      <c r="AN89" s="19"/>
      <c r="AO89" s="19"/>
      <c r="AP89" s="19"/>
      <c r="AQ89" s="19"/>
      <c r="AR89" s="19"/>
      <c r="AS89" s="19"/>
      <c r="BA89"/>
      <c r="BB89"/>
      <c r="BC89"/>
      <c r="BD89"/>
      <c r="BE89"/>
      <c r="BF89"/>
      <c r="BG89"/>
      <c r="BH89" t="s">
        <v>299</v>
      </c>
      <c r="BI89" t="s">
        <v>1672</v>
      </c>
      <c r="BJ89">
        <v>17</v>
      </c>
      <c r="BK89">
        <v>12</v>
      </c>
      <c r="BL89" t="s">
        <v>35</v>
      </c>
      <c r="BM89" t="s">
        <v>1219</v>
      </c>
      <c r="BN89"/>
      <c r="BO89" t="s">
        <v>1672</v>
      </c>
      <c r="BP89"/>
      <c r="BQ89">
        <v>170123</v>
      </c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>
        <v>79</v>
      </c>
      <c r="CO89" t="s">
        <v>186</v>
      </c>
      <c r="CP89" t="s">
        <v>187</v>
      </c>
      <c r="CQ89"/>
    </row>
    <row r="90" spans="1:95" ht="18" customHeight="1" x14ac:dyDescent="0.35">
      <c r="A90" s="46"/>
      <c r="B90" s="47"/>
      <c r="C90" s="19" t="str">
        <f>IF(Equips!$L87="","",Equips!$L87)</f>
        <v/>
      </c>
      <c r="D90" s="19" t="str">
        <f>IF(Equips!$M87="","",Equips!$M87)</f>
        <v/>
      </c>
      <c r="E90" s="19" t="str">
        <f>IF(Equips!$N87="","",Equips!$N87)</f>
        <v/>
      </c>
      <c r="F90" s="19" t="str">
        <f>IF(Equips!$O87="","",Equips!$O87)</f>
        <v/>
      </c>
      <c r="G90" s="19" t="str">
        <f>IF(Equips!$P87="","",Equips!$P87)</f>
        <v/>
      </c>
      <c r="H90" s="19" t="str">
        <f>IF(Equips!$Q87="","",Equips!$Q87)</f>
        <v/>
      </c>
      <c r="I90" s="19" t="str">
        <f>IF(Equips!$R87="","",Equips!$R87)</f>
        <v/>
      </c>
      <c r="J90" s="19" t="str">
        <f>IF(Equips!$S87="","",Equips!$S87)</f>
        <v/>
      </c>
      <c r="K90" s="19" t="str">
        <f>IF(Equips!$T87="","",Equips!$T87)</f>
        <v/>
      </c>
      <c r="L90" s="19"/>
      <c r="M90" s="19"/>
      <c r="N90" s="19"/>
      <c r="O90" s="19" t="str">
        <f>IF(Equips!$C87="","",Equips!$C87)</f>
        <v/>
      </c>
      <c r="P90" s="19" t="str">
        <f>IF(Equips!$D87="","",Equips!$D87)</f>
        <v/>
      </c>
      <c r="Q90" s="19" t="str">
        <f>IF(Equips!$E87="","",Equips!$E87)</f>
        <v/>
      </c>
      <c r="R90" s="19" t="str">
        <f>IF(Equips!$F87="","",Equips!$F87)</f>
        <v/>
      </c>
      <c r="S90" s="19" t="str">
        <f>IF(Equips!$G87="","",Equips!$G87)</f>
        <v/>
      </c>
      <c r="T90" s="19" t="str">
        <f>IF(Equips!$J87="","",Equips!$J87)</f>
        <v/>
      </c>
      <c r="U90" s="19" t="str">
        <f>IF(Equips!$K87="","",Equips!$K87)</f>
        <v/>
      </c>
      <c r="V90" s="19" t="str">
        <f>IF(Equips!$U87="","",Equips!$U87)</f>
        <v/>
      </c>
      <c r="W90" s="19" t="str">
        <f>IF(Equips!$V87="","",Equips!$V87)</f>
        <v/>
      </c>
      <c r="X90" s="19" t="str">
        <f>IF(Equips!$W87="","",Equips!$W87)</f>
        <v/>
      </c>
      <c r="Y90" s="48"/>
      <c r="Z90" s="49"/>
      <c r="AA90" s="19"/>
      <c r="AB90" s="19"/>
      <c r="AC90" s="19"/>
      <c r="AD90" s="50"/>
      <c r="AE90" s="48"/>
      <c r="AG90" s="19"/>
      <c r="AH90" s="19"/>
      <c r="AI90" s="19" t="e">
        <f>IF(Equips!#REF!="","",Equips!#REF!)</f>
        <v>#REF!</v>
      </c>
      <c r="AJ90" s="19" t="str">
        <f>IF(Equips!$A87="","",Equips!$A87)</f>
        <v/>
      </c>
      <c r="AK90" s="19" t="str">
        <f>IF(Equips!$B87="","",Equips!$B87)</f>
        <v/>
      </c>
      <c r="AL90" s="19" t="str">
        <f>IF(Equips!$I87="","",Equips!$I87)</f>
        <v/>
      </c>
      <c r="AM90" s="19" t="str">
        <f>IF(AL90="","",VLOOKUP(AL90,Equips!CA89:CB341,2,FALSE))</f>
        <v/>
      </c>
      <c r="AN90" s="19"/>
      <c r="AO90" s="19"/>
      <c r="AP90" s="19"/>
      <c r="AQ90" s="19"/>
      <c r="AR90" s="19"/>
      <c r="AS90" s="19"/>
      <c r="BA90"/>
      <c r="BB90"/>
      <c r="BC90"/>
      <c r="BD90"/>
      <c r="BE90"/>
      <c r="BF90"/>
      <c r="BG90"/>
      <c r="BH90" t="s">
        <v>300</v>
      </c>
      <c r="BI90" t="s">
        <v>1673</v>
      </c>
      <c r="BJ90" t="s">
        <v>1283</v>
      </c>
      <c r="BK90">
        <v>17</v>
      </c>
      <c r="BL90" t="s">
        <v>2</v>
      </c>
      <c r="BM90" t="s">
        <v>1247</v>
      </c>
      <c r="BN90"/>
      <c r="BO90" t="s">
        <v>1673</v>
      </c>
      <c r="BP90"/>
      <c r="BQ90" t="s">
        <v>1419</v>
      </c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>
        <v>80</v>
      </c>
      <c r="CO90" t="s">
        <v>188</v>
      </c>
      <c r="CP90" t="s">
        <v>189</v>
      </c>
      <c r="CQ90"/>
    </row>
    <row r="91" spans="1:95" x14ac:dyDescent="0.35">
      <c r="A91" s="46"/>
      <c r="B91" s="47"/>
      <c r="C91" s="19" t="str">
        <f>IF(Equips!$L88="","",Equips!$L88)</f>
        <v/>
      </c>
      <c r="D91" s="19" t="str">
        <f>IF(Equips!$M88="","",Equips!$M88)</f>
        <v/>
      </c>
      <c r="E91" s="19" t="str">
        <f>IF(Equips!$N88="","",Equips!$N88)</f>
        <v/>
      </c>
      <c r="F91" s="19" t="str">
        <f>IF(Equips!$O88="","",Equips!$O88)</f>
        <v/>
      </c>
      <c r="G91" s="19" t="str">
        <f>IF(Equips!$P88="","",Equips!$P88)</f>
        <v/>
      </c>
      <c r="H91" s="19" t="str">
        <f>IF(Equips!$Q88="","",Equips!$Q88)</f>
        <v/>
      </c>
      <c r="I91" s="19" t="str">
        <f>IF(Equips!$R88="","",Equips!$R88)</f>
        <v/>
      </c>
      <c r="J91" s="19" t="str">
        <f>IF(Equips!$S88="","",Equips!$S88)</f>
        <v/>
      </c>
      <c r="K91" s="19" t="str">
        <f>IF(Equips!$T88="","",Equips!$T88)</f>
        <v/>
      </c>
      <c r="L91" s="19"/>
      <c r="M91" s="19"/>
      <c r="N91" s="19"/>
      <c r="O91" s="19" t="str">
        <f>IF(Equips!$C88="","",Equips!$C88)</f>
        <v/>
      </c>
      <c r="P91" s="19" t="str">
        <f>IF(Equips!$D88="","",Equips!$D88)</f>
        <v/>
      </c>
      <c r="Q91" s="19" t="str">
        <f>IF(Equips!$E88="","",Equips!$E88)</f>
        <v/>
      </c>
      <c r="R91" s="19" t="str">
        <f>IF(Equips!$F88="","",Equips!$F88)</f>
        <v/>
      </c>
      <c r="S91" s="19" t="str">
        <f>IF(Equips!$G88="","",Equips!$G88)</f>
        <v/>
      </c>
      <c r="T91" s="19" t="str">
        <f>IF(Equips!$J88="","",Equips!$J88)</f>
        <v/>
      </c>
      <c r="U91" s="19" t="str">
        <f>IF(Equips!$K88="","",Equips!$K88)</f>
        <v/>
      </c>
      <c r="V91" s="19" t="str">
        <f>IF(Equips!$U88="","",Equips!$U88)</f>
        <v/>
      </c>
      <c r="W91" s="19" t="str">
        <f>IF(Equips!$V88="","",Equips!$V88)</f>
        <v/>
      </c>
      <c r="X91" s="19" t="str">
        <f>IF(Equips!$W88="","",Equips!$W88)</f>
        <v/>
      </c>
      <c r="Y91" s="48"/>
      <c r="Z91" s="49"/>
      <c r="AA91" s="19"/>
      <c r="AB91" s="19"/>
      <c r="AC91" s="19"/>
      <c r="AD91" s="50"/>
      <c r="AE91" s="48"/>
      <c r="AG91" s="19"/>
      <c r="AH91" s="19"/>
      <c r="AI91" s="19" t="e">
        <f>IF(Equips!#REF!="","",Equips!#REF!)</f>
        <v>#REF!</v>
      </c>
      <c r="AJ91" s="19" t="str">
        <f>IF(Equips!$A88="","",Equips!$A88)</f>
        <v/>
      </c>
      <c r="AK91" s="19" t="str">
        <f>IF(Equips!$B88="","",Equips!$B88)</f>
        <v/>
      </c>
      <c r="AL91" s="19" t="str">
        <f>IF(Equips!$I88="","",Equips!$I88)</f>
        <v/>
      </c>
      <c r="AM91" s="19" t="str">
        <f>IF(AL91="","",VLOOKUP(AL91,Equips!CA90:CB342,2,FALSE))</f>
        <v/>
      </c>
      <c r="AN91" s="19"/>
      <c r="AO91" s="19"/>
      <c r="AP91" s="19"/>
      <c r="AQ91" s="19"/>
      <c r="AR91" s="19"/>
      <c r="AS91" s="19"/>
      <c r="BA91"/>
      <c r="BB91"/>
      <c r="BC91"/>
      <c r="BD91"/>
      <c r="BE91"/>
      <c r="BF91"/>
      <c r="BG91"/>
      <c r="BH91" t="s">
        <v>1</v>
      </c>
      <c r="BI91" t="s">
        <v>1674</v>
      </c>
      <c r="BJ91" t="s">
        <v>1283</v>
      </c>
      <c r="BK91">
        <v>1</v>
      </c>
      <c r="BL91" t="s">
        <v>2</v>
      </c>
      <c r="BM91" t="s">
        <v>1248</v>
      </c>
      <c r="BN91"/>
      <c r="BO91" t="s">
        <v>1674</v>
      </c>
      <c r="BP91"/>
      <c r="BQ91" t="s">
        <v>1420</v>
      </c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>
        <v>81</v>
      </c>
      <c r="CO91" t="s">
        <v>190</v>
      </c>
      <c r="CP91" t="s">
        <v>191</v>
      </c>
      <c r="CQ91"/>
    </row>
    <row r="92" spans="1:95" x14ac:dyDescent="0.35">
      <c r="A92" s="46"/>
      <c r="B92" s="47"/>
      <c r="C92" s="19" t="str">
        <f>IF(Equips!$L89="","",Equips!$L89)</f>
        <v/>
      </c>
      <c r="D92" s="19" t="str">
        <f>IF(Equips!$M89="","",Equips!$M89)</f>
        <v/>
      </c>
      <c r="E92" s="19" t="str">
        <f>IF(Equips!$N89="","",Equips!$N89)</f>
        <v/>
      </c>
      <c r="F92" s="19" t="str">
        <f>IF(Equips!$O89="","",Equips!$O89)</f>
        <v/>
      </c>
      <c r="G92" s="19" t="str">
        <f>IF(Equips!$P89="","",Equips!$P89)</f>
        <v/>
      </c>
      <c r="H92" s="19" t="str">
        <f>IF(Equips!$Q89="","",Equips!$Q89)</f>
        <v/>
      </c>
      <c r="I92" s="19" t="str">
        <f>IF(Equips!$R89="","",Equips!$R89)</f>
        <v/>
      </c>
      <c r="J92" s="19" t="str">
        <f>IF(Equips!$S89="","",Equips!$S89)</f>
        <v/>
      </c>
      <c r="K92" s="19" t="str">
        <f>IF(Equips!$T89="","",Equips!$T89)</f>
        <v/>
      </c>
      <c r="L92" s="19"/>
      <c r="M92" s="19"/>
      <c r="N92" s="19"/>
      <c r="O92" s="19" t="str">
        <f>IF(Equips!$C89="","",Equips!$C89)</f>
        <v/>
      </c>
      <c r="P92" s="19" t="str">
        <f>IF(Equips!$D89="","",Equips!$D89)</f>
        <v/>
      </c>
      <c r="Q92" s="19" t="str">
        <f>IF(Equips!$E89="","",Equips!$E89)</f>
        <v/>
      </c>
      <c r="R92" s="19" t="str">
        <f>IF(Equips!$F89="","",Equips!$F89)</f>
        <v/>
      </c>
      <c r="S92" s="19" t="str">
        <f>IF(Equips!$G89="","",Equips!$G89)</f>
        <v/>
      </c>
      <c r="T92" s="19" t="str">
        <f>IF(Equips!$J89="","",Equips!$J89)</f>
        <v/>
      </c>
      <c r="U92" s="19" t="str">
        <f>IF(Equips!$K89="","",Equips!$K89)</f>
        <v/>
      </c>
      <c r="V92" s="19" t="str">
        <f>IF(Equips!$U89="","",Equips!$U89)</f>
        <v/>
      </c>
      <c r="W92" s="19" t="str">
        <f>IF(Equips!$V89="","",Equips!$V89)</f>
        <v/>
      </c>
      <c r="X92" s="19" t="str">
        <f>IF(Equips!$W89="","",Equips!$W89)</f>
        <v/>
      </c>
      <c r="Y92" s="48"/>
      <c r="Z92" s="49"/>
      <c r="AA92" s="19"/>
      <c r="AB92" s="19"/>
      <c r="AC92" s="19"/>
      <c r="AD92" s="50"/>
      <c r="AE92" s="48"/>
      <c r="AG92" s="19"/>
      <c r="AH92" s="19"/>
      <c r="AI92" s="19" t="e">
        <f>IF(Equips!#REF!="","",Equips!#REF!)</f>
        <v>#REF!</v>
      </c>
      <c r="AJ92" s="19" t="str">
        <f>IF(Equips!$A89="","",Equips!$A89)</f>
        <v/>
      </c>
      <c r="AK92" s="19" t="str">
        <f>IF(Equips!$B89="","",Equips!$B89)</f>
        <v/>
      </c>
      <c r="AL92" s="19" t="str">
        <f>IF(Equips!$I89="","",Equips!$I89)</f>
        <v/>
      </c>
      <c r="AM92" s="19" t="str">
        <f>IF(AL92="","",VLOOKUP(AL92,Equips!CA91:CB343,2,FALSE))</f>
        <v/>
      </c>
      <c r="AN92" s="19"/>
      <c r="AO92" s="19"/>
      <c r="AP92" s="19"/>
      <c r="AQ92" s="19"/>
      <c r="AR92" s="19"/>
      <c r="AS92" s="19"/>
      <c r="BA92"/>
      <c r="BB92"/>
      <c r="BC92"/>
      <c r="BD92"/>
      <c r="BE92"/>
      <c r="BF92"/>
      <c r="BG92"/>
      <c r="BH92" t="s">
        <v>301</v>
      </c>
      <c r="BI92" t="s">
        <v>1675</v>
      </c>
      <c r="BJ92" t="s">
        <v>1283</v>
      </c>
      <c r="BK92">
        <v>4</v>
      </c>
      <c r="BL92" t="s">
        <v>2</v>
      </c>
      <c r="BM92" t="s">
        <v>1249</v>
      </c>
      <c r="BN92"/>
      <c r="BO92" t="s">
        <v>1675</v>
      </c>
      <c r="BP92"/>
      <c r="BQ92" t="s">
        <v>1421</v>
      </c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>
        <v>82</v>
      </c>
      <c r="CO92" t="s">
        <v>192</v>
      </c>
      <c r="CP92" t="s">
        <v>193</v>
      </c>
      <c r="CQ92"/>
    </row>
    <row r="93" spans="1:95" x14ac:dyDescent="0.35">
      <c r="A93" s="46"/>
      <c r="B93" s="47"/>
      <c r="C93" s="19" t="str">
        <f>IF(Equips!$L90="","",Equips!$L90)</f>
        <v/>
      </c>
      <c r="D93" s="19" t="str">
        <f>IF(Equips!$M90="","",Equips!$M90)</f>
        <v/>
      </c>
      <c r="E93" s="19" t="str">
        <f>IF(Equips!$N90="","",Equips!$N90)</f>
        <v/>
      </c>
      <c r="F93" s="19" t="str">
        <f>IF(Equips!$O90="","",Equips!$O90)</f>
        <v/>
      </c>
      <c r="G93" s="19" t="str">
        <f>IF(Equips!$P90="","",Equips!$P90)</f>
        <v/>
      </c>
      <c r="H93" s="19" t="str">
        <f>IF(Equips!$Q90="","",Equips!$Q90)</f>
        <v/>
      </c>
      <c r="I93" s="19" t="str">
        <f>IF(Equips!$R90="","",Equips!$R90)</f>
        <v/>
      </c>
      <c r="J93" s="19" t="str">
        <f>IF(Equips!$S90="","",Equips!$S90)</f>
        <v/>
      </c>
      <c r="K93" s="19" t="str">
        <f>IF(Equips!$T90="","",Equips!$T90)</f>
        <v/>
      </c>
      <c r="L93" s="19"/>
      <c r="M93" s="19"/>
      <c r="N93" s="19"/>
      <c r="O93" s="19" t="str">
        <f>IF(Equips!$C90="","",Equips!$C90)</f>
        <v/>
      </c>
      <c r="P93" s="19" t="str">
        <f>IF(Equips!$D90="","",Equips!$D90)</f>
        <v/>
      </c>
      <c r="Q93" s="19" t="str">
        <f>IF(Equips!$E90="","",Equips!$E90)</f>
        <v/>
      </c>
      <c r="R93" s="19" t="str">
        <f>IF(Equips!$F90="","",Equips!$F90)</f>
        <v/>
      </c>
      <c r="S93" s="19" t="str">
        <f>IF(Equips!$G90="","",Equips!$G90)</f>
        <v/>
      </c>
      <c r="T93" s="19" t="str">
        <f>IF(Equips!$J90="","",Equips!$J90)</f>
        <v/>
      </c>
      <c r="U93" s="19" t="str">
        <f>IF(Equips!$K90="","",Equips!$K90)</f>
        <v/>
      </c>
      <c r="V93" s="19" t="str">
        <f>IF(Equips!$U90="","",Equips!$U90)</f>
        <v/>
      </c>
      <c r="W93" s="19" t="str">
        <f>IF(Equips!$V90="","",Equips!$V90)</f>
        <v/>
      </c>
      <c r="X93" s="19" t="str">
        <f>IF(Equips!$W90="","",Equips!$W90)</f>
        <v/>
      </c>
      <c r="Y93" s="48"/>
      <c r="Z93" s="49"/>
      <c r="AA93" s="19"/>
      <c r="AB93" s="19"/>
      <c r="AC93" s="19"/>
      <c r="AD93" s="50"/>
      <c r="AE93" s="48"/>
      <c r="AG93" s="19"/>
      <c r="AH93" s="19"/>
      <c r="AI93" s="19" t="e">
        <f>IF(Equips!#REF!="","",Equips!#REF!)</f>
        <v>#REF!</v>
      </c>
      <c r="AJ93" s="19" t="str">
        <f>IF(Equips!$A90="","",Equips!$A90)</f>
        <v/>
      </c>
      <c r="AK93" s="19" t="str">
        <f>IF(Equips!$B90="","",Equips!$B90)</f>
        <v/>
      </c>
      <c r="AL93" s="19" t="str">
        <f>IF(Equips!$I90="","",Equips!$I90)</f>
        <v/>
      </c>
      <c r="AM93" s="19" t="str">
        <f>IF(AL93="","",VLOOKUP(AL93,Equips!CA92:CB344,2,FALSE))</f>
        <v/>
      </c>
      <c r="AN93" s="19"/>
      <c r="AO93" s="19"/>
      <c r="AP93" s="19"/>
      <c r="AQ93" s="19"/>
      <c r="AR93" s="19"/>
      <c r="AS93" s="19"/>
      <c r="BA93"/>
      <c r="BB93"/>
      <c r="BC93"/>
      <c r="BD93"/>
      <c r="BE93"/>
      <c r="BF93"/>
      <c r="BG93"/>
      <c r="BH93" t="s">
        <v>302</v>
      </c>
      <c r="BI93" t="s">
        <v>1676</v>
      </c>
      <c r="BJ93" t="s">
        <v>1283</v>
      </c>
      <c r="BK93">
        <v>28</v>
      </c>
      <c r="BL93" t="s">
        <v>2</v>
      </c>
      <c r="BM93" t="s">
        <v>1246</v>
      </c>
      <c r="BN93"/>
      <c r="BO93" t="s">
        <v>1676</v>
      </c>
      <c r="BP93"/>
      <c r="BQ93" t="s">
        <v>1422</v>
      </c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>
        <v>83</v>
      </c>
      <c r="CO93" t="s">
        <v>194</v>
      </c>
      <c r="CP93" t="s">
        <v>195</v>
      </c>
      <c r="CQ93"/>
    </row>
    <row r="94" spans="1:95" x14ac:dyDescent="0.35">
      <c r="A94" s="46"/>
      <c r="B94" s="47"/>
      <c r="C94" s="19" t="str">
        <f>IF(Equips!$L91="","",Equips!$L91)</f>
        <v/>
      </c>
      <c r="D94" s="19" t="str">
        <f>IF(Equips!$M91="","",Equips!$M91)</f>
        <v/>
      </c>
      <c r="E94" s="19" t="str">
        <f>IF(Equips!$N91="","",Equips!$N91)</f>
        <v/>
      </c>
      <c r="F94" s="19" t="str">
        <f>IF(Equips!$O91="","",Equips!$O91)</f>
        <v/>
      </c>
      <c r="G94" s="19" t="str">
        <f>IF(Equips!$P91="","",Equips!$P91)</f>
        <v/>
      </c>
      <c r="H94" s="19" t="str">
        <f>IF(Equips!$Q91="","",Equips!$Q91)</f>
        <v/>
      </c>
      <c r="I94" s="19" t="str">
        <f>IF(Equips!$R91="","",Equips!$R91)</f>
        <v/>
      </c>
      <c r="J94" s="19" t="str">
        <f>IF(Equips!$S91="","",Equips!$S91)</f>
        <v/>
      </c>
      <c r="K94" s="19" t="str">
        <f>IF(Equips!$T91="","",Equips!$T91)</f>
        <v/>
      </c>
      <c r="L94" s="19"/>
      <c r="M94" s="19"/>
      <c r="N94" s="19"/>
      <c r="O94" s="19" t="str">
        <f>IF(Equips!$C91="","",Equips!$C91)</f>
        <v/>
      </c>
      <c r="P94" s="19" t="str">
        <f>IF(Equips!$D91="","",Equips!$D91)</f>
        <v/>
      </c>
      <c r="Q94" s="19" t="str">
        <f>IF(Equips!$E91="","",Equips!$E91)</f>
        <v/>
      </c>
      <c r="R94" s="19" t="str">
        <f>IF(Equips!$F91="","",Equips!$F91)</f>
        <v/>
      </c>
      <c r="S94" s="19" t="str">
        <f>IF(Equips!$G91="","",Equips!$G91)</f>
        <v/>
      </c>
      <c r="T94" s="19" t="str">
        <f>IF(Equips!$J91="","",Equips!$J91)</f>
        <v/>
      </c>
      <c r="U94" s="19" t="str">
        <f>IF(Equips!$K91="","",Equips!$K91)</f>
        <v/>
      </c>
      <c r="V94" s="19" t="str">
        <f>IF(Equips!$U91="","",Equips!$U91)</f>
        <v/>
      </c>
      <c r="W94" s="19" t="str">
        <f>IF(Equips!$V91="","",Equips!$V91)</f>
        <v/>
      </c>
      <c r="X94" s="19" t="str">
        <f>IF(Equips!$W91="","",Equips!$W91)</f>
        <v/>
      </c>
      <c r="Y94" s="48"/>
      <c r="Z94" s="49"/>
      <c r="AA94" s="19"/>
      <c r="AB94" s="19"/>
      <c r="AC94" s="19"/>
      <c r="AD94" s="50"/>
      <c r="AE94" s="48"/>
      <c r="AG94" s="19"/>
      <c r="AH94" s="19"/>
      <c r="AI94" s="19" t="e">
        <f>IF(Equips!#REF!="","",Equips!#REF!)</f>
        <v>#REF!</v>
      </c>
      <c r="AJ94" s="19" t="str">
        <f>IF(Equips!$A91="","",Equips!$A91)</f>
        <v/>
      </c>
      <c r="AK94" s="19" t="str">
        <f>IF(Equips!$B91="","",Equips!$B91)</f>
        <v/>
      </c>
      <c r="AL94" s="19" t="str">
        <f>IF(Equips!$I91="","",Equips!$I91)</f>
        <v/>
      </c>
      <c r="AM94" s="19" t="str">
        <f>IF(AL94="","",VLOOKUP(AL94,Equips!CA93:CB345,2,FALSE))</f>
        <v/>
      </c>
      <c r="AN94" s="19"/>
      <c r="AO94" s="19"/>
      <c r="AP94" s="19"/>
      <c r="AQ94" s="19"/>
      <c r="AR94" s="19"/>
      <c r="AS94" s="19"/>
      <c r="BA94"/>
      <c r="BB94"/>
      <c r="BC94"/>
      <c r="BD94"/>
      <c r="BE94"/>
      <c r="BF94"/>
      <c r="BG94"/>
      <c r="BH94" t="s">
        <v>303</v>
      </c>
      <c r="BI94" t="s">
        <v>1677</v>
      </c>
      <c r="BJ94">
        <v>25</v>
      </c>
      <c r="BK94">
        <v>36</v>
      </c>
      <c r="BL94" t="s">
        <v>38</v>
      </c>
      <c r="BM94" t="s">
        <v>1232</v>
      </c>
      <c r="BN94"/>
      <c r="BO94" t="s">
        <v>1677</v>
      </c>
      <c r="BP94"/>
      <c r="BQ94">
        <v>250390</v>
      </c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>
        <v>84</v>
      </c>
      <c r="CO94" t="s">
        <v>196</v>
      </c>
      <c r="CP94" t="s">
        <v>197</v>
      </c>
      <c r="CQ94"/>
    </row>
    <row r="95" spans="1:95" ht="18" customHeight="1" x14ac:dyDescent="0.35">
      <c r="A95" s="46"/>
      <c r="B95" s="47"/>
      <c r="C95" s="19" t="str">
        <f>IF(Equips!$L92="","",Equips!$L92)</f>
        <v/>
      </c>
      <c r="D95" s="19" t="str">
        <f>IF(Equips!$M92="","",Equips!$M92)</f>
        <v/>
      </c>
      <c r="E95" s="19" t="str">
        <f>IF(Equips!$N92="","",Equips!$N92)</f>
        <v/>
      </c>
      <c r="F95" s="19" t="str">
        <f>IF(Equips!$O92="","",Equips!$O92)</f>
        <v/>
      </c>
      <c r="G95" s="19" t="str">
        <f>IF(Equips!$P92="","",Equips!$P92)</f>
        <v/>
      </c>
      <c r="H95" s="19" t="str">
        <f>IF(Equips!$Q92="","",Equips!$Q92)</f>
        <v/>
      </c>
      <c r="I95" s="19" t="str">
        <f>IF(Equips!$R92="","",Equips!$R92)</f>
        <v/>
      </c>
      <c r="J95" s="19" t="str">
        <f>IF(Equips!$S92="","",Equips!$S92)</f>
        <v/>
      </c>
      <c r="K95" s="19" t="str">
        <f>IF(Equips!$T92="","",Equips!$T92)</f>
        <v/>
      </c>
      <c r="L95" s="19"/>
      <c r="M95" s="19"/>
      <c r="N95" s="19"/>
      <c r="O95" s="19" t="str">
        <f>IF(Equips!$C92="","",Equips!$C92)</f>
        <v/>
      </c>
      <c r="P95" s="19" t="str">
        <f>IF(Equips!$D92="","",Equips!$D92)</f>
        <v/>
      </c>
      <c r="Q95" s="19" t="str">
        <f>IF(Equips!$E92="","",Equips!$E92)</f>
        <v/>
      </c>
      <c r="R95" s="19" t="str">
        <f>IF(Equips!$F92="","",Equips!$F92)</f>
        <v/>
      </c>
      <c r="S95" s="19" t="str">
        <f>IF(Equips!$G92="","",Equips!$G92)</f>
        <v/>
      </c>
      <c r="T95" s="19" t="str">
        <f>IF(Equips!$J92="","",Equips!$J92)</f>
        <v/>
      </c>
      <c r="U95" s="19" t="str">
        <f>IF(Equips!$K92="","",Equips!$K92)</f>
        <v/>
      </c>
      <c r="V95" s="19" t="str">
        <f>IF(Equips!$U92="","",Equips!$U92)</f>
        <v/>
      </c>
      <c r="W95" s="19" t="str">
        <f>IF(Equips!$V92="","",Equips!$V92)</f>
        <v/>
      </c>
      <c r="X95" s="19" t="str">
        <f>IF(Equips!$W92="","",Equips!$W92)</f>
        <v/>
      </c>
      <c r="Y95" s="48"/>
      <c r="Z95" s="49"/>
      <c r="AA95" s="19"/>
      <c r="AB95" s="19"/>
      <c r="AC95" s="19"/>
      <c r="AD95" s="50"/>
      <c r="AE95" s="48"/>
      <c r="AG95" s="19"/>
      <c r="AH95" s="19"/>
      <c r="AI95" s="19" t="e">
        <f>IF(Equips!#REF!="","",Equips!#REF!)</f>
        <v>#REF!</v>
      </c>
      <c r="AJ95" s="19" t="str">
        <f>IF(Equips!$A92="","",Equips!$A92)</f>
        <v/>
      </c>
      <c r="AK95" s="19" t="str">
        <f>IF(Equips!$B92="","",Equips!$B92)</f>
        <v/>
      </c>
      <c r="AL95" s="19" t="str">
        <f>IF(Equips!$I92="","",Equips!$I92)</f>
        <v/>
      </c>
      <c r="AM95" s="19" t="str">
        <f>IF(AL95="","",VLOOKUP(AL95,Equips!CA94:CB346,2,FALSE))</f>
        <v/>
      </c>
      <c r="AN95" s="19"/>
      <c r="AO95" s="19"/>
      <c r="AP95" s="19"/>
      <c r="AQ95" s="19"/>
      <c r="AR95" s="19"/>
      <c r="AS95" s="19"/>
      <c r="BA95"/>
      <c r="BB95"/>
      <c r="BC95"/>
      <c r="BD95"/>
      <c r="BE95"/>
      <c r="BF95"/>
      <c r="BG95"/>
      <c r="BH95" t="s">
        <v>304</v>
      </c>
      <c r="BI95" t="s">
        <v>1678</v>
      </c>
      <c r="BJ95">
        <v>25</v>
      </c>
      <c r="BK95">
        <v>34</v>
      </c>
      <c r="BL95" t="s">
        <v>38</v>
      </c>
      <c r="BM95" t="s">
        <v>1216</v>
      </c>
      <c r="BN95"/>
      <c r="BO95" t="s">
        <v>1678</v>
      </c>
      <c r="BP95"/>
      <c r="BQ95">
        <v>250404</v>
      </c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>
        <v>85</v>
      </c>
      <c r="CO95" t="s">
        <v>198</v>
      </c>
      <c r="CP95" t="s">
        <v>199</v>
      </c>
      <c r="CQ95"/>
    </row>
    <row r="96" spans="1:95" ht="18" customHeight="1" x14ac:dyDescent="0.35">
      <c r="A96" s="46"/>
      <c r="B96" s="47"/>
      <c r="C96" s="19" t="str">
        <f>IF(Equips!$L93="","",Equips!$L93)</f>
        <v/>
      </c>
      <c r="D96" s="19" t="str">
        <f>IF(Equips!$M93="","",Equips!$M93)</f>
        <v/>
      </c>
      <c r="E96" s="19" t="str">
        <f>IF(Equips!$N93="","",Equips!$N93)</f>
        <v/>
      </c>
      <c r="F96" s="19" t="str">
        <f>IF(Equips!$O93="","",Equips!$O93)</f>
        <v/>
      </c>
      <c r="G96" s="19" t="str">
        <f>IF(Equips!$P93="","",Equips!$P93)</f>
        <v/>
      </c>
      <c r="H96" s="19" t="str">
        <f>IF(Equips!$Q93="","",Equips!$Q93)</f>
        <v/>
      </c>
      <c r="I96" s="19" t="str">
        <f>IF(Equips!$R93="","",Equips!$R93)</f>
        <v/>
      </c>
      <c r="J96" s="19" t="str">
        <f>IF(Equips!$S93="","",Equips!$S93)</f>
        <v/>
      </c>
      <c r="K96" s="19" t="str">
        <f>IF(Equips!$T93="","",Equips!$T93)</f>
        <v/>
      </c>
      <c r="L96" s="19"/>
      <c r="M96" s="19"/>
      <c r="N96" s="19"/>
      <c r="O96" s="19" t="str">
        <f>IF(Equips!$C93="","",Equips!$C93)</f>
        <v/>
      </c>
      <c r="P96" s="19" t="str">
        <f>IF(Equips!$D93="","",Equips!$D93)</f>
        <v/>
      </c>
      <c r="Q96" s="19" t="str">
        <f>IF(Equips!$E93="","",Equips!$E93)</f>
        <v/>
      </c>
      <c r="R96" s="19" t="str">
        <f>IF(Equips!$F93="","",Equips!$F93)</f>
        <v/>
      </c>
      <c r="S96" s="19" t="str">
        <f>IF(Equips!$G93="","",Equips!$G93)</f>
        <v/>
      </c>
      <c r="T96" s="19" t="str">
        <f>IF(Equips!$J93="","",Equips!$J93)</f>
        <v/>
      </c>
      <c r="U96" s="19" t="str">
        <f>IF(Equips!$K93="","",Equips!$K93)</f>
        <v/>
      </c>
      <c r="V96" s="19" t="str">
        <f>IF(Equips!$U93="","",Equips!$U93)</f>
        <v/>
      </c>
      <c r="W96" s="19" t="str">
        <f>IF(Equips!$V93="","",Equips!$V93)</f>
        <v/>
      </c>
      <c r="X96" s="19" t="str">
        <f>IF(Equips!$W93="","",Equips!$W93)</f>
        <v/>
      </c>
      <c r="Y96" s="48"/>
      <c r="Z96" s="49"/>
      <c r="AA96" s="19"/>
      <c r="AB96" s="19"/>
      <c r="AC96" s="19"/>
      <c r="AD96" s="50"/>
      <c r="AE96" s="48"/>
      <c r="AG96" s="19"/>
      <c r="AH96" s="19"/>
      <c r="AI96" s="19" t="e">
        <f>IF(Equips!#REF!="","",Equips!#REF!)</f>
        <v>#REF!</v>
      </c>
      <c r="AJ96" s="19" t="str">
        <f>IF(Equips!$A93="","",Equips!$A93)</f>
        <v/>
      </c>
      <c r="AK96" s="19" t="str">
        <f>IF(Equips!$B93="","",Equips!$B93)</f>
        <v/>
      </c>
      <c r="AL96" s="19" t="str">
        <f>IF(Equips!$I93="","",Equips!$I93)</f>
        <v/>
      </c>
      <c r="AM96" s="19" t="str">
        <f>IF(AL96="","",VLOOKUP(AL96,Equips!CA95:CB347,2,FALSE))</f>
        <v/>
      </c>
      <c r="AN96" s="19"/>
      <c r="AO96" s="19"/>
      <c r="AP96" s="19"/>
      <c r="AQ96" s="19"/>
      <c r="AR96" s="19"/>
      <c r="AS96" s="19"/>
      <c r="BA96"/>
      <c r="BB96"/>
      <c r="BC96"/>
      <c r="BD96"/>
      <c r="BE96"/>
      <c r="BF96"/>
      <c r="BG96"/>
      <c r="BH96" t="s">
        <v>305</v>
      </c>
      <c r="BI96" t="s">
        <v>1679</v>
      </c>
      <c r="BJ96" t="s">
        <v>1283</v>
      </c>
      <c r="BK96">
        <v>6</v>
      </c>
      <c r="BL96" t="s">
        <v>2</v>
      </c>
      <c r="BM96" t="s">
        <v>1234</v>
      </c>
      <c r="BN96"/>
      <c r="BO96" t="s">
        <v>1679</v>
      </c>
      <c r="BP96"/>
      <c r="BQ96" t="s">
        <v>1423</v>
      </c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>
        <v>86</v>
      </c>
      <c r="CO96" t="s">
        <v>200</v>
      </c>
      <c r="CP96" t="s">
        <v>201</v>
      </c>
      <c r="CQ96"/>
    </row>
    <row r="97" spans="1:95" ht="18" customHeight="1" x14ac:dyDescent="0.35">
      <c r="A97" s="46"/>
      <c r="B97" s="47"/>
      <c r="C97" s="19" t="str">
        <f>IF(Equips!$L94="","",Equips!$L94)</f>
        <v/>
      </c>
      <c r="D97" s="19" t="str">
        <f>IF(Equips!$M94="","",Equips!$M94)</f>
        <v/>
      </c>
      <c r="E97" s="19" t="str">
        <f>IF(Equips!$N94="","",Equips!$N94)</f>
        <v/>
      </c>
      <c r="F97" s="19" t="str">
        <f>IF(Equips!$O94="","",Equips!$O94)</f>
        <v/>
      </c>
      <c r="G97" s="19" t="str">
        <f>IF(Equips!$P94="","",Equips!$P94)</f>
        <v/>
      </c>
      <c r="H97" s="19" t="str">
        <f>IF(Equips!$Q94="","",Equips!$Q94)</f>
        <v/>
      </c>
      <c r="I97" s="19" t="str">
        <f>IF(Equips!$R94="","",Equips!$R94)</f>
        <v/>
      </c>
      <c r="J97" s="19" t="str">
        <f>IF(Equips!$S94="","",Equips!$S94)</f>
        <v/>
      </c>
      <c r="K97" s="19" t="str">
        <f>IF(Equips!$T94="","",Equips!$T94)</f>
        <v/>
      </c>
      <c r="L97" s="19"/>
      <c r="M97" s="19"/>
      <c r="N97" s="19"/>
      <c r="O97" s="19" t="str">
        <f>IF(Equips!$C94="","",Equips!$C94)</f>
        <v/>
      </c>
      <c r="P97" s="19" t="str">
        <f>IF(Equips!$D94="","",Equips!$D94)</f>
        <v/>
      </c>
      <c r="Q97" s="19" t="str">
        <f>IF(Equips!$E94="","",Equips!$E94)</f>
        <v/>
      </c>
      <c r="R97" s="19" t="str">
        <f>IF(Equips!$F94="","",Equips!$F94)</f>
        <v/>
      </c>
      <c r="S97" s="19" t="str">
        <f>IF(Equips!$G94="","",Equips!$G94)</f>
        <v/>
      </c>
      <c r="T97" s="19" t="str">
        <f>IF(Equips!$J94="","",Equips!$J94)</f>
        <v/>
      </c>
      <c r="U97" s="19" t="str">
        <f>IF(Equips!$K94="","",Equips!$K94)</f>
        <v/>
      </c>
      <c r="V97" s="19" t="str">
        <f>IF(Equips!$U94="","",Equips!$U94)</f>
        <v/>
      </c>
      <c r="W97" s="19" t="str">
        <f>IF(Equips!$V94="","",Equips!$V94)</f>
        <v/>
      </c>
      <c r="X97" s="19" t="str">
        <f>IF(Equips!$W94="","",Equips!$W94)</f>
        <v/>
      </c>
      <c r="Y97" s="48"/>
      <c r="Z97" s="49"/>
      <c r="AA97" s="19"/>
      <c r="AB97" s="19"/>
      <c r="AC97" s="19"/>
      <c r="AD97" s="50"/>
      <c r="AE97" s="48"/>
      <c r="AG97" s="19"/>
      <c r="AH97" s="19"/>
      <c r="AI97" s="19" t="e">
        <f>IF(Equips!#REF!="","",Equips!#REF!)</f>
        <v>#REF!</v>
      </c>
      <c r="AJ97" s="19" t="str">
        <f>IF(Equips!$A94="","",Equips!$A94)</f>
        <v/>
      </c>
      <c r="AK97" s="19" t="str">
        <f>IF(Equips!$B94="","",Equips!$B94)</f>
        <v/>
      </c>
      <c r="AL97" s="19" t="str">
        <f>IF(Equips!$I94="","",Equips!$I94)</f>
        <v/>
      </c>
      <c r="AM97" s="19" t="str">
        <f>IF(AL97="","",VLOOKUP(AL97,Equips!CA96:CB348,2,FALSE))</f>
        <v/>
      </c>
      <c r="AN97" s="19"/>
      <c r="AO97" s="19"/>
      <c r="AP97" s="19"/>
      <c r="AQ97" s="19"/>
      <c r="AR97" s="19"/>
      <c r="AS97" s="19"/>
      <c r="BA97"/>
      <c r="BB97"/>
      <c r="BC97"/>
      <c r="BD97"/>
      <c r="BE97"/>
      <c r="BF97"/>
      <c r="BG97"/>
      <c r="BH97" t="s">
        <v>306</v>
      </c>
      <c r="BI97" t="s">
        <v>1680</v>
      </c>
      <c r="BJ97" t="s">
        <v>1283</v>
      </c>
      <c r="BK97">
        <v>26</v>
      </c>
      <c r="BL97" t="s">
        <v>2</v>
      </c>
      <c r="BM97" t="s">
        <v>1218</v>
      </c>
      <c r="BN97"/>
      <c r="BO97" t="s">
        <v>1680</v>
      </c>
      <c r="BP97"/>
      <c r="BQ97" t="s">
        <v>1424</v>
      </c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>
        <v>87</v>
      </c>
      <c r="CO97" t="s">
        <v>202</v>
      </c>
      <c r="CP97" t="s">
        <v>203</v>
      </c>
      <c r="CQ97"/>
    </row>
    <row r="98" spans="1:95" ht="18" customHeight="1" x14ac:dyDescent="0.35">
      <c r="A98" s="46"/>
      <c r="B98" s="47"/>
      <c r="C98" s="19" t="str">
        <f>IF(Equips!$L95="","",Equips!$L95)</f>
        <v/>
      </c>
      <c r="D98" s="19" t="str">
        <f>IF(Equips!$M95="","",Equips!$M95)</f>
        <v/>
      </c>
      <c r="E98" s="19" t="str">
        <f>IF(Equips!$N95="","",Equips!$N95)</f>
        <v/>
      </c>
      <c r="F98" s="19" t="str">
        <f>IF(Equips!$O95="","",Equips!$O95)</f>
        <v/>
      </c>
      <c r="G98" s="19" t="str">
        <f>IF(Equips!$P95="","",Equips!$P95)</f>
        <v/>
      </c>
      <c r="H98" s="19" t="str">
        <f>IF(Equips!$Q95="","",Equips!$Q95)</f>
        <v/>
      </c>
      <c r="I98" s="19" t="str">
        <f>IF(Equips!$R95="","",Equips!$R95)</f>
        <v/>
      </c>
      <c r="J98" s="19" t="str">
        <f>IF(Equips!$S95="","",Equips!$S95)</f>
        <v/>
      </c>
      <c r="K98" s="19" t="str">
        <f>IF(Equips!$T95="","",Equips!$T95)</f>
        <v/>
      </c>
      <c r="L98" s="19"/>
      <c r="M98" s="19"/>
      <c r="N98" s="19"/>
      <c r="O98" s="19" t="str">
        <f>IF(Equips!$C95="","",Equips!$C95)</f>
        <v/>
      </c>
      <c r="P98" s="19" t="str">
        <f>IF(Equips!$D95="","",Equips!$D95)</f>
        <v/>
      </c>
      <c r="Q98" s="19" t="str">
        <f>IF(Equips!$E95="","",Equips!$E95)</f>
        <v/>
      </c>
      <c r="R98" s="19" t="str">
        <f>IF(Equips!$F95="","",Equips!$F95)</f>
        <v/>
      </c>
      <c r="S98" s="19" t="str">
        <f>IF(Equips!$G95="","",Equips!$G95)</f>
        <v/>
      </c>
      <c r="T98" s="19" t="str">
        <f>IF(Equips!$J95="","",Equips!$J95)</f>
        <v/>
      </c>
      <c r="U98" s="19" t="str">
        <f>IF(Equips!$K95="","",Equips!$K95)</f>
        <v/>
      </c>
      <c r="V98" s="19" t="str">
        <f>IF(Equips!$U95="","",Equips!$U95)</f>
        <v/>
      </c>
      <c r="W98" s="19" t="str">
        <f>IF(Equips!$V95="","",Equips!$V95)</f>
        <v/>
      </c>
      <c r="X98" s="19" t="str">
        <f>IF(Equips!$W95="","",Equips!$W95)</f>
        <v/>
      </c>
      <c r="Y98" s="48"/>
      <c r="Z98" s="49"/>
      <c r="AA98" s="19"/>
      <c r="AB98" s="19"/>
      <c r="AC98" s="19"/>
      <c r="AD98" s="50"/>
      <c r="AE98" s="48"/>
      <c r="AG98" s="19"/>
      <c r="AH98" s="19"/>
      <c r="AI98" s="19" t="e">
        <f>IF(Equips!#REF!="","",Equips!#REF!)</f>
        <v>#REF!</v>
      </c>
      <c r="AJ98" s="19" t="str">
        <f>IF(Equips!$A95="","",Equips!$A95)</f>
        <v/>
      </c>
      <c r="AK98" s="19" t="str">
        <f>IF(Equips!$B95="","",Equips!$B95)</f>
        <v/>
      </c>
      <c r="AL98" s="19" t="str">
        <f>IF(Equips!$I95="","",Equips!$I95)</f>
        <v/>
      </c>
      <c r="AM98" s="19" t="str">
        <f>IF(AL98="","",VLOOKUP(AL98,Equips!CA97:CB349,2,FALSE))</f>
        <v/>
      </c>
      <c r="AN98" s="19"/>
      <c r="AO98" s="19"/>
      <c r="AP98" s="19"/>
      <c r="AQ98" s="19"/>
      <c r="AR98" s="19"/>
      <c r="AS98" s="19"/>
      <c r="BA98"/>
      <c r="BB98"/>
      <c r="BC98"/>
      <c r="BD98"/>
      <c r="BE98"/>
      <c r="BF98"/>
      <c r="BG98"/>
      <c r="BH98" t="s">
        <v>307</v>
      </c>
      <c r="BI98" t="s">
        <v>1681</v>
      </c>
      <c r="BJ98">
        <v>43</v>
      </c>
      <c r="BK98">
        <v>18</v>
      </c>
      <c r="BL98" t="s">
        <v>31</v>
      </c>
      <c r="BM98" t="s">
        <v>1226</v>
      </c>
      <c r="BN98"/>
      <c r="BO98" t="s">
        <v>1681</v>
      </c>
      <c r="BP98"/>
      <c r="BQ98">
        <v>430206</v>
      </c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>
        <v>88</v>
      </c>
      <c r="CO98" t="s">
        <v>204</v>
      </c>
      <c r="CP98" t="s">
        <v>205</v>
      </c>
      <c r="CQ98"/>
    </row>
    <row r="99" spans="1:95" ht="18" customHeight="1" x14ac:dyDescent="0.35">
      <c r="A99" s="46"/>
      <c r="B99" s="47"/>
      <c r="C99" s="19" t="str">
        <f>IF(Equips!$L96="","",Equips!$L96)</f>
        <v/>
      </c>
      <c r="D99" s="19" t="str">
        <f>IF(Equips!$M96="","",Equips!$M96)</f>
        <v/>
      </c>
      <c r="E99" s="19" t="str">
        <f>IF(Equips!$N96="","",Equips!$N96)</f>
        <v/>
      </c>
      <c r="F99" s="19" t="str">
        <f>IF(Equips!$O96="","",Equips!$O96)</f>
        <v/>
      </c>
      <c r="G99" s="19" t="str">
        <f>IF(Equips!$P96="","",Equips!$P96)</f>
        <v/>
      </c>
      <c r="H99" s="19" t="str">
        <f>IF(Equips!$Q96="","",Equips!$Q96)</f>
        <v/>
      </c>
      <c r="I99" s="19" t="str">
        <f>IF(Equips!$R96="","",Equips!$R96)</f>
        <v/>
      </c>
      <c r="J99" s="19" t="str">
        <f>IF(Equips!$S96="","",Equips!$S96)</f>
        <v/>
      </c>
      <c r="K99" s="19" t="str">
        <f>IF(Equips!$T96="","",Equips!$T96)</f>
        <v/>
      </c>
      <c r="L99" s="19"/>
      <c r="M99" s="19"/>
      <c r="N99" s="19"/>
      <c r="O99" s="19" t="str">
        <f>IF(Equips!$C96="","",Equips!$C96)</f>
        <v/>
      </c>
      <c r="P99" s="19" t="str">
        <f>IF(Equips!$D96="","",Equips!$D96)</f>
        <v/>
      </c>
      <c r="Q99" s="19" t="str">
        <f>IF(Equips!$E96="","",Equips!$E96)</f>
        <v/>
      </c>
      <c r="R99" s="19" t="str">
        <f>IF(Equips!$F96="","",Equips!$F96)</f>
        <v/>
      </c>
      <c r="S99" s="19" t="str">
        <f>IF(Equips!$G96="","",Equips!$G96)</f>
        <v/>
      </c>
      <c r="T99" s="19" t="str">
        <f>IF(Equips!$J96="","",Equips!$J96)</f>
        <v/>
      </c>
      <c r="U99" s="19" t="str">
        <f>IF(Equips!$K96="","",Equips!$K96)</f>
        <v/>
      </c>
      <c r="V99" s="19" t="str">
        <f>IF(Equips!$U96="","",Equips!$U96)</f>
        <v/>
      </c>
      <c r="W99" s="19" t="str">
        <f>IF(Equips!$V96="","",Equips!$V96)</f>
        <v/>
      </c>
      <c r="X99" s="19" t="str">
        <f>IF(Equips!$W96="","",Equips!$W96)</f>
        <v/>
      </c>
      <c r="Y99" s="48"/>
      <c r="Z99" s="49"/>
      <c r="AA99" s="19"/>
      <c r="AB99" s="19"/>
      <c r="AC99" s="19"/>
      <c r="AD99" s="50"/>
      <c r="AE99" s="48"/>
      <c r="AG99" s="19"/>
      <c r="AH99" s="19"/>
      <c r="AI99" s="19" t="e">
        <f>IF(Equips!#REF!="","",Equips!#REF!)</f>
        <v>#REF!</v>
      </c>
      <c r="AJ99" s="19" t="str">
        <f>IF(Equips!$A96="","",Equips!$A96)</f>
        <v/>
      </c>
      <c r="AK99" s="19" t="str">
        <f>IF(Equips!$B96="","",Equips!$B96)</f>
        <v/>
      </c>
      <c r="AL99" s="19" t="str">
        <f>IF(Equips!$I96="","",Equips!$I96)</f>
        <v/>
      </c>
      <c r="AM99" s="19" t="str">
        <f>IF(AL99="","",VLOOKUP(AL99,Equips!CA98:CB350,2,FALSE))</f>
        <v/>
      </c>
      <c r="AN99" s="19"/>
      <c r="AO99" s="19"/>
      <c r="AP99" s="19"/>
      <c r="AQ99" s="19"/>
      <c r="AR99" s="19"/>
      <c r="AS99" s="19"/>
      <c r="BA99"/>
      <c r="BB99"/>
      <c r="BC99"/>
      <c r="BD99"/>
      <c r="BE99"/>
      <c r="BF99"/>
      <c r="BG99"/>
      <c r="BH99" t="s">
        <v>308</v>
      </c>
      <c r="BI99" t="s">
        <v>1682</v>
      </c>
      <c r="BJ99">
        <v>17</v>
      </c>
      <c r="BK99">
        <v>41</v>
      </c>
      <c r="BL99" t="s">
        <v>35</v>
      </c>
      <c r="BM99" t="s">
        <v>1250</v>
      </c>
      <c r="BN99"/>
      <c r="BO99" t="s">
        <v>1682</v>
      </c>
      <c r="BP99"/>
      <c r="BQ99">
        <v>170157</v>
      </c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>
        <v>89</v>
      </c>
      <c r="CO99" t="s">
        <v>206</v>
      </c>
      <c r="CP99" t="s">
        <v>207</v>
      </c>
      <c r="CQ99"/>
    </row>
    <row r="100" spans="1:95" ht="18" customHeight="1" x14ac:dyDescent="0.35">
      <c r="A100" s="46"/>
      <c r="B100" s="47"/>
      <c r="C100" s="19" t="str">
        <f>IF(Equips!$L97="","",Equips!$L97)</f>
        <v/>
      </c>
      <c r="D100" s="19" t="str">
        <f>IF(Equips!$M97="","",Equips!$M97)</f>
        <v/>
      </c>
      <c r="E100" s="19" t="str">
        <f>IF(Equips!$N97="","",Equips!$N97)</f>
        <v/>
      </c>
      <c r="F100" s="19" t="str">
        <f>IF(Equips!$O97="","",Equips!$O97)</f>
        <v/>
      </c>
      <c r="G100" s="19" t="str">
        <f>IF(Equips!$P97="","",Equips!$P97)</f>
        <v/>
      </c>
      <c r="H100" s="19" t="str">
        <f>IF(Equips!$Q97="","",Equips!$Q97)</f>
        <v/>
      </c>
      <c r="I100" s="19" t="str">
        <f>IF(Equips!$R97="","",Equips!$R97)</f>
        <v/>
      </c>
      <c r="J100" s="19" t="str">
        <f>IF(Equips!$S97="","",Equips!$S97)</f>
        <v/>
      </c>
      <c r="K100" s="19" t="str">
        <f>IF(Equips!$T97="","",Equips!$T97)</f>
        <v/>
      </c>
      <c r="L100" s="19"/>
      <c r="M100" s="19"/>
      <c r="N100" s="19"/>
      <c r="O100" s="19" t="str">
        <f>IF(Equips!$C97="","",Equips!$C97)</f>
        <v/>
      </c>
      <c r="P100" s="19" t="str">
        <f>IF(Equips!$D97="","",Equips!$D97)</f>
        <v/>
      </c>
      <c r="Q100" s="19" t="str">
        <f>IF(Equips!$E97="","",Equips!$E97)</f>
        <v/>
      </c>
      <c r="R100" s="19" t="str">
        <f>IF(Equips!$F97="","",Equips!$F97)</f>
        <v/>
      </c>
      <c r="S100" s="19" t="str">
        <f>IF(Equips!$G97="","",Equips!$G97)</f>
        <v/>
      </c>
      <c r="T100" s="19" t="str">
        <f>IF(Equips!$J97="","",Equips!$J97)</f>
        <v/>
      </c>
      <c r="U100" s="19" t="str">
        <f>IF(Equips!$K97="","",Equips!$K97)</f>
        <v/>
      </c>
      <c r="V100" s="19" t="str">
        <f>IF(Equips!$U97="","",Equips!$U97)</f>
        <v/>
      </c>
      <c r="W100" s="19" t="str">
        <f>IF(Equips!$V97="","",Equips!$V97)</f>
        <v/>
      </c>
      <c r="X100" s="19" t="str">
        <f>IF(Equips!$W97="","",Equips!$W97)</f>
        <v/>
      </c>
      <c r="Y100" s="48"/>
      <c r="Z100" s="49"/>
      <c r="AA100" s="19"/>
      <c r="AB100" s="19"/>
      <c r="AC100" s="19"/>
      <c r="AD100" s="50"/>
      <c r="AE100" s="48"/>
      <c r="AG100" s="19"/>
      <c r="AH100" s="19"/>
      <c r="AI100" s="19" t="e">
        <f>IF(Equips!#REF!="","",Equips!#REF!)</f>
        <v>#REF!</v>
      </c>
      <c r="AJ100" s="19" t="str">
        <f>IF(Equips!$A97="","",Equips!$A97)</f>
        <v/>
      </c>
      <c r="AK100" s="19" t="str">
        <f>IF(Equips!$B97="","",Equips!$B97)</f>
        <v/>
      </c>
      <c r="AL100" s="19" t="str">
        <f>IF(Equips!$I97="","",Equips!$I97)</f>
        <v/>
      </c>
      <c r="AM100" s="19" t="str">
        <f>IF(AL100="","",VLOOKUP(AL100,Equips!CA99:CB351,2,FALSE))</f>
        <v/>
      </c>
      <c r="AN100" s="19"/>
      <c r="AO100" s="19"/>
      <c r="AP100" s="19"/>
      <c r="AQ100" s="19"/>
      <c r="AR100" s="19"/>
      <c r="AS100" s="19"/>
      <c r="BA100"/>
      <c r="BB100"/>
      <c r="BC100"/>
      <c r="BD100"/>
      <c r="BE100"/>
      <c r="BF100"/>
      <c r="BG100"/>
      <c r="BH100" t="s">
        <v>309</v>
      </c>
      <c r="BI100" t="s">
        <v>1683</v>
      </c>
      <c r="BJ100">
        <v>25</v>
      </c>
      <c r="BK100">
        <v>40</v>
      </c>
      <c r="BL100" t="s">
        <v>38</v>
      </c>
      <c r="BM100" t="s">
        <v>1251</v>
      </c>
      <c r="BN100"/>
      <c r="BO100" t="s">
        <v>1683</v>
      </c>
      <c r="BP100"/>
      <c r="BQ100">
        <v>250411</v>
      </c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>
        <v>90</v>
      </c>
      <c r="CO100" t="s">
        <v>208</v>
      </c>
      <c r="CP100" t="s">
        <v>209</v>
      </c>
      <c r="CQ100"/>
    </row>
    <row r="101" spans="1:95" ht="18" customHeight="1" x14ac:dyDescent="0.35">
      <c r="A101" s="46"/>
      <c r="B101" s="47"/>
      <c r="C101" s="19" t="str">
        <f>IF(Equips!$L98="","",Equips!$L98)</f>
        <v/>
      </c>
      <c r="D101" s="19" t="str">
        <f>IF(Equips!$M98="","",Equips!$M98)</f>
        <v/>
      </c>
      <c r="E101" s="19" t="str">
        <f>IF(Equips!$N98="","",Equips!$N98)</f>
        <v/>
      </c>
      <c r="F101" s="19" t="str">
        <f>IF(Equips!$O98="","",Equips!$O98)</f>
        <v/>
      </c>
      <c r="G101" s="19" t="str">
        <f>IF(Equips!$P98="","",Equips!$P98)</f>
        <v/>
      </c>
      <c r="H101" s="19" t="str">
        <f>IF(Equips!$Q98="","",Equips!$Q98)</f>
        <v/>
      </c>
      <c r="I101" s="19" t="str">
        <f>IF(Equips!$R98="","",Equips!$R98)</f>
        <v/>
      </c>
      <c r="J101" s="19" t="str">
        <f>IF(Equips!$S98="","",Equips!$S98)</f>
        <v/>
      </c>
      <c r="K101" s="19" t="str">
        <f>IF(Equips!$T98="","",Equips!$T98)</f>
        <v/>
      </c>
      <c r="L101" s="19"/>
      <c r="M101" s="19"/>
      <c r="N101" s="19"/>
      <c r="O101" s="19" t="str">
        <f>IF(Equips!$C98="","",Equips!$C98)</f>
        <v/>
      </c>
      <c r="P101" s="19" t="str">
        <f>IF(Equips!$D98="","",Equips!$D98)</f>
        <v/>
      </c>
      <c r="Q101" s="19" t="str">
        <f>IF(Equips!$E98="","",Equips!$E98)</f>
        <v/>
      </c>
      <c r="R101" s="19" t="str">
        <f>IF(Equips!$F98="","",Equips!$F98)</f>
        <v/>
      </c>
      <c r="S101" s="19" t="str">
        <f>IF(Equips!$G98="","",Equips!$G98)</f>
        <v/>
      </c>
      <c r="T101" s="19" t="str">
        <f>IF(Equips!$J98="","",Equips!$J98)</f>
        <v/>
      </c>
      <c r="U101" s="19" t="str">
        <f>IF(Equips!$K98="","",Equips!$K98)</f>
        <v/>
      </c>
      <c r="V101" s="19" t="str">
        <f>IF(Equips!$U98="","",Equips!$U98)</f>
        <v/>
      </c>
      <c r="W101" s="19" t="str">
        <f>IF(Equips!$V98="","",Equips!$V98)</f>
        <v/>
      </c>
      <c r="X101" s="19" t="str">
        <f>IF(Equips!$W98="","",Equips!$W98)</f>
        <v/>
      </c>
      <c r="Y101" s="48"/>
      <c r="Z101" s="49"/>
      <c r="AA101" s="19"/>
      <c r="AB101" s="19"/>
      <c r="AC101" s="19"/>
      <c r="AD101" s="50"/>
      <c r="AE101" s="48"/>
      <c r="AG101" s="19"/>
      <c r="AH101" s="19"/>
      <c r="AI101" s="19" t="e">
        <f>IF(Equips!#REF!="","",Equips!#REF!)</f>
        <v>#REF!</v>
      </c>
      <c r="AJ101" s="19" t="str">
        <f>IF(Equips!$A98="","",Equips!$A98)</f>
        <v/>
      </c>
      <c r="AK101" s="19" t="str">
        <f>IF(Equips!$B98="","",Equips!$B98)</f>
        <v/>
      </c>
      <c r="AL101" s="19" t="str">
        <f>IF(Equips!$I98="","",Equips!$I98)</f>
        <v/>
      </c>
      <c r="AM101" s="19" t="str">
        <f>IF(AL101="","",VLOOKUP(AL101,Equips!CA100:CB352,2,FALSE))</f>
        <v/>
      </c>
      <c r="AN101" s="19"/>
      <c r="AO101" s="19"/>
      <c r="AP101" s="19"/>
      <c r="AQ101" s="19"/>
      <c r="AR101" s="19"/>
      <c r="AS101" s="19"/>
      <c r="BA101"/>
      <c r="BB101"/>
      <c r="BC101"/>
      <c r="BD101"/>
      <c r="BE101"/>
      <c r="BF101"/>
      <c r="BG101"/>
      <c r="BH101" t="s">
        <v>310</v>
      </c>
      <c r="BI101" t="s">
        <v>1684</v>
      </c>
      <c r="BJ101">
        <v>43</v>
      </c>
      <c r="BK101">
        <v>20</v>
      </c>
      <c r="BL101" t="s">
        <v>31</v>
      </c>
      <c r="BM101" t="s">
        <v>1252</v>
      </c>
      <c r="BN101"/>
      <c r="BO101" t="s">
        <v>1684</v>
      </c>
      <c r="BP101"/>
      <c r="BQ101">
        <v>430213</v>
      </c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>
        <v>91</v>
      </c>
      <c r="CO101" t="s">
        <v>210</v>
      </c>
      <c r="CP101" t="s">
        <v>211</v>
      </c>
      <c r="CQ101"/>
    </row>
    <row r="102" spans="1:95" ht="18" customHeight="1" x14ac:dyDescent="0.35">
      <c r="A102" s="46"/>
      <c r="B102" s="47"/>
      <c r="C102" s="19" t="str">
        <f>IF(Equips!$L99="","",Equips!$L99)</f>
        <v/>
      </c>
      <c r="D102" s="19" t="str">
        <f>IF(Equips!$M99="","",Equips!$M99)</f>
        <v/>
      </c>
      <c r="E102" s="19" t="str">
        <f>IF(Equips!$N99="","",Equips!$N99)</f>
        <v/>
      </c>
      <c r="F102" s="19" t="str">
        <f>IF(Equips!$O99="","",Equips!$O99)</f>
        <v/>
      </c>
      <c r="G102" s="19" t="str">
        <f>IF(Equips!$P99="","",Equips!$P99)</f>
        <v/>
      </c>
      <c r="H102" s="19" t="str">
        <f>IF(Equips!$Q99="","",Equips!$Q99)</f>
        <v/>
      </c>
      <c r="I102" s="19" t="str">
        <f>IF(Equips!$R99="","",Equips!$R99)</f>
        <v/>
      </c>
      <c r="J102" s="19" t="str">
        <f>IF(Equips!$S99="","",Equips!$S99)</f>
        <v/>
      </c>
      <c r="K102" s="19" t="str">
        <f>IF(Equips!$T99="","",Equips!$T99)</f>
        <v/>
      </c>
      <c r="L102" s="19"/>
      <c r="M102" s="19"/>
      <c r="N102" s="19"/>
      <c r="O102" s="19" t="str">
        <f>IF(Equips!$C99="","",Equips!$C99)</f>
        <v/>
      </c>
      <c r="P102" s="19" t="str">
        <f>IF(Equips!$D99="","",Equips!$D99)</f>
        <v/>
      </c>
      <c r="Q102" s="19" t="str">
        <f>IF(Equips!$E99="","",Equips!$E99)</f>
        <v/>
      </c>
      <c r="R102" s="19" t="str">
        <f>IF(Equips!$F99="","",Equips!$F99)</f>
        <v/>
      </c>
      <c r="S102" s="19" t="str">
        <f>IF(Equips!$G99="","",Equips!$G99)</f>
        <v/>
      </c>
      <c r="T102" s="19" t="str">
        <f>IF(Equips!$J99="","",Equips!$J99)</f>
        <v/>
      </c>
      <c r="U102" s="19" t="str">
        <f>IF(Equips!$K99="","",Equips!$K99)</f>
        <v/>
      </c>
      <c r="V102" s="19" t="str">
        <f>IF(Equips!$U99="","",Equips!$U99)</f>
        <v/>
      </c>
      <c r="W102" s="19" t="str">
        <f>IF(Equips!$V99="","",Equips!$V99)</f>
        <v/>
      </c>
      <c r="X102" s="19" t="str">
        <f>IF(Equips!$W99="","",Equips!$W99)</f>
        <v/>
      </c>
      <c r="Y102" s="48"/>
      <c r="Z102" s="49"/>
      <c r="AA102" s="19"/>
      <c r="AB102" s="19"/>
      <c r="AC102" s="19"/>
      <c r="AD102" s="50"/>
      <c r="AE102" s="48"/>
      <c r="AG102" s="19"/>
      <c r="AH102" s="19"/>
      <c r="AI102" s="19" t="e">
        <f>IF(Equips!#REF!="","",Equips!#REF!)</f>
        <v>#REF!</v>
      </c>
      <c r="AJ102" s="19" t="str">
        <f>IF(Equips!$A99="","",Equips!$A99)</f>
        <v/>
      </c>
      <c r="AK102" s="19" t="str">
        <f>IF(Equips!$B99="","",Equips!$B99)</f>
        <v/>
      </c>
      <c r="AL102" s="19" t="str">
        <f>IF(Equips!$I99="","",Equips!$I99)</f>
        <v/>
      </c>
      <c r="AM102" s="19" t="str">
        <f>IF(AL102="","",VLOOKUP(AL102,Equips!CA101:CB353,2,FALSE))</f>
        <v/>
      </c>
      <c r="AN102" s="19"/>
      <c r="AO102" s="19"/>
      <c r="AP102" s="19"/>
      <c r="AQ102" s="19"/>
      <c r="AR102" s="19"/>
      <c r="AS102" s="19"/>
      <c r="BA102"/>
      <c r="BB102"/>
      <c r="BC102"/>
      <c r="BD102"/>
      <c r="BE102"/>
      <c r="BF102"/>
      <c r="BG102"/>
      <c r="BH102" t="s">
        <v>311</v>
      </c>
      <c r="BI102" t="s">
        <v>1685</v>
      </c>
      <c r="BJ102" t="s">
        <v>1283</v>
      </c>
      <c r="BK102">
        <v>4</v>
      </c>
      <c r="BL102" t="s">
        <v>2</v>
      </c>
      <c r="BM102" t="s">
        <v>1249</v>
      </c>
      <c r="BN102"/>
      <c r="BO102" t="s">
        <v>1685</v>
      </c>
      <c r="BP102"/>
      <c r="BQ102" t="s">
        <v>1425</v>
      </c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>
        <v>92</v>
      </c>
      <c r="CO102" t="s">
        <v>212</v>
      </c>
      <c r="CP102" t="s">
        <v>213</v>
      </c>
      <c r="CQ102"/>
    </row>
    <row r="103" spans="1:95" ht="18" customHeight="1" x14ac:dyDescent="0.35">
      <c r="A103" s="46"/>
      <c r="B103" s="47"/>
      <c r="C103" s="19" t="str">
        <f>IF(Equips!$L100="","",Equips!$L100)</f>
        <v/>
      </c>
      <c r="D103" s="19" t="str">
        <f>IF(Equips!$M100="","",Equips!$M100)</f>
        <v/>
      </c>
      <c r="E103" s="19" t="str">
        <f>IF(Equips!$N100="","",Equips!$N100)</f>
        <v/>
      </c>
      <c r="F103" s="19" t="str">
        <f>IF(Equips!$O100="","",Equips!$O100)</f>
        <v/>
      </c>
      <c r="G103" s="19" t="str">
        <f>IF(Equips!$P100="","",Equips!$P100)</f>
        <v/>
      </c>
      <c r="H103" s="19" t="str">
        <f>IF(Equips!$Q100="","",Equips!$Q100)</f>
        <v/>
      </c>
      <c r="I103" s="19" t="str">
        <f>IF(Equips!$R100="","",Equips!$R100)</f>
        <v/>
      </c>
      <c r="J103" s="19" t="str">
        <f>IF(Equips!$S100="","",Equips!$S100)</f>
        <v/>
      </c>
      <c r="K103" s="19" t="str">
        <f>IF(Equips!$T100="","",Equips!$T100)</f>
        <v/>
      </c>
      <c r="L103" s="19"/>
      <c r="M103" s="19"/>
      <c r="N103" s="19"/>
      <c r="O103" s="19" t="str">
        <f>IF(Equips!$C100="","",Equips!$C100)</f>
        <v/>
      </c>
      <c r="P103" s="19" t="str">
        <f>IF(Equips!$D100="","",Equips!$D100)</f>
        <v/>
      </c>
      <c r="Q103" s="19" t="str">
        <f>IF(Equips!$E100="","",Equips!$E100)</f>
        <v/>
      </c>
      <c r="R103" s="19" t="str">
        <f>IF(Equips!$F100="","",Equips!$F100)</f>
        <v/>
      </c>
      <c r="S103" s="19" t="str">
        <f>IF(Equips!$G100="","",Equips!$G100)</f>
        <v/>
      </c>
      <c r="T103" s="19" t="str">
        <f>IF(Equips!$J100="","",Equips!$J100)</f>
        <v/>
      </c>
      <c r="U103" s="19" t="str">
        <f>IF(Equips!$K100="","",Equips!$K100)</f>
        <v/>
      </c>
      <c r="V103" s="19" t="str">
        <f>IF(Equips!$U100="","",Equips!$U100)</f>
        <v/>
      </c>
      <c r="W103" s="19" t="str">
        <f>IF(Equips!$V100="","",Equips!$V100)</f>
        <v/>
      </c>
      <c r="X103" s="19" t="str">
        <f>IF(Equips!$W100="","",Equips!$W100)</f>
        <v/>
      </c>
      <c r="Y103" s="48"/>
      <c r="Z103" s="49"/>
      <c r="AA103" s="19"/>
      <c r="AB103" s="19"/>
      <c r="AC103" s="19"/>
      <c r="AD103" s="50"/>
      <c r="AE103" s="48"/>
      <c r="AG103" s="19"/>
      <c r="AH103" s="19"/>
      <c r="AI103" s="19" t="e">
        <f>IF(Equips!#REF!="","",Equips!#REF!)</f>
        <v>#REF!</v>
      </c>
      <c r="AJ103" s="19" t="str">
        <f>IF(Equips!$A100="","",Equips!$A100)</f>
        <v/>
      </c>
      <c r="AK103" s="19" t="str">
        <f>IF(Equips!$B100="","",Equips!$B100)</f>
        <v/>
      </c>
      <c r="AL103" s="19" t="str">
        <f>IF(Equips!$I100="","",Equips!$I100)</f>
        <v/>
      </c>
      <c r="AM103" s="19" t="str">
        <f>IF(AL103="","",VLOOKUP(AL103,Equips!CA102:CB354,2,FALSE))</f>
        <v/>
      </c>
      <c r="AN103" s="19"/>
      <c r="AO103" s="19"/>
      <c r="AP103" s="19"/>
      <c r="AQ103" s="19"/>
      <c r="AR103" s="19"/>
      <c r="AS103" s="19"/>
      <c r="BA103"/>
      <c r="BB103"/>
      <c r="BC103"/>
      <c r="BD103"/>
      <c r="BE103"/>
      <c r="BF103"/>
      <c r="BG103"/>
      <c r="BH103" t="s">
        <v>312</v>
      </c>
      <c r="BI103" t="s">
        <v>1686</v>
      </c>
      <c r="BJ103" t="s">
        <v>1283</v>
      </c>
      <c r="BK103">
        <v>1</v>
      </c>
      <c r="BL103" t="s">
        <v>2</v>
      </c>
      <c r="BM103" t="s">
        <v>1248</v>
      </c>
      <c r="BN103"/>
      <c r="BO103" t="s">
        <v>1686</v>
      </c>
      <c r="BP103"/>
      <c r="BQ103" t="s">
        <v>1426</v>
      </c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>
        <v>93</v>
      </c>
      <c r="CO103" t="s">
        <v>214</v>
      </c>
      <c r="CP103" t="s">
        <v>215</v>
      </c>
      <c r="CQ103"/>
    </row>
    <row r="104" spans="1:95" ht="18" customHeight="1" x14ac:dyDescent="0.35">
      <c r="A104" s="46"/>
      <c r="B104" s="47"/>
      <c r="C104" s="19" t="str">
        <f>IF(Equips!$L101="","",Equips!$L101)</f>
        <v/>
      </c>
      <c r="D104" s="19" t="str">
        <f>IF(Equips!$M101="","",Equips!$M101)</f>
        <v/>
      </c>
      <c r="E104" s="19" t="str">
        <f>IF(Equips!$N101="","",Equips!$N101)</f>
        <v/>
      </c>
      <c r="F104" s="19" t="str">
        <f>IF(Equips!$O101="","",Equips!$O101)</f>
        <v/>
      </c>
      <c r="G104" s="19" t="str">
        <f>IF(Equips!$P101="","",Equips!$P101)</f>
        <v/>
      </c>
      <c r="H104" s="19" t="str">
        <f>IF(Equips!$Q101="","",Equips!$Q101)</f>
        <v/>
      </c>
      <c r="I104" s="19" t="str">
        <f>IF(Equips!$R101="","",Equips!$R101)</f>
        <v/>
      </c>
      <c r="J104" s="19" t="str">
        <f>IF(Equips!$S101="","",Equips!$S101)</f>
        <v/>
      </c>
      <c r="K104" s="19" t="str">
        <f>IF(Equips!$T101="","",Equips!$T101)</f>
        <v/>
      </c>
      <c r="L104" s="19"/>
      <c r="M104" s="19"/>
      <c r="N104" s="19"/>
      <c r="O104" s="19" t="str">
        <f>IF(Equips!$C101="","",Equips!$C101)</f>
        <v/>
      </c>
      <c r="P104" s="19" t="str">
        <f>IF(Equips!$D101="","",Equips!$D101)</f>
        <v/>
      </c>
      <c r="Q104" s="19" t="str">
        <f>IF(Equips!$E101="","",Equips!$E101)</f>
        <v/>
      </c>
      <c r="R104" s="19" t="str">
        <f>IF(Equips!$F101="","",Equips!$F101)</f>
        <v/>
      </c>
      <c r="S104" s="19" t="str">
        <f>IF(Equips!$G101="","",Equips!$G101)</f>
        <v/>
      </c>
      <c r="T104" s="19" t="str">
        <f>IF(Equips!$J101="","",Equips!$J101)</f>
        <v/>
      </c>
      <c r="U104" s="19" t="str">
        <f>IF(Equips!$K101="","",Equips!$K101)</f>
        <v/>
      </c>
      <c r="V104" s="19" t="str">
        <f>IF(Equips!$U101="","",Equips!$U101)</f>
        <v/>
      </c>
      <c r="W104" s="19" t="str">
        <f>IF(Equips!$V101="","",Equips!$V101)</f>
        <v/>
      </c>
      <c r="X104" s="19" t="str">
        <f>IF(Equips!$W101="","",Equips!$W101)</f>
        <v/>
      </c>
      <c r="Y104" s="48"/>
      <c r="Z104" s="49"/>
      <c r="AA104" s="19"/>
      <c r="AB104" s="19"/>
      <c r="AC104" s="19"/>
      <c r="AD104" s="50"/>
      <c r="AE104" s="48"/>
      <c r="AG104" s="19"/>
      <c r="AH104" s="19"/>
      <c r="AI104" s="19" t="e">
        <f>IF(Equips!#REF!="","",Equips!#REF!)</f>
        <v>#REF!</v>
      </c>
      <c r="AJ104" s="19" t="str">
        <f>IF(Equips!$A101="","",Equips!$A101)</f>
        <v/>
      </c>
      <c r="AK104" s="19" t="str">
        <f>IF(Equips!$B101="","",Equips!$B101)</f>
        <v/>
      </c>
      <c r="AL104" s="19" t="str">
        <f>IF(Equips!$I101="","",Equips!$I101)</f>
        <v/>
      </c>
      <c r="AM104" s="19" t="str">
        <f>IF(AL104="","",VLOOKUP(AL104,Equips!CA103:CB355,2,FALSE))</f>
        <v/>
      </c>
      <c r="AN104" s="19"/>
      <c r="AO104" s="19"/>
      <c r="AP104" s="19"/>
      <c r="AQ104" s="19"/>
      <c r="AR104" s="19"/>
      <c r="AS104" s="19"/>
      <c r="BA104"/>
      <c r="BB104"/>
      <c r="BC104"/>
      <c r="BD104"/>
      <c r="BE104"/>
      <c r="BF104"/>
      <c r="BG104"/>
      <c r="BH104" t="s">
        <v>1253</v>
      </c>
      <c r="BI104" t="s">
        <v>1687</v>
      </c>
      <c r="BJ104">
        <v>25</v>
      </c>
      <c r="BK104">
        <v>34</v>
      </c>
      <c r="BL104" t="s">
        <v>38</v>
      </c>
      <c r="BM104" t="s">
        <v>1216</v>
      </c>
      <c r="BN104"/>
      <c r="BO104" t="s">
        <v>1687</v>
      </c>
      <c r="BP104"/>
      <c r="BQ104">
        <v>250426</v>
      </c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>
        <v>94</v>
      </c>
      <c r="CO104" t="s">
        <v>18</v>
      </c>
      <c r="CP104" t="s">
        <v>216</v>
      </c>
      <c r="CQ104"/>
    </row>
    <row r="105" spans="1:95" ht="18" customHeight="1" x14ac:dyDescent="0.35">
      <c r="A105" s="46"/>
      <c r="B105" s="47"/>
      <c r="C105" s="19" t="str">
        <f>IF(Equips!$L102="","",Equips!$L102)</f>
        <v/>
      </c>
      <c r="D105" s="19" t="str">
        <f>IF(Equips!$M102="","",Equips!$M102)</f>
        <v/>
      </c>
      <c r="E105" s="19" t="str">
        <f>IF(Equips!$N102="","",Equips!$N102)</f>
        <v/>
      </c>
      <c r="F105" s="19" t="str">
        <f>IF(Equips!$O102="","",Equips!$O102)</f>
        <v/>
      </c>
      <c r="G105" s="19" t="str">
        <f>IF(Equips!$P102="","",Equips!$P102)</f>
        <v/>
      </c>
      <c r="H105" s="19" t="str">
        <f>IF(Equips!$Q102="","",Equips!$Q102)</f>
        <v/>
      </c>
      <c r="I105" s="19" t="str">
        <f>IF(Equips!$R102="","",Equips!$R102)</f>
        <v/>
      </c>
      <c r="J105" s="19" t="str">
        <f>IF(Equips!$S102="","",Equips!$S102)</f>
        <v/>
      </c>
      <c r="K105" s="19" t="str">
        <f>IF(Equips!$T102="","",Equips!$T102)</f>
        <v/>
      </c>
      <c r="L105" s="19"/>
      <c r="M105" s="19"/>
      <c r="N105" s="19"/>
      <c r="O105" s="19" t="str">
        <f>IF(Equips!$C102="","",Equips!$C102)</f>
        <v/>
      </c>
      <c r="P105" s="19" t="str">
        <f>IF(Equips!$D102="","",Equips!$D102)</f>
        <v/>
      </c>
      <c r="Q105" s="19" t="str">
        <f>IF(Equips!$E102="","",Equips!$E102)</f>
        <v/>
      </c>
      <c r="R105" s="19" t="str">
        <f>IF(Equips!$F102="","",Equips!$F102)</f>
        <v/>
      </c>
      <c r="S105" s="19" t="str">
        <f>IF(Equips!$G102="","",Equips!$G102)</f>
        <v/>
      </c>
      <c r="T105" s="19" t="str">
        <f>IF(Equips!$J102="","",Equips!$J102)</f>
        <v/>
      </c>
      <c r="U105" s="19" t="str">
        <f>IF(Equips!$K102="","",Equips!$K102)</f>
        <v/>
      </c>
      <c r="V105" s="19" t="str">
        <f>IF(Equips!$U102="","",Equips!$U102)</f>
        <v/>
      </c>
      <c r="W105" s="19" t="str">
        <f>IF(Equips!$V102="","",Equips!$V102)</f>
        <v/>
      </c>
      <c r="X105" s="19" t="str">
        <f>IF(Equips!$W102="","",Equips!$W102)</f>
        <v/>
      </c>
      <c r="Y105" s="48"/>
      <c r="Z105" s="49"/>
      <c r="AA105" s="19"/>
      <c r="AB105" s="19"/>
      <c r="AC105" s="19"/>
      <c r="AD105" s="50"/>
      <c r="AE105" s="48"/>
      <c r="AG105" s="19"/>
      <c r="AH105" s="19"/>
      <c r="AI105" s="19" t="e">
        <f>IF(Equips!#REF!="","",Equips!#REF!)</f>
        <v>#REF!</v>
      </c>
      <c r="AJ105" s="19" t="str">
        <f>IF(Equips!$A102="","",Equips!$A102)</f>
        <v/>
      </c>
      <c r="AK105" s="19" t="str">
        <f>IF(Equips!$B102="","",Equips!$B102)</f>
        <v/>
      </c>
      <c r="AL105" s="19" t="str">
        <f>IF(Equips!$I102="","",Equips!$I102)</f>
        <v/>
      </c>
      <c r="AM105" s="19" t="str">
        <f>IF(AL105="","",VLOOKUP(AL105,Equips!CA104:CB356,2,FALSE))</f>
        <v/>
      </c>
      <c r="AN105" s="19"/>
      <c r="AO105" s="19"/>
      <c r="AP105" s="19"/>
      <c r="AQ105" s="19"/>
      <c r="AR105" s="19"/>
      <c r="AS105" s="19"/>
      <c r="BA105"/>
      <c r="BB105"/>
      <c r="BC105"/>
      <c r="BD105"/>
      <c r="BE105"/>
      <c r="BF105"/>
      <c r="BG105"/>
      <c r="BH105" t="s">
        <v>314</v>
      </c>
      <c r="BI105" t="s">
        <v>1688</v>
      </c>
      <c r="BJ105">
        <v>17</v>
      </c>
      <c r="BK105">
        <v>12</v>
      </c>
      <c r="BL105" t="s">
        <v>35</v>
      </c>
      <c r="BM105" t="s">
        <v>1219</v>
      </c>
      <c r="BN105"/>
      <c r="BO105" t="s">
        <v>1688</v>
      </c>
      <c r="BP105"/>
      <c r="BQ105">
        <v>170160</v>
      </c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>
        <v>95</v>
      </c>
      <c r="CO105" t="s">
        <v>217</v>
      </c>
      <c r="CP105" t="s">
        <v>218</v>
      </c>
      <c r="CQ105"/>
    </row>
    <row r="106" spans="1:95" ht="18" customHeight="1" x14ac:dyDescent="0.35">
      <c r="A106" s="46"/>
      <c r="B106" s="47"/>
      <c r="C106" s="19" t="str">
        <f>IF(Equips!$L103="","",Equips!$L103)</f>
        <v/>
      </c>
      <c r="D106" s="19" t="str">
        <f>IF(Equips!$M103="","",Equips!$M103)</f>
        <v/>
      </c>
      <c r="E106" s="19" t="str">
        <f>IF(Equips!$N103="","",Equips!$N103)</f>
        <v/>
      </c>
      <c r="F106" s="19" t="str">
        <f>IF(Equips!$O103="","",Equips!$O103)</f>
        <v/>
      </c>
      <c r="G106" s="19" t="str">
        <f>IF(Equips!$P103="","",Equips!$P103)</f>
        <v/>
      </c>
      <c r="H106" s="19" t="str">
        <f>IF(Equips!$Q103="","",Equips!$Q103)</f>
        <v/>
      </c>
      <c r="I106" s="19" t="str">
        <f>IF(Equips!$R103="","",Equips!$R103)</f>
        <v/>
      </c>
      <c r="J106" s="19" t="str">
        <f>IF(Equips!$S103="","",Equips!$S103)</f>
        <v/>
      </c>
      <c r="K106" s="19" t="str">
        <f>IF(Equips!$T103="","",Equips!$T103)</f>
        <v/>
      </c>
      <c r="L106" s="19"/>
      <c r="M106" s="19"/>
      <c r="N106" s="19"/>
      <c r="O106" s="19" t="str">
        <f>IF(Equips!$C103="","",Equips!$C103)</f>
        <v/>
      </c>
      <c r="P106" s="19" t="str">
        <f>IF(Equips!$D103="","",Equips!$D103)</f>
        <v/>
      </c>
      <c r="Q106" s="19" t="str">
        <f>IF(Equips!$E103="","",Equips!$E103)</f>
        <v/>
      </c>
      <c r="R106" s="19" t="str">
        <f>IF(Equips!$F103="","",Equips!$F103)</f>
        <v/>
      </c>
      <c r="S106" s="19" t="str">
        <f>IF(Equips!$G103="","",Equips!$G103)</f>
        <v/>
      </c>
      <c r="T106" s="19" t="str">
        <f>IF(Equips!$J103="","",Equips!$J103)</f>
        <v/>
      </c>
      <c r="U106" s="19" t="str">
        <f>IF(Equips!$K103="","",Equips!$K103)</f>
        <v/>
      </c>
      <c r="V106" s="19" t="str">
        <f>IF(Equips!$U103="","",Equips!$U103)</f>
        <v/>
      </c>
      <c r="W106" s="19" t="str">
        <f>IF(Equips!$V103="","",Equips!$V103)</f>
        <v/>
      </c>
      <c r="X106" s="19" t="str">
        <f>IF(Equips!$W103="","",Equips!$W103)</f>
        <v/>
      </c>
      <c r="Y106" s="48"/>
      <c r="Z106" s="49"/>
      <c r="AA106" s="19"/>
      <c r="AB106" s="19"/>
      <c r="AC106" s="19"/>
      <c r="AD106" s="50"/>
      <c r="AE106" s="48"/>
      <c r="AG106" s="19"/>
      <c r="AH106" s="19"/>
      <c r="AI106" s="19" t="e">
        <f>IF(Equips!#REF!="","",Equips!#REF!)</f>
        <v>#REF!</v>
      </c>
      <c r="AJ106" s="19" t="str">
        <f>IF(Equips!$A103="","",Equips!$A103)</f>
        <v/>
      </c>
      <c r="AK106" s="19" t="str">
        <f>IF(Equips!$B103="","",Equips!$B103)</f>
        <v/>
      </c>
      <c r="AL106" s="19" t="str">
        <f>IF(Equips!$I103="","",Equips!$I103)</f>
        <v/>
      </c>
      <c r="AM106" s="19" t="str">
        <f>IF(AL106="","",VLOOKUP(AL106,Equips!CA105:CB357,2,FALSE))</f>
        <v/>
      </c>
      <c r="AN106" s="19"/>
      <c r="AO106" s="19"/>
      <c r="AP106" s="19"/>
      <c r="AQ106" s="19"/>
      <c r="AR106" s="19"/>
      <c r="AS106" s="19"/>
      <c r="BA106"/>
      <c r="BB106"/>
      <c r="BC106"/>
      <c r="BD106"/>
      <c r="BE106"/>
      <c r="BF106"/>
      <c r="BG106"/>
      <c r="BH106" t="s">
        <v>315</v>
      </c>
      <c r="BI106" t="s">
        <v>1689</v>
      </c>
      <c r="BJ106">
        <v>25</v>
      </c>
      <c r="BK106">
        <v>35</v>
      </c>
      <c r="BL106" t="s">
        <v>38</v>
      </c>
      <c r="BM106" t="s">
        <v>1224</v>
      </c>
      <c r="BN106"/>
      <c r="BO106" t="s">
        <v>1689</v>
      </c>
      <c r="BP106"/>
      <c r="BQ106">
        <v>250447</v>
      </c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>
        <v>96</v>
      </c>
      <c r="CO106" t="s">
        <v>219</v>
      </c>
      <c r="CP106" t="s">
        <v>220</v>
      </c>
      <c r="CQ106"/>
    </row>
    <row r="107" spans="1:95" ht="18" customHeight="1" x14ac:dyDescent="0.35">
      <c r="A107" s="46"/>
      <c r="B107" s="47"/>
      <c r="C107" s="19" t="str">
        <f>IF(Equips!$L104="","",Equips!$L104)</f>
        <v/>
      </c>
      <c r="D107" s="19" t="str">
        <f>IF(Equips!$M104="","",Equips!$M104)</f>
        <v/>
      </c>
      <c r="E107" s="19" t="str">
        <f>IF(Equips!$N104="","",Equips!$N104)</f>
        <v/>
      </c>
      <c r="F107" s="19" t="str">
        <f>IF(Equips!$O104="","",Equips!$O104)</f>
        <v/>
      </c>
      <c r="G107" s="19" t="str">
        <f>IF(Equips!$P104="","",Equips!$P104)</f>
        <v/>
      </c>
      <c r="H107" s="19" t="str">
        <f>IF(Equips!$Q104="","",Equips!$Q104)</f>
        <v/>
      </c>
      <c r="I107" s="19" t="str">
        <f>IF(Equips!$R104="","",Equips!$R104)</f>
        <v/>
      </c>
      <c r="J107" s="19" t="str">
        <f>IF(Equips!$S104="","",Equips!$S104)</f>
        <v/>
      </c>
      <c r="K107" s="19" t="str">
        <f>IF(Equips!$T104="","",Equips!$T104)</f>
        <v/>
      </c>
      <c r="L107" s="19"/>
      <c r="M107" s="19"/>
      <c r="N107" s="19"/>
      <c r="O107" s="19" t="str">
        <f>IF(Equips!$C104="","",Equips!$C104)</f>
        <v/>
      </c>
      <c r="P107" s="19" t="str">
        <f>IF(Equips!$D104="","",Equips!$D104)</f>
        <v/>
      </c>
      <c r="Q107" s="19" t="str">
        <f>IF(Equips!$E104="","",Equips!$E104)</f>
        <v/>
      </c>
      <c r="R107" s="19" t="str">
        <f>IF(Equips!$F104="","",Equips!$F104)</f>
        <v/>
      </c>
      <c r="S107" s="19" t="str">
        <f>IF(Equips!$G104="","",Equips!$G104)</f>
        <v/>
      </c>
      <c r="T107" s="19" t="str">
        <f>IF(Equips!$J104="","",Equips!$J104)</f>
        <v/>
      </c>
      <c r="U107" s="19" t="str">
        <f>IF(Equips!$K104="","",Equips!$K104)</f>
        <v/>
      </c>
      <c r="V107" s="19" t="str">
        <f>IF(Equips!$U104="","",Equips!$U104)</f>
        <v/>
      </c>
      <c r="W107" s="19" t="str">
        <f>IF(Equips!$V104="","",Equips!$V104)</f>
        <v/>
      </c>
      <c r="X107" s="19" t="str">
        <f>IF(Equips!$W104="","",Equips!$W104)</f>
        <v/>
      </c>
      <c r="Y107" s="48"/>
      <c r="Z107" s="49"/>
      <c r="AA107" s="19"/>
      <c r="AB107" s="19"/>
      <c r="AC107" s="19"/>
      <c r="AD107" s="50"/>
      <c r="AE107" s="48"/>
      <c r="AG107" s="19"/>
      <c r="AH107" s="19"/>
      <c r="AI107" s="19" t="e">
        <f>IF(Equips!#REF!="","",Equips!#REF!)</f>
        <v>#REF!</v>
      </c>
      <c r="AJ107" s="19" t="str">
        <f>IF(Equips!$A104="","",Equips!$A104)</f>
        <v/>
      </c>
      <c r="AK107" s="19" t="str">
        <f>IF(Equips!$B104="","",Equips!$B104)</f>
        <v/>
      </c>
      <c r="AL107" s="19" t="str">
        <f>IF(Equips!$I104="","",Equips!$I104)</f>
        <v/>
      </c>
      <c r="AM107" s="19" t="str">
        <f>IF(AL107="","",VLOOKUP(AL107,Equips!CA106:CB358,2,FALSE))</f>
        <v/>
      </c>
      <c r="AN107" s="19"/>
      <c r="AO107" s="19"/>
      <c r="AP107" s="19"/>
      <c r="AQ107" s="19"/>
      <c r="AR107" s="19"/>
      <c r="AS107" s="19"/>
      <c r="BA107"/>
      <c r="BB107"/>
      <c r="BC107"/>
      <c r="BD107"/>
      <c r="BE107"/>
      <c r="BF107"/>
      <c r="BG107"/>
      <c r="BH107" t="s">
        <v>316</v>
      </c>
      <c r="BI107" t="s">
        <v>1690</v>
      </c>
      <c r="BJ107">
        <v>43</v>
      </c>
      <c r="BK107">
        <v>25</v>
      </c>
      <c r="BL107" t="s">
        <v>31</v>
      </c>
      <c r="BM107" t="s">
        <v>1242</v>
      </c>
      <c r="BN107"/>
      <c r="BO107" t="s">
        <v>1690</v>
      </c>
      <c r="BP107"/>
      <c r="BQ107">
        <v>430228</v>
      </c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</row>
    <row r="108" spans="1:95" ht="18" customHeight="1" x14ac:dyDescent="0.35">
      <c r="A108" s="46"/>
      <c r="B108" s="47"/>
      <c r="C108" s="19" t="str">
        <f>IF(Equips!$L105="","",Equips!$L105)</f>
        <v/>
      </c>
      <c r="D108" s="19" t="str">
        <f>IF(Equips!$M105="","",Equips!$M105)</f>
        <v/>
      </c>
      <c r="E108" s="19" t="str">
        <f>IF(Equips!$N105="","",Equips!$N105)</f>
        <v/>
      </c>
      <c r="F108" s="19" t="str">
        <f>IF(Equips!$O105="","",Equips!$O105)</f>
        <v/>
      </c>
      <c r="G108" s="19" t="str">
        <f>IF(Equips!$P105="","",Equips!$P105)</f>
        <v/>
      </c>
      <c r="H108" s="19" t="str">
        <f>IF(Equips!$Q105="","",Equips!$Q105)</f>
        <v/>
      </c>
      <c r="I108" s="19" t="str">
        <f>IF(Equips!$R105="","",Equips!$R105)</f>
        <v/>
      </c>
      <c r="J108" s="19" t="str">
        <f>IF(Equips!$S105="","",Equips!$S105)</f>
        <v/>
      </c>
      <c r="K108" s="19" t="str">
        <f>IF(Equips!$T105="","",Equips!$T105)</f>
        <v/>
      </c>
      <c r="L108" s="19"/>
      <c r="M108" s="19"/>
      <c r="N108" s="19"/>
      <c r="O108" s="19" t="str">
        <f>IF(Equips!$C105="","",Equips!$C105)</f>
        <v/>
      </c>
      <c r="P108" s="19" t="str">
        <f>IF(Equips!$D105="","",Equips!$D105)</f>
        <v/>
      </c>
      <c r="Q108" s="19" t="str">
        <f>IF(Equips!$E105="","",Equips!$E105)</f>
        <v/>
      </c>
      <c r="R108" s="19" t="str">
        <f>IF(Equips!$F105="","",Equips!$F105)</f>
        <v/>
      </c>
      <c r="S108" s="19" t="str">
        <f>IF(Equips!$G105="","",Equips!$G105)</f>
        <v/>
      </c>
      <c r="T108" s="19" t="str">
        <f>IF(Equips!$J105="","",Equips!$J105)</f>
        <v/>
      </c>
      <c r="U108" s="19" t="str">
        <f>IF(Equips!$K105="","",Equips!$K105)</f>
        <v/>
      </c>
      <c r="V108" s="19" t="str">
        <f>IF(Equips!$U105="","",Equips!$U105)</f>
        <v/>
      </c>
      <c r="W108" s="19" t="str">
        <f>IF(Equips!$V105="","",Equips!$V105)</f>
        <v/>
      </c>
      <c r="X108" s="19" t="str">
        <f>IF(Equips!$W105="","",Equips!$W105)</f>
        <v/>
      </c>
      <c r="Y108" s="48"/>
      <c r="Z108" s="49"/>
      <c r="AA108" s="19"/>
      <c r="AB108" s="19"/>
      <c r="AC108" s="19"/>
      <c r="AD108" s="50"/>
      <c r="AE108" s="48"/>
      <c r="AG108" s="19"/>
      <c r="AH108" s="19"/>
      <c r="AI108" s="19" t="e">
        <f>IF(Equips!#REF!="","",Equips!#REF!)</f>
        <v>#REF!</v>
      </c>
      <c r="AJ108" s="19" t="str">
        <f>IF(Equips!$A105="","",Equips!$A105)</f>
        <v/>
      </c>
      <c r="AK108" s="19" t="str">
        <f>IF(Equips!$B105="","",Equips!$B105)</f>
        <v/>
      </c>
      <c r="AL108" s="19" t="str">
        <f>IF(Equips!$I105="","",Equips!$I105)</f>
        <v/>
      </c>
      <c r="AM108" s="19" t="str">
        <f>IF(AL108="","",VLOOKUP(AL108,Equips!CA107:CB359,2,FALSE))</f>
        <v/>
      </c>
      <c r="AN108" s="19"/>
      <c r="AO108" s="19"/>
      <c r="AP108" s="19"/>
      <c r="AQ108" s="19"/>
      <c r="AR108" s="19"/>
      <c r="AS108" s="19"/>
      <c r="BA108"/>
      <c r="BB108"/>
      <c r="BC108"/>
      <c r="BD108"/>
      <c r="BE108"/>
      <c r="BF108"/>
      <c r="BG108"/>
      <c r="BH108" t="s">
        <v>317</v>
      </c>
      <c r="BI108" t="s">
        <v>1691</v>
      </c>
      <c r="BJ108">
        <v>25</v>
      </c>
      <c r="BK108">
        <v>38</v>
      </c>
      <c r="BL108" t="s">
        <v>38</v>
      </c>
      <c r="BM108" t="s">
        <v>1243</v>
      </c>
      <c r="BN108"/>
      <c r="BO108" t="s">
        <v>1691</v>
      </c>
      <c r="BP108"/>
      <c r="BQ108">
        <v>250450</v>
      </c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</row>
    <row r="109" spans="1:95" ht="18" customHeight="1" x14ac:dyDescent="0.35">
      <c r="A109" s="46"/>
      <c r="B109" s="47"/>
      <c r="C109" s="19" t="str">
        <f>IF(Equips!$L106="","",Equips!$L106)</f>
        <v/>
      </c>
      <c r="D109" s="19" t="str">
        <f>IF(Equips!$M106="","",Equips!$M106)</f>
        <v/>
      </c>
      <c r="E109" s="19" t="str">
        <f>IF(Equips!$N106="","",Equips!$N106)</f>
        <v/>
      </c>
      <c r="F109" s="19" t="str">
        <f>IF(Equips!$O106="","",Equips!$O106)</f>
        <v/>
      </c>
      <c r="G109" s="19" t="str">
        <f>IF(Equips!$P106="","",Equips!$P106)</f>
        <v/>
      </c>
      <c r="H109" s="19" t="str">
        <f>IF(Equips!$Q106="","",Equips!$Q106)</f>
        <v/>
      </c>
      <c r="I109" s="19" t="str">
        <f>IF(Equips!$R106="","",Equips!$R106)</f>
        <v/>
      </c>
      <c r="J109" s="19" t="str">
        <f>IF(Equips!$S106="","",Equips!$S106)</f>
        <v/>
      </c>
      <c r="K109" s="19" t="str">
        <f>IF(Equips!$T106="","",Equips!$T106)</f>
        <v/>
      </c>
      <c r="L109" s="19"/>
      <c r="M109" s="19"/>
      <c r="N109" s="19"/>
      <c r="O109" s="19" t="str">
        <f>IF(Equips!$C106="","",Equips!$C106)</f>
        <v/>
      </c>
      <c r="P109" s="19" t="str">
        <f>IF(Equips!$D106="","",Equips!$D106)</f>
        <v/>
      </c>
      <c r="Q109" s="19" t="str">
        <f>IF(Equips!$E106="","",Equips!$E106)</f>
        <v/>
      </c>
      <c r="R109" s="19" t="str">
        <f>IF(Equips!$F106="","",Equips!$F106)</f>
        <v/>
      </c>
      <c r="S109" s="19" t="str">
        <f>IF(Equips!$G106="","",Equips!$G106)</f>
        <v/>
      </c>
      <c r="T109" s="19" t="str">
        <f>IF(Equips!$J106="","",Equips!$J106)</f>
        <v/>
      </c>
      <c r="U109" s="19" t="str">
        <f>IF(Equips!$K106="","",Equips!$K106)</f>
        <v/>
      </c>
      <c r="V109" s="19" t="str">
        <f>IF(Equips!$U106="","",Equips!$U106)</f>
        <v/>
      </c>
      <c r="W109" s="19" t="str">
        <f>IF(Equips!$V106="","",Equips!$V106)</f>
        <v/>
      </c>
      <c r="X109" s="19" t="str">
        <f>IF(Equips!$W106="","",Equips!$W106)</f>
        <v/>
      </c>
      <c r="Y109" s="48"/>
      <c r="Z109" s="49"/>
      <c r="AA109" s="19"/>
      <c r="AB109" s="19"/>
      <c r="AC109" s="19"/>
      <c r="AD109" s="50"/>
      <c r="AE109" s="48"/>
      <c r="AG109" s="19"/>
      <c r="AH109" s="19"/>
      <c r="AI109" s="19" t="e">
        <f>IF(Equips!#REF!="","",Equips!#REF!)</f>
        <v>#REF!</v>
      </c>
      <c r="AJ109" s="19" t="str">
        <f>IF(Equips!$A106="","",Equips!$A106)</f>
        <v/>
      </c>
      <c r="AK109" s="19" t="str">
        <f>IF(Equips!$B106="","",Equips!$B106)</f>
        <v/>
      </c>
      <c r="AL109" s="19" t="str">
        <f>IF(Equips!$I106="","",Equips!$I106)</f>
        <v/>
      </c>
      <c r="AM109" s="19" t="str">
        <f>IF(AL109="","",VLOOKUP(AL109,Equips!CA108:CB360,2,FALSE))</f>
        <v/>
      </c>
      <c r="AN109" s="19"/>
      <c r="AO109" s="19"/>
      <c r="AP109" s="19"/>
      <c r="AQ109" s="19"/>
      <c r="AR109" s="19"/>
      <c r="AS109" s="19"/>
      <c r="BA109"/>
      <c r="BB109"/>
      <c r="BC109"/>
      <c r="BD109"/>
      <c r="BE109"/>
      <c r="BF109"/>
      <c r="BG109"/>
      <c r="BH109" t="s">
        <v>318</v>
      </c>
      <c r="BI109" t="s">
        <v>1692</v>
      </c>
      <c r="BJ109" t="s">
        <v>1283</v>
      </c>
      <c r="BK109">
        <v>2</v>
      </c>
      <c r="BL109" t="s">
        <v>2</v>
      </c>
      <c r="BM109" t="s">
        <v>1214</v>
      </c>
      <c r="BN109"/>
      <c r="BO109" t="s">
        <v>1692</v>
      </c>
      <c r="BP109"/>
      <c r="BQ109" t="s">
        <v>1427</v>
      </c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</row>
    <row r="110" spans="1:95" ht="18" customHeight="1" x14ac:dyDescent="0.35">
      <c r="A110" s="46"/>
      <c r="B110" s="47"/>
      <c r="C110" s="19" t="str">
        <f>IF(Equips!$L107="","",Equips!$L107)</f>
        <v/>
      </c>
      <c r="D110" s="19" t="str">
        <f>IF(Equips!$M107="","",Equips!$M107)</f>
        <v/>
      </c>
      <c r="E110" s="19" t="str">
        <f>IF(Equips!$N107="","",Equips!$N107)</f>
        <v/>
      </c>
      <c r="F110" s="19" t="str">
        <f>IF(Equips!$O107="","",Equips!$O107)</f>
        <v/>
      </c>
      <c r="G110" s="19" t="str">
        <f>IF(Equips!$P107="","",Equips!$P107)</f>
        <v/>
      </c>
      <c r="H110" s="19" t="str">
        <f>IF(Equips!$Q107="","",Equips!$Q107)</f>
        <v/>
      </c>
      <c r="I110" s="19" t="str">
        <f>IF(Equips!$R107="","",Equips!$R107)</f>
        <v/>
      </c>
      <c r="J110" s="19" t="str">
        <f>IF(Equips!$S107="","",Equips!$S107)</f>
        <v/>
      </c>
      <c r="K110" s="19" t="str">
        <f>IF(Equips!$T107="","",Equips!$T107)</f>
        <v/>
      </c>
      <c r="L110" s="19"/>
      <c r="M110" s="19"/>
      <c r="N110" s="19"/>
      <c r="O110" s="19" t="str">
        <f>IF(Equips!$C107="","",Equips!$C107)</f>
        <v/>
      </c>
      <c r="P110" s="19" t="str">
        <f>IF(Equips!$D107="","",Equips!$D107)</f>
        <v/>
      </c>
      <c r="Q110" s="19" t="str">
        <f>IF(Equips!$E107="","",Equips!$E107)</f>
        <v/>
      </c>
      <c r="R110" s="19" t="str">
        <f>IF(Equips!$F107="","",Equips!$F107)</f>
        <v/>
      </c>
      <c r="S110" s="19" t="str">
        <f>IF(Equips!$G107="","",Equips!$G107)</f>
        <v/>
      </c>
      <c r="T110" s="19" t="str">
        <f>IF(Equips!$J107="","",Equips!$J107)</f>
        <v/>
      </c>
      <c r="U110" s="19" t="str">
        <f>IF(Equips!$K107="","",Equips!$K107)</f>
        <v/>
      </c>
      <c r="V110" s="19" t="str">
        <f>IF(Equips!$U107="","",Equips!$U107)</f>
        <v/>
      </c>
      <c r="W110" s="19" t="str">
        <f>IF(Equips!$V107="","",Equips!$V107)</f>
        <v/>
      </c>
      <c r="X110" s="19" t="str">
        <f>IF(Equips!$W107="","",Equips!$W107)</f>
        <v/>
      </c>
      <c r="Y110" s="48"/>
      <c r="Z110" s="49"/>
      <c r="AA110" s="19"/>
      <c r="AB110" s="19"/>
      <c r="AC110" s="19"/>
      <c r="AD110" s="50"/>
      <c r="AE110" s="48"/>
      <c r="AG110" s="19"/>
      <c r="AH110" s="19"/>
      <c r="AI110" s="19" t="e">
        <f>IF(Equips!#REF!="","",Equips!#REF!)</f>
        <v>#REF!</v>
      </c>
      <c r="AJ110" s="19" t="str">
        <f>IF(Equips!$A107="","",Equips!$A107)</f>
        <v/>
      </c>
      <c r="AK110" s="19" t="str">
        <f>IF(Equips!$B107="","",Equips!$B107)</f>
        <v/>
      </c>
      <c r="AL110" s="19" t="str">
        <f>IF(Equips!$I107="","",Equips!$I107)</f>
        <v/>
      </c>
      <c r="AM110" s="19" t="str">
        <f>IF(AL110="","",VLOOKUP(AL110,Equips!CA109:CB361,2,FALSE))</f>
        <v/>
      </c>
      <c r="AN110" s="19"/>
      <c r="AO110" s="19"/>
      <c r="AP110" s="19"/>
      <c r="AQ110" s="19"/>
      <c r="AR110" s="19"/>
      <c r="AS110" s="19"/>
      <c r="BA110"/>
      <c r="BB110"/>
      <c r="BC110"/>
      <c r="BD110"/>
      <c r="BE110"/>
      <c r="BF110"/>
      <c r="BG110"/>
      <c r="BH110" t="s">
        <v>319</v>
      </c>
      <c r="BI110" t="s">
        <v>1693</v>
      </c>
      <c r="BJ110">
        <v>17</v>
      </c>
      <c r="BK110">
        <v>13</v>
      </c>
      <c r="BL110" t="s">
        <v>35</v>
      </c>
      <c r="BM110" t="s">
        <v>1228</v>
      </c>
      <c r="BN110"/>
      <c r="BO110" t="s">
        <v>1693</v>
      </c>
      <c r="BP110"/>
      <c r="BQ110">
        <v>170139</v>
      </c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</row>
    <row r="111" spans="1:95" ht="18" customHeight="1" x14ac:dyDescent="0.35">
      <c r="A111" s="46"/>
      <c r="B111" s="47"/>
      <c r="C111" s="19" t="str">
        <f>IF(Equips!$L108="","",Equips!$L108)</f>
        <v/>
      </c>
      <c r="D111" s="19" t="str">
        <f>IF(Equips!$M108="","",Equips!$M108)</f>
        <v/>
      </c>
      <c r="E111" s="19" t="str">
        <f>IF(Equips!$N108="","",Equips!$N108)</f>
        <v/>
      </c>
      <c r="F111" s="19" t="str">
        <f>IF(Equips!$O108="","",Equips!$O108)</f>
        <v/>
      </c>
      <c r="G111" s="19" t="str">
        <f>IF(Equips!$P108="","",Equips!$P108)</f>
        <v/>
      </c>
      <c r="H111" s="19" t="str">
        <f>IF(Equips!$Q108="","",Equips!$Q108)</f>
        <v/>
      </c>
      <c r="I111" s="19" t="str">
        <f>IF(Equips!$R108="","",Equips!$R108)</f>
        <v/>
      </c>
      <c r="J111" s="19" t="str">
        <f>IF(Equips!$S108="","",Equips!$S108)</f>
        <v/>
      </c>
      <c r="K111" s="19" t="str">
        <f>IF(Equips!$T108="","",Equips!$T108)</f>
        <v/>
      </c>
      <c r="L111" s="19"/>
      <c r="M111" s="19"/>
      <c r="N111" s="19"/>
      <c r="O111" s="19" t="str">
        <f>IF(Equips!$C108="","",Equips!$C108)</f>
        <v/>
      </c>
      <c r="P111" s="19" t="str">
        <f>IF(Equips!$D108="","",Equips!$D108)</f>
        <v/>
      </c>
      <c r="Q111" s="19" t="str">
        <f>IF(Equips!$E108="","",Equips!$E108)</f>
        <v/>
      </c>
      <c r="R111" s="19" t="str">
        <f>IF(Equips!$F108="","",Equips!$F108)</f>
        <v/>
      </c>
      <c r="S111" s="19" t="str">
        <f>IF(Equips!$G108="","",Equips!$G108)</f>
        <v/>
      </c>
      <c r="T111" s="19" t="str">
        <f>IF(Equips!$J108="","",Equips!$J108)</f>
        <v/>
      </c>
      <c r="U111" s="19" t="str">
        <f>IF(Equips!$K108="","",Equips!$K108)</f>
        <v/>
      </c>
      <c r="V111" s="19" t="str">
        <f>IF(Equips!$U108="","",Equips!$U108)</f>
        <v/>
      </c>
      <c r="W111" s="19" t="str">
        <f>IF(Equips!$V108="","",Equips!$V108)</f>
        <v/>
      </c>
      <c r="X111" s="19" t="str">
        <f>IF(Equips!$W108="","",Equips!$W108)</f>
        <v/>
      </c>
      <c r="Y111" s="48"/>
      <c r="Z111" s="49"/>
      <c r="AA111" s="19"/>
      <c r="AB111" s="19"/>
      <c r="AC111" s="19"/>
      <c r="AD111" s="50"/>
      <c r="AE111" s="48"/>
      <c r="AG111" s="19"/>
      <c r="AH111" s="19"/>
      <c r="AI111" s="19" t="e">
        <f>IF(Equips!#REF!="","",Equips!#REF!)</f>
        <v>#REF!</v>
      </c>
      <c r="AJ111" s="19" t="str">
        <f>IF(Equips!$A108="","",Equips!$A108)</f>
        <v/>
      </c>
      <c r="AK111" s="19" t="str">
        <f>IF(Equips!$B108="","",Equips!$B108)</f>
        <v/>
      </c>
      <c r="AL111" s="19" t="str">
        <f>IF(Equips!$I108="","",Equips!$I108)</f>
        <v/>
      </c>
      <c r="AM111" s="19" t="str">
        <f>IF(AL111="","",VLOOKUP(AL111,Equips!CA110:CB362,2,FALSE))</f>
        <v/>
      </c>
      <c r="AN111" s="19"/>
      <c r="AO111" s="19"/>
      <c r="AP111" s="19"/>
      <c r="AQ111" s="19"/>
      <c r="AR111" s="19"/>
      <c r="AS111" s="19"/>
      <c r="BA111"/>
      <c r="BB111"/>
      <c r="BC111"/>
      <c r="BD111"/>
      <c r="BE111"/>
      <c r="BF111"/>
      <c r="BG111"/>
      <c r="BH111" t="s">
        <v>320</v>
      </c>
      <c r="BI111" t="s">
        <v>1694</v>
      </c>
      <c r="BJ111">
        <v>25</v>
      </c>
      <c r="BK111">
        <v>32</v>
      </c>
      <c r="BL111" t="s">
        <v>38</v>
      </c>
      <c r="BM111" t="s">
        <v>1217</v>
      </c>
      <c r="BN111"/>
      <c r="BO111" t="s">
        <v>1694</v>
      </c>
      <c r="BP111"/>
      <c r="BQ111">
        <v>250463</v>
      </c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</row>
    <row r="112" spans="1:95" ht="18" customHeight="1" x14ac:dyDescent="0.35">
      <c r="A112" s="46"/>
      <c r="B112" s="47"/>
      <c r="C112" s="19" t="str">
        <f>IF(Equips!$L109="","",Equips!$L109)</f>
        <v/>
      </c>
      <c r="D112" s="19" t="str">
        <f>IF(Equips!$M109="","",Equips!$M109)</f>
        <v/>
      </c>
      <c r="E112" s="19" t="str">
        <f>IF(Equips!$N109="","",Equips!$N109)</f>
        <v/>
      </c>
      <c r="F112" s="19" t="str">
        <f>IF(Equips!$O109="","",Equips!$O109)</f>
        <v/>
      </c>
      <c r="G112" s="19" t="str">
        <f>IF(Equips!$P109="","",Equips!$P109)</f>
        <v/>
      </c>
      <c r="H112" s="19" t="str">
        <f>IF(Equips!$Q109="","",Equips!$Q109)</f>
        <v/>
      </c>
      <c r="I112" s="19" t="str">
        <f>IF(Equips!$R109="","",Equips!$R109)</f>
        <v/>
      </c>
      <c r="J112" s="19" t="str">
        <f>IF(Equips!$S109="","",Equips!$S109)</f>
        <v/>
      </c>
      <c r="K112" s="19" t="str">
        <f>IF(Equips!$T109="","",Equips!$T109)</f>
        <v/>
      </c>
      <c r="L112" s="19"/>
      <c r="M112" s="19"/>
      <c r="N112" s="19"/>
      <c r="O112" s="19" t="str">
        <f>IF(Equips!$C109="","",Equips!$C109)</f>
        <v/>
      </c>
      <c r="P112" s="19" t="str">
        <f>IF(Equips!$D109="","",Equips!$D109)</f>
        <v/>
      </c>
      <c r="Q112" s="19" t="str">
        <f>IF(Equips!$E109="","",Equips!$E109)</f>
        <v/>
      </c>
      <c r="R112" s="19" t="str">
        <f>IF(Equips!$F109="","",Equips!$F109)</f>
        <v/>
      </c>
      <c r="S112" s="19" t="str">
        <f>IF(Equips!$G109="","",Equips!$G109)</f>
        <v/>
      </c>
      <c r="T112" s="19" t="str">
        <f>IF(Equips!$J109="","",Equips!$J109)</f>
        <v/>
      </c>
      <c r="U112" s="19" t="str">
        <f>IF(Equips!$K109="","",Equips!$K109)</f>
        <v/>
      </c>
      <c r="V112" s="19" t="str">
        <f>IF(Equips!$U109="","",Equips!$U109)</f>
        <v/>
      </c>
      <c r="W112" s="19" t="str">
        <f>IF(Equips!$V109="","",Equips!$V109)</f>
        <v/>
      </c>
      <c r="X112" s="19" t="str">
        <f>IF(Equips!$W109="","",Equips!$W109)</f>
        <v/>
      </c>
      <c r="Y112" s="48"/>
      <c r="Z112" s="49"/>
      <c r="AA112" s="19"/>
      <c r="AB112" s="19"/>
      <c r="AC112" s="19"/>
      <c r="AD112" s="50"/>
      <c r="AE112" s="48"/>
      <c r="AG112" s="19"/>
      <c r="AH112" s="19"/>
      <c r="AI112" s="19" t="e">
        <f>IF(Equips!#REF!="","",Equips!#REF!)</f>
        <v>#REF!</v>
      </c>
      <c r="AJ112" s="19" t="str">
        <f>IF(Equips!$A109="","",Equips!$A109)</f>
        <v/>
      </c>
      <c r="AK112" s="19" t="str">
        <f>IF(Equips!$B109="","",Equips!$B109)</f>
        <v/>
      </c>
      <c r="AL112" s="19" t="str">
        <f>IF(Equips!$I109="","",Equips!$I109)</f>
        <v/>
      </c>
      <c r="AM112" s="19" t="str">
        <f>IF(AL112="","",VLOOKUP(AL112,Equips!CA111:CB363,2,FALSE))</f>
        <v/>
      </c>
      <c r="AN112" s="19"/>
      <c r="AO112" s="19"/>
      <c r="AP112" s="19"/>
      <c r="AQ112" s="19"/>
      <c r="AR112" s="19"/>
      <c r="AS112" s="19"/>
      <c r="BA112"/>
      <c r="BB112"/>
      <c r="BC112"/>
      <c r="BD112"/>
      <c r="BE112"/>
      <c r="BF112"/>
      <c r="BG112"/>
      <c r="BH112" t="s">
        <v>321</v>
      </c>
      <c r="BI112" t="s">
        <v>1695</v>
      </c>
      <c r="BJ112">
        <v>25</v>
      </c>
      <c r="BK112">
        <v>31</v>
      </c>
      <c r="BL112" t="s">
        <v>38</v>
      </c>
      <c r="BM112" t="s">
        <v>1225</v>
      </c>
      <c r="BN112"/>
      <c r="BO112" t="s">
        <v>1695</v>
      </c>
      <c r="BP112"/>
      <c r="BQ112">
        <v>251706</v>
      </c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</row>
    <row r="113" spans="1:95" ht="18" customHeight="1" x14ac:dyDescent="0.35">
      <c r="A113" s="46"/>
      <c r="B113" s="47"/>
      <c r="C113" s="19" t="str">
        <f>IF(Equips!$L110="","",Equips!$L110)</f>
        <v/>
      </c>
      <c r="D113" s="19" t="str">
        <f>IF(Equips!$M110="","",Equips!$M110)</f>
        <v/>
      </c>
      <c r="E113" s="19" t="str">
        <f>IF(Equips!$N110="","",Equips!$N110)</f>
        <v/>
      </c>
      <c r="F113" s="19" t="str">
        <f>IF(Equips!$O110="","",Equips!$O110)</f>
        <v/>
      </c>
      <c r="G113" s="19" t="str">
        <f>IF(Equips!$P110="","",Equips!$P110)</f>
        <v/>
      </c>
      <c r="H113" s="19" t="str">
        <f>IF(Equips!$Q110="","",Equips!$Q110)</f>
        <v/>
      </c>
      <c r="I113" s="19" t="str">
        <f>IF(Equips!$R110="","",Equips!$R110)</f>
        <v/>
      </c>
      <c r="J113" s="19" t="str">
        <f>IF(Equips!$S110="","",Equips!$S110)</f>
        <v/>
      </c>
      <c r="K113" s="19" t="str">
        <f>IF(Equips!$T110="","",Equips!$T110)</f>
        <v/>
      </c>
      <c r="L113" s="19"/>
      <c r="M113" s="19"/>
      <c r="N113" s="19"/>
      <c r="O113" s="19" t="str">
        <f>IF(Equips!$C110="","",Equips!$C110)</f>
        <v/>
      </c>
      <c r="P113" s="19" t="str">
        <f>IF(Equips!$D110="","",Equips!$D110)</f>
        <v/>
      </c>
      <c r="Q113" s="19" t="str">
        <f>IF(Equips!$E110="","",Equips!$E110)</f>
        <v/>
      </c>
      <c r="R113" s="19" t="str">
        <f>IF(Equips!$F110="","",Equips!$F110)</f>
        <v/>
      </c>
      <c r="S113" s="19" t="str">
        <f>IF(Equips!$G110="","",Equips!$G110)</f>
        <v/>
      </c>
      <c r="T113" s="19" t="str">
        <f>IF(Equips!$J110="","",Equips!$J110)</f>
        <v/>
      </c>
      <c r="U113" s="19" t="str">
        <f>IF(Equips!$K110="","",Equips!$K110)</f>
        <v/>
      </c>
      <c r="V113" s="19" t="str">
        <f>IF(Equips!$U110="","",Equips!$U110)</f>
        <v/>
      </c>
      <c r="W113" s="19" t="str">
        <f>IF(Equips!$V110="","",Equips!$V110)</f>
        <v/>
      </c>
      <c r="X113" s="19" t="str">
        <f>IF(Equips!$W110="","",Equips!$W110)</f>
        <v/>
      </c>
      <c r="Y113" s="48"/>
      <c r="Z113" s="49"/>
      <c r="AA113" s="19"/>
      <c r="AB113" s="19"/>
      <c r="AC113" s="19"/>
      <c r="AD113" s="50"/>
      <c r="AE113" s="48"/>
      <c r="AG113" s="19"/>
      <c r="AH113" s="19"/>
      <c r="AI113" s="19" t="e">
        <f>IF(Equips!#REF!="","",Equips!#REF!)</f>
        <v>#REF!</v>
      </c>
      <c r="AJ113" s="19" t="str">
        <f>IF(Equips!$A110="","",Equips!$A110)</f>
        <v/>
      </c>
      <c r="AK113" s="19" t="str">
        <f>IF(Equips!$B110="","",Equips!$B110)</f>
        <v/>
      </c>
      <c r="AL113" s="19" t="str">
        <f>IF(Equips!$I110="","",Equips!$I110)</f>
        <v/>
      </c>
      <c r="AM113" s="19" t="str">
        <f>IF(AL113="","",VLOOKUP(AL113,Equips!CA112:CB364,2,FALSE))</f>
        <v/>
      </c>
      <c r="AN113" s="19"/>
      <c r="AO113" s="19"/>
      <c r="AP113" s="19"/>
      <c r="AQ113" s="19"/>
      <c r="AR113" s="19"/>
      <c r="AS113" s="19"/>
      <c r="BA113"/>
      <c r="BB113"/>
      <c r="BC113"/>
      <c r="BD113"/>
      <c r="BE113"/>
      <c r="BF113"/>
      <c r="BG113"/>
      <c r="BH113" t="s">
        <v>322</v>
      </c>
      <c r="BI113" t="s">
        <v>1696</v>
      </c>
      <c r="BJ113">
        <v>17</v>
      </c>
      <c r="BK113">
        <v>13</v>
      </c>
      <c r="BL113" t="s">
        <v>35</v>
      </c>
      <c r="BM113" t="s">
        <v>1228</v>
      </c>
      <c r="BN113"/>
      <c r="BO113" t="s">
        <v>1696</v>
      </c>
      <c r="BP113"/>
      <c r="BQ113">
        <v>170182</v>
      </c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</row>
    <row r="114" spans="1:95" ht="18" customHeight="1" x14ac:dyDescent="0.35">
      <c r="A114" s="46"/>
      <c r="B114" s="47"/>
      <c r="C114" s="19" t="str">
        <f>IF(Equips!$L111="","",Equips!$L111)</f>
        <v/>
      </c>
      <c r="D114" s="19" t="str">
        <f>IF(Equips!$M111="","",Equips!$M111)</f>
        <v/>
      </c>
      <c r="E114" s="19" t="str">
        <f>IF(Equips!$N111="","",Equips!$N111)</f>
        <v/>
      </c>
      <c r="F114" s="19" t="str">
        <f>IF(Equips!$O111="","",Equips!$O111)</f>
        <v/>
      </c>
      <c r="G114" s="19" t="str">
        <f>IF(Equips!$P111="","",Equips!$P111)</f>
        <v/>
      </c>
      <c r="H114" s="19" t="str">
        <f>IF(Equips!$Q111="","",Equips!$Q111)</f>
        <v/>
      </c>
      <c r="I114" s="19" t="str">
        <f>IF(Equips!$R111="","",Equips!$R111)</f>
        <v/>
      </c>
      <c r="J114" s="19" t="str">
        <f>IF(Equips!$S111="","",Equips!$S111)</f>
        <v/>
      </c>
      <c r="K114" s="19" t="str">
        <f>IF(Equips!$T111="","",Equips!$T111)</f>
        <v/>
      </c>
      <c r="L114" s="19"/>
      <c r="M114" s="19"/>
      <c r="N114" s="19"/>
      <c r="O114" s="19" t="str">
        <f>IF(Equips!$C111="","",Equips!$C111)</f>
        <v/>
      </c>
      <c r="P114" s="19" t="str">
        <f>IF(Equips!$D111="","",Equips!$D111)</f>
        <v/>
      </c>
      <c r="Q114" s="19" t="str">
        <f>IF(Equips!$E111="","",Equips!$E111)</f>
        <v/>
      </c>
      <c r="R114" s="19" t="str">
        <f>IF(Equips!$F111="","",Equips!$F111)</f>
        <v/>
      </c>
      <c r="S114" s="19" t="str">
        <f>IF(Equips!$G111="","",Equips!$G111)</f>
        <v/>
      </c>
      <c r="T114" s="19" t="str">
        <f>IF(Equips!$J111="","",Equips!$J111)</f>
        <v/>
      </c>
      <c r="U114" s="19" t="str">
        <f>IF(Equips!$K111="","",Equips!$K111)</f>
        <v/>
      </c>
      <c r="V114" s="19" t="str">
        <f>IF(Equips!$U111="","",Equips!$U111)</f>
        <v/>
      </c>
      <c r="W114" s="19" t="str">
        <f>IF(Equips!$V111="","",Equips!$V111)</f>
        <v/>
      </c>
      <c r="X114" s="19" t="str">
        <f>IF(Equips!$W111="","",Equips!$W111)</f>
        <v/>
      </c>
      <c r="Y114" s="48"/>
      <c r="Z114" s="49"/>
      <c r="AA114" s="19"/>
      <c r="AB114" s="19"/>
      <c r="AC114" s="19"/>
      <c r="AD114" s="50"/>
      <c r="AE114" s="48"/>
      <c r="AG114" s="19"/>
      <c r="AH114" s="19"/>
      <c r="AI114" s="19" t="e">
        <f>IF(Equips!#REF!="","",Equips!#REF!)</f>
        <v>#REF!</v>
      </c>
      <c r="AJ114" s="19" t="str">
        <f>IF(Equips!$A111="","",Equips!$A111)</f>
        <v/>
      </c>
      <c r="AK114" s="19" t="str">
        <f>IF(Equips!$B111="","",Equips!$B111)</f>
        <v/>
      </c>
      <c r="AL114" s="19" t="str">
        <f>IF(Equips!$I111="","",Equips!$I111)</f>
        <v/>
      </c>
      <c r="AM114" s="19" t="str">
        <f>IF(AL114="","",VLOOKUP(AL114,Equips!CA113:CB365,2,FALSE))</f>
        <v/>
      </c>
      <c r="AN114" s="19"/>
      <c r="AO114" s="19"/>
      <c r="AP114" s="19"/>
      <c r="AQ114" s="19"/>
      <c r="AR114" s="19"/>
      <c r="AS114" s="19"/>
      <c r="BA114"/>
      <c r="BB114"/>
      <c r="BC114"/>
      <c r="BD114"/>
      <c r="BE114"/>
      <c r="BF114"/>
      <c r="BG114"/>
      <c r="BH114" t="s">
        <v>323</v>
      </c>
      <c r="BI114" t="s">
        <v>1697</v>
      </c>
      <c r="BJ114">
        <v>25</v>
      </c>
      <c r="BK114">
        <v>34</v>
      </c>
      <c r="BL114" t="s">
        <v>38</v>
      </c>
      <c r="BM114" t="s">
        <v>1216</v>
      </c>
      <c r="BN114"/>
      <c r="BO114" t="s">
        <v>1697</v>
      </c>
      <c r="BP114"/>
      <c r="BQ114">
        <v>250479</v>
      </c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</row>
    <row r="115" spans="1:95" ht="18" customHeight="1" x14ac:dyDescent="0.35">
      <c r="A115" s="46"/>
      <c r="B115" s="47"/>
      <c r="C115" s="19" t="str">
        <f>IF(Equips!$L112="","",Equips!$L112)</f>
        <v/>
      </c>
      <c r="D115" s="19" t="str">
        <f>IF(Equips!$M112="","",Equips!$M112)</f>
        <v/>
      </c>
      <c r="E115" s="19" t="str">
        <f>IF(Equips!$N112="","",Equips!$N112)</f>
        <v/>
      </c>
      <c r="F115" s="19" t="str">
        <f>IF(Equips!$O112="","",Equips!$O112)</f>
        <v/>
      </c>
      <c r="G115" s="19" t="str">
        <f>IF(Equips!$P112="","",Equips!$P112)</f>
        <v/>
      </c>
      <c r="H115" s="19" t="str">
        <f>IF(Equips!$Q112="","",Equips!$Q112)</f>
        <v/>
      </c>
      <c r="I115" s="19" t="str">
        <f>IF(Equips!$R112="","",Equips!$R112)</f>
        <v/>
      </c>
      <c r="J115" s="19" t="str">
        <f>IF(Equips!$S112="","",Equips!$S112)</f>
        <v/>
      </c>
      <c r="K115" s="19" t="str">
        <f>IF(Equips!$T112="","",Equips!$T112)</f>
        <v/>
      </c>
      <c r="L115" s="19"/>
      <c r="M115" s="19"/>
      <c r="N115" s="19"/>
      <c r="O115" s="19" t="str">
        <f>IF(Equips!$C112="","",Equips!$C112)</f>
        <v/>
      </c>
      <c r="P115" s="19" t="str">
        <f>IF(Equips!$D112="","",Equips!$D112)</f>
        <v/>
      </c>
      <c r="Q115" s="19" t="str">
        <f>IF(Equips!$E112="","",Equips!$E112)</f>
        <v/>
      </c>
      <c r="R115" s="19" t="str">
        <f>IF(Equips!$F112="","",Equips!$F112)</f>
        <v/>
      </c>
      <c r="S115" s="19" t="str">
        <f>IF(Equips!$G112="","",Equips!$G112)</f>
        <v/>
      </c>
      <c r="T115" s="19" t="str">
        <f>IF(Equips!$J112="","",Equips!$J112)</f>
        <v/>
      </c>
      <c r="U115" s="19" t="str">
        <f>IF(Equips!$K112="","",Equips!$K112)</f>
        <v/>
      </c>
      <c r="V115" s="19" t="str">
        <f>IF(Equips!$U112="","",Equips!$U112)</f>
        <v/>
      </c>
      <c r="W115" s="19" t="str">
        <f>IF(Equips!$V112="","",Equips!$V112)</f>
        <v/>
      </c>
      <c r="X115" s="19" t="str">
        <f>IF(Equips!$W112="","",Equips!$W112)</f>
        <v/>
      </c>
      <c r="Y115" s="48"/>
      <c r="Z115" s="49"/>
      <c r="AA115" s="19"/>
      <c r="AB115" s="19"/>
      <c r="AC115" s="19"/>
      <c r="AD115" s="50"/>
      <c r="AE115" s="48"/>
      <c r="AG115" s="19"/>
      <c r="AH115" s="19"/>
      <c r="AI115" s="19" t="e">
        <f>IF(Equips!#REF!="","",Equips!#REF!)</f>
        <v>#REF!</v>
      </c>
      <c r="AJ115" s="19" t="str">
        <f>IF(Equips!$A112="","",Equips!$A112)</f>
        <v/>
      </c>
      <c r="AK115" s="19" t="str">
        <f>IF(Equips!$B112="","",Equips!$B112)</f>
        <v/>
      </c>
      <c r="AL115" s="19" t="str">
        <f>IF(Equips!$I112="","",Equips!$I112)</f>
        <v/>
      </c>
      <c r="AM115" s="19" t="str">
        <f>IF(AL115="","",VLOOKUP(AL115,Equips!CA114:CB366,2,FALSE))</f>
        <v/>
      </c>
      <c r="AN115" s="19"/>
      <c r="AO115" s="19"/>
      <c r="AP115" s="19"/>
      <c r="AQ115" s="19"/>
      <c r="AR115" s="19"/>
      <c r="AS115" s="19"/>
      <c r="BA115"/>
      <c r="BB115"/>
      <c r="BC115"/>
      <c r="BD115"/>
      <c r="BE115"/>
      <c r="BF115"/>
      <c r="BG115"/>
      <c r="BH115" t="s">
        <v>324</v>
      </c>
      <c r="BI115" t="s">
        <v>1698</v>
      </c>
      <c r="BJ115">
        <v>25</v>
      </c>
      <c r="BK115">
        <v>40</v>
      </c>
      <c r="BL115" t="s">
        <v>38</v>
      </c>
      <c r="BM115" t="s">
        <v>1251</v>
      </c>
      <c r="BN115"/>
      <c r="BO115" t="s">
        <v>1698</v>
      </c>
      <c r="BP115"/>
      <c r="BQ115">
        <v>250485</v>
      </c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</row>
    <row r="116" spans="1:95" ht="18" customHeight="1" x14ac:dyDescent="0.35">
      <c r="A116" s="46"/>
      <c r="B116" s="47"/>
      <c r="C116" s="19" t="str">
        <f>IF(Equips!$L113="","",Equips!$L113)</f>
        <v/>
      </c>
      <c r="D116" s="19" t="str">
        <f>IF(Equips!$M113="","",Equips!$M113)</f>
        <v/>
      </c>
      <c r="E116" s="19" t="str">
        <f>IF(Equips!$N113="","",Equips!$N113)</f>
        <v/>
      </c>
      <c r="F116" s="19" t="str">
        <f>IF(Equips!$O113="","",Equips!$O113)</f>
        <v/>
      </c>
      <c r="G116" s="19" t="str">
        <f>IF(Equips!$P113="","",Equips!$P113)</f>
        <v/>
      </c>
      <c r="H116" s="19" t="str">
        <f>IF(Equips!$Q113="","",Equips!$Q113)</f>
        <v/>
      </c>
      <c r="I116" s="19" t="str">
        <f>IF(Equips!$R113="","",Equips!$R113)</f>
        <v/>
      </c>
      <c r="J116" s="19" t="str">
        <f>IF(Equips!$S113="","",Equips!$S113)</f>
        <v/>
      </c>
      <c r="K116" s="19" t="str">
        <f>IF(Equips!$T113="","",Equips!$T113)</f>
        <v/>
      </c>
      <c r="L116" s="19"/>
      <c r="M116" s="19"/>
      <c r="N116" s="19"/>
      <c r="O116" s="19" t="str">
        <f>IF(Equips!$C113="","",Equips!$C113)</f>
        <v/>
      </c>
      <c r="P116" s="19" t="str">
        <f>IF(Equips!$D113="","",Equips!$D113)</f>
        <v/>
      </c>
      <c r="Q116" s="19" t="str">
        <f>IF(Equips!$E113="","",Equips!$E113)</f>
        <v/>
      </c>
      <c r="R116" s="19" t="str">
        <f>IF(Equips!$F113="","",Equips!$F113)</f>
        <v/>
      </c>
      <c r="S116" s="19" t="str">
        <f>IF(Equips!$G113="","",Equips!$G113)</f>
        <v/>
      </c>
      <c r="T116" s="19" t="str">
        <f>IF(Equips!$J113="","",Equips!$J113)</f>
        <v/>
      </c>
      <c r="U116" s="19" t="str">
        <f>IF(Equips!$K113="","",Equips!$K113)</f>
        <v/>
      </c>
      <c r="V116" s="19" t="str">
        <f>IF(Equips!$U113="","",Equips!$U113)</f>
        <v/>
      </c>
      <c r="W116" s="19" t="str">
        <f>IF(Equips!$V113="","",Equips!$V113)</f>
        <v/>
      </c>
      <c r="X116" s="19" t="str">
        <f>IF(Equips!$W113="","",Equips!$W113)</f>
        <v/>
      </c>
      <c r="Y116" s="48"/>
      <c r="Z116" s="49"/>
      <c r="AA116" s="19"/>
      <c r="AB116" s="19"/>
      <c r="AC116" s="19"/>
      <c r="AD116" s="50"/>
      <c r="AE116" s="48"/>
      <c r="AG116" s="19"/>
      <c r="AH116" s="19"/>
      <c r="AI116" s="19" t="e">
        <f>IF(Equips!#REF!="","",Equips!#REF!)</f>
        <v>#REF!</v>
      </c>
      <c r="AJ116" s="19" t="str">
        <f>IF(Equips!$A113="","",Equips!$A113)</f>
        <v/>
      </c>
      <c r="AK116" s="19" t="str">
        <f>IF(Equips!$B113="","",Equips!$B113)</f>
        <v/>
      </c>
      <c r="AL116" s="19" t="str">
        <f>IF(Equips!$I113="","",Equips!$I113)</f>
        <v/>
      </c>
      <c r="AM116" s="19" t="str">
        <f>IF(AL116="","",VLOOKUP(AL116,Equips!CA115:CB367,2,FALSE))</f>
        <v/>
      </c>
      <c r="AN116" s="19"/>
      <c r="AO116" s="19"/>
      <c r="AP116" s="19"/>
      <c r="AQ116" s="19"/>
      <c r="AR116" s="19"/>
      <c r="AS116" s="19"/>
      <c r="BA116"/>
      <c r="BB116"/>
      <c r="BC116"/>
      <c r="BD116"/>
      <c r="BE116"/>
      <c r="BF116"/>
      <c r="BG116"/>
      <c r="BH116" t="s">
        <v>325</v>
      </c>
      <c r="BI116" t="s">
        <v>1699</v>
      </c>
      <c r="BJ116">
        <v>43</v>
      </c>
      <c r="BK116">
        <v>21</v>
      </c>
      <c r="BL116" t="s">
        <v>31</v>
      </c>
      <c r="BM116" t="s">
        <v>1254</v>
      </c>
      <c r="BN116"/>
      <c r="BO116" t="s">
        <v>1699</v>
      </c>
      <c r="BP116"/>
      <c r="BQ116">
        <v>430234</v>
      </c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</row>
    <row r="117" spans="1:95" ht="18" customHeight="1" x14ac:dyDescent="0.35">
      <c r="A117" s="46"/>
      <c r="B117" s="47"/>
      <c r="C117" s="19" t="str">
        <f>IF(Equips!$L114="","",Equips!$L114)</f>
        <v/>
      </c>
      <c r="D117" s="19" t="str">
        <f>IF(Equips!$M114="","",Equips!$M114)</f>
        <v/>
      </c>
      <c r="E117" s="19" t="str">
        <f>IF(Equips!$N114="","",Equips!$N114)</f>
        <v/>
      </c>
      <c r="F117" s="19" t="str">
        <f>IF(Equips!$O114="","",Equips!$O114)</f>
        <v/>
      </c>
      <c r="G117" s="19" t="str">
        <f>IF(Equips!$P114="","",Equips!$P114)</f>
        <v/>
      </c>
      <c r="H117" s="19" t="str">
        <f>IF(Equips!$Q114="","",Equips!$Q114)</f>
        <v/>
      </c>
      <c r="I117" s="19" t="str">
        <f>IF(Equips!$R114="","",Equips!$R114)</f>
        <v/>
      </c>
      <c r="J117" s="19" t="str">
        <f>IF(Equips!$S114="","",Equips!$S114)</f>
        <v/>
      </c>
      <c r="K117" s="19" t="str">
        <f>IF(Equips!$T114="","",Equips!$T114)</f>
        <v/>
      </c>
      <c r="L117" s="19"/>
      <c r="M117" s="19"/>
      <c r="N117" s="19"/>
      <c r="O117" s="19" t="str">
        <f>IF(Equips!$C114="","",Equips!$C114)</f>
        <v/>
      </c>
      <c r="P117" s="19" t="str">
        <f>IF(Equips!$D114="","",Equips!$D114)</f>
        <v/>
      </c>
      <c r="Q117" s="19" t="str">
        <f>IF(Equips!$E114="","",Equips!$E114)</f>
        <v/>
      </c>
      <c r="R117" s="19" t="str">
        <f>IF(Equips!$F114="","",Equips!$F114)</f>
        <v/>
      </c>
      <c r="S117" s="19" t="str">
        <f>IF(Equips!$G114="","",Equips!$G114)</f>
        <v/>
      </c>
      <c r="T117" s="19" t="str">
        <f>IF(Equips!$J114="","",Equips!$J114)</f>
        <v/>
      </c>
      <c r="U117" s="19" t="str">
        <f>IF(Equips!$K114="","",Equips!$K114)</f>
        <v/>
      </c>
      <c r="V117" s="19" t="str">
        <f>IF(Equips!$U114="","",Equips!$U114)</f>
        <v/>
      </c>
      <c r="W117" s="19" t="str">
        <f>IF(Equips!$V114="","",Equips!$V114)</f>
        <v/>
      </c>
      <c r="X117" s="19" t="str">
        <f>IF(Equips!$W114="","",Equips!$W114)</f>
        <v/>
      </c>
      <c r="Y117" s="48"/>
      <c r="Z117" s="49"/>
      <c r="AA117" s="19"/>
      <c r="AB117" s="19"/>
      <c r="AC117" s="19"/>
      <c r="AD117" s="50"/>
      <c r="AE117" s="48"/>
      <c r="AG117" s="19"/>
      <c r="AH117" s="19"/>
      <c r="AI117" s="19" t="e">
        <f>IF(Equips!#REF!="","",Equips!#REF!)</f>
        <v>#REF!</v>
      </c>
      <c r="AJ117" s="19" t="str">
        <f>IF(Equips!$A114="","",Equips!$A114)</f>
        <v/>
      </c>
      <c r="AK117" s="19" t="str">
        <f>IF(Equips!$B114="","",Equips!$B114)</f>
        <v/>
      </c>
      <c r="AL117" s="19" t="str">
        <f>IF(Equips!$I114="","",Equips!$I114)</f>
        <v/>
      </c>
      <c r="AM117" s="19" t="str">
        <f>IF(AL117="","",VLOOKUP(AL117,Equips!CA116:CB368,2,FALSE))</f>
        <v/>
      </c>
      <c r="AN117" s="19"/>
      <c r="AO117" s="19"/>
      <c r="AP117" s="19"/>
      <c r="AQ117" s="19"/>
      <c r="AR117" s="19"/>
      <c r="AS117" s="19"/>
      <c r="BA117"/>
      <c r="BB117"/>
      <c r="BC117"/>
      <c r="BD117"/>
      <c r="BE117"/>
      <c r="BF117"/>
      <c r="BG117"/>
      <c r="BH117" t="s">
        <v>326</v>
      </c>
      <c r="BI117" t="s">
        <v>1700</v>
      </c>
      <c r="BJ117">
        <v>25</v>
      </c>
      <c r="BK117">
        <v>34</v>
      </c>
      <c r="BL117" t="s">
        <v>38</v>
      </c>
      <c r="BM117" t="s">
        <v>1216</v>
      </c>
      <c r="BN117"/>
      <c r="BO117" t="s">
        <v>1700</v>
      </c>
      <c r="BP117"/>
      <c r="BQ117">
        <v>250498</v>
      </c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</row>
    <row r="118" spans="1:95" ht="18" customHeight="1" x14ac:dyDescent="0.35">
      <c r="A118" s="46"/>
      <c r="B118" s="47"/>
      <c r="C118" s="19" t="str">
        <f>IF(Equips!$L115="","",Equips!$L115)</f>
        <v/>
      </c>
      <c r="D118" s="19" t="str">
        <f>IF(Equips!$M115="","",Equips!$M115)</f>
        <v/>
      </c>
      <c r="E118" s="19" t="str">
        <f>IF(Equips!$N115="","",Equips!$N115)</f>
        <v/>
      </c>
      <c r="F118" s="19" t="str">
        <f>IF(Equips!$O115="","",Equips!$O115)</f>
        <v/>
      </c>
      <c r="G118" s="19" t="str">
        <f>IF(Equips!$P115="","",Equips!$P115)</f>
        <v/>
      </c>
      <c r="H118" s="19" t="str">
        <f>IF(Equips!$Q115="","",Equips!$Q115)</f>
        <v/>
      </c>
      <c r="I118" s="19" t="str">
        <f>IF(Equips!$R115="","",Equips!$R115)</f>
        <v/>
      </c>
      <c r="J118" s="19" t="str">
        <f>IF(Equips!$S115="","",Equips!$S115)</f>
        <v/>
      </c>
      <c r="K118" s="19" t="str">
        <f>IF(Equips!$T115="","",Equips!$T115)</f>
        <v/>
      </c>
      <c r="L118" s="19"/>
      <c r="M118" s="19"/>
      <c r="N118" s="19"/>
      <c r="O118" s="19" t="str">
        <f>IF(Equips!$C115="","",Equips!$C115)</f>
        <v/>
      </c>
      <c r="P118" s="19" t="str">
        <f>IF(Equips!$D115="","",Equips!$D115)</f>
        <v/>
      </c>
      <c r="Q118" s="19" t="str">
        <f>IF(Equips!$E115="","",Equips!$E115)</f>
        <v/>
      </c>
      <c r="R118" s="19" t="str">
        <f>IF(Equips!$F115="","",Equips!$F115)</f>
        <v/>
      </c>
      <c r="S118" s="19" t="str">
        <f>IF(Equips!$G115="","",Equips!$G115)</f>
        <v/>
      </c>
      <c r="T118" s="19" t="str">
        <f>IF(Equips!$J115="","",Equips!$J115)</f>
        <v/>
      </c>
      <c r="U118" s="19" t="str">
        <f>IF(Equips!$K115="","",Equips!$K115)</f>
        <v/>
      </c>
      <c r="V118" s="19" t="str">
        <f>IF(Equips!$U115="","",Equips!$U115)</f>
        <v/>
      </c>
      <c r="W118" s="19" t="str">
        <f>IF(Equips!$V115="","",Equips!$V115)</f>
        <v/>
      </c>
      <c r="X118" s="19" t="str">
        <f>IF(Equips!$W115="","",Equips!$W115)</f>
        <v/>
      </c>
      <c r="Y118" s="48"/>
      <c r="Z118" s="49"/>
      <c r="AA118" s="19"/>
      <c r="AB118" s="19"/>
      <c r="AC118" s="19"/>
      <c r="AD118" s="50"/>
      <c r="AE118" s="48"/>
      <c r="AG118" s="19"/>
      <c r="AH118" s="19"/>
      <c r="AI118" s="19" t="e">
        <f>IF(Equips!#REF!="","",Equips!#REF!)</f>
        <v>#REF!</v>
      </c>
      <c r="AJ118" s="19" t="str">
        <f>IF(Equips!$A115="","",Equips!$A115)</f>
        <v/>
      </c>
      <c r="AK118" s="19" t="str">
        <f>IF(Equips!$B115="","",Equips!$B115)</f>
        <v/>
      </c>
      <c r="AL118" s="19" t="str">
        <f>IF(Equips!$I115="","",Equips!$I115)</f>
        <v/>
      </c>
      <c r="AM118" s="19" t="str">
        <f>IF(AL118="","",VLOOKUP(AL118,Equips!CA117:CB369,2,FALSE))</f>
        <v/>
      </c>
      <c r="AN118" s="19"/>
      <c r="AO118" s="19"/>
      <c r="AP118" s="19"/>
      <c r="AQ118" s="19"/>
      <c r="AR118" s="19"/>
      <c r="AS118" s="19"/>
      <c r="BA118"/>
      <c r="BB118"/>
      <c r="BC118"/>
      <c r="BD118"/>
      <c r="BE118"/>
      <c r="BF118"/>
      <c r="BG118"/>
      <c r="BH118" t="s">
        <v>327</v>
      </c>
      <c r="BI118" t="s">
        <v>1701</v>
      </c>
      <c r="BJ118" t="s">
        <v>1283</v>
      </c>
      <c r="BK118">
        <v>27</v>
      </c>
      <c r="BL118" t="s">
        <v>2</v>
      </c>
      <c r="BM118" t="s">
        <v>1241</v>
      </c>
      <c r="BN118"/>
      <c r="BO118" t="s">
        <v>1701</v>
      </c>
      <c r="BP118"/>
      <c r="BQ118" t="s">
        <v>1428</v>
      </c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</row>
    <row r="119" spans="1:95" ht="18" customHeight="1" x14ac:dyDescent="0.35">
      <c r="A119" s="46"/>
      <c r="B119" s="47"/>
      <c r="C119" s="19" t="str">
        <f>IF(Equips!$L116="","",Equips!$L116)</f>
        <v/>
      </c>
      <c r="D119" s="19" t="str">
        <f>IF(Equips!$M116="","",Equips!$M116)</f>
        <v/>
      </c>
      <c r="E119" s="19" t="str">
        <f>IF(Equips!$N116="","",Equips!$N116)</f>
        <v/>
      </c>
      <c r="F119" s="19" t="str">
        <f>IF(Equips!$O116="","",Equips!$O116)</f>
        <v/>
      </c>
      <c r="G119" s="19" t="str">
        <f>IF(Equips!$P116="","",Equips!$P116)</f>
        <v/>
      </c>
      <c r="H119" s="19" t="str">
        <f>IF(Equips!$Q116="","",Equips!$Q116)</f>
        <v/>
      </c>
      <c r="I119" s="19" t="str">
        <f>IF(Equips!$R116="","",Equips!$R116)</f>
        <v/>
      </c>
      <c r="J119" s="19" t="str">
        <f>IF(Equips!$S116="","",Equips!$S116)</f>
        <v/>
      </c>
      <c r="K119" s="19" t="str">
        <f>IF(Equips!$T116="","",Equips!$T116)</f>
        <v/>
      </c>
      <c r="L119" s="19"/>
      <c r="M119" s="19"/>
      <c r="N119" s="19"/>
      <c r="O119" s="19" t="str">
        <f>IF(Equips!$C116="","",Equips!$C116)</f>
        <v/>
      </c>
      <c r="P119" s="19" t="str">
        <f>IF(Equips!$D116="","",Equips!$D116)</f>
        <v/>
      </c>
      <c r="Q119" s="19" t="str">
        <f>IF(Equips!$E116="","",Equips!$E116)</f>
        <v/>
      </c>
      <c r="R119" s="19" t="str">
        <f>IF(Equips!$F116="","",Equips!$F116)</f>
        <v/>
      </c>
      <c r="S119" s="19" t="str">
        <f>IF(Equips!$G116="","",Equips!$G116)</f>
        <v/>
      </c>
      <c r="T119" s="19" t="str">
        <f>IF(Equips!$J116="","",Equips!$J116)</f>
        <v/>
      </c>
      <c r="U119" s="19" t="str">
        <f>IF(Equips!$K116="","",Equips!$K116)</f>
        <v/>
      </c>
      <c r="V119" s="19" t="str">
        <f>IF(Equips!$U116="","",Equips!$U116)</f>
        <v/>
      </c>
      <c r="W119" s="19" t="str">
        <f>IF(Equips!$V116="","",Equips!$V116)</f>
        <v/>
      </c>
      <c r="X119" s="19" t="str">
        <f>IF(Equips!$W116="","",Equips!$W116)</f>
        <v/>
      </c>
      <c r="Y119" s="48"/>
      <c r="Z119" s="49"/>
      <c r="AA119" s="19"/>
      <c r="AB119" s="19"/>
      <c r="AC119" s="19"/>
      <c r="AD119" s="50"/>
      <c r="AE119" s="48"/>
      <c r="AG119" s="19"/>
      <c r="AH119" s="19"/>
      <c r="AI119" s="19" t="e">
        <f>IF(Equips!#REF!="","",Equips!#REF!)</f>
        <v>#REF!</v>
      </c>
      <c r="AJ119" s="19" t="str">
        <f>IF(Equips!$A116="","",Equips!$A116)</f>
        <v/>
      </c>
      <c r="AK119" s="19" t="str">
        <f>IF(Equips!$B116="","",Equips!$B116)</f>
        <v/>
      </c>
      <c r="AL119" s="19" t="str">
        <f>IF(Equips!$I116="","",Equips!$I116)</f>
        <v/>
      </c>
      <c r="AM119" s="19" t="str">
        <f>IF(AL119="","",VLOOKUP(AL119,Equips!CA118:CB370,2,FALSE))</f>
        <v/>
      </c>
      <c r="AN119" s="19"/>
      <c r="AO119" s="19"/>
      <c r="AP119" s="19"/>
      <c r="AQ119" s="19"/>
      <c r="AR119" s="19"/>
      <c r="AS119" s="19"/>
      <c r="BA119"/>
      <c r="BB119"/>
      <c r="BC119"/>
      <c r="BD119"/>
      <c r="BE119"/>
      <c r="BF119"/>
      <c r="BG119"/>
      <c r="BH119" t="s">
        <v>328</v>
      </c>
      <c r="BI119" t="s">
        <v>1702</v>
      </c>
      <c r="BJ119">
        <v>25</v>
      </c>
      <c r="BK119">
        <v>32</v>
      </c>
      <c r="BL119" t="s">
        <v>38</v>
      </c>
      <c r="BM119" t="s">
        <v>1217</v>
      </c>
      <c r="BN119"/>
      <c r="BO119" t="s">
        <v>1702</v>
      </c>
      <c r="BP119"/>
      <c r="BQ119">
        <v>250501</v>
      </c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</row>
    <row r="120" spans="1:95" ht="18" customHeight="1" x14ac:dyDescent="0.35">
      <c r="A120" s="46"/>
      <c r="B120" s="47"/>
      <c r="C120" s="19" t="str">
        <f>IF(Equips!$L117="","",Equips!$L117)</f>
        <v/>
      </c>
      <c r="D120" s="19" t="str">
        <f>IF(Equips!$M117="","",Equips!$M117)</f>
        <v/>
      </c>
      <c r="E120" s="19" t="str">
        <f>IF(Equips!$N117="","",Equips!$N117)</f>
        <v/>
      </c>
      <c r="F120" s="19" t="str">
        <f>IF(Equips!$O117="","",Equips!$O117)</f>
        <v/>
      </c>
      <c r="G120" s="19" t="str">
        <f>IF(Equips!$P117="","",Equips!$P117)</f>
        <v/>
      </c>
      <c r="H120" s="19" t="str">
        <f>IF(Equips!$Q117="","",Equips!$Q117)</f>
        <v/>
      </c>
      <c r="I120" s="19" t="str">
        <f>IF(Equips!$R117="","",Equips!$R117)</f>
        <v/>
      </c>
      <c r="J120" s="19" t="str">
        <f>IF(Equips!$S117="","",Equips!$S117)</f>
        <v/>
      </c>
      <c r="K120" s="19" t="str">
        <f>IF(Equips!$T117="","",Equips!$T117)</f>
        <v/>
      </c>
      <c r="L120" s="19"/>
      <c r="M120" s="19"/>
      <c r="N120" s="19"/>
      <c r="O120" s="19" t="str">
        <f>IF(Equips!$C117="","",Equips!$C117)</f>
        <v/>
      </c>
      <c r="P120" s="19" t="str">
        <f>IF(Equips!$D117="","",Equips!$D117)</f>
        <v/>
      </c>
      <c r="Q120" s="19" t="str">
        <f>IF(Equips!$E117="","",Equips!$E117)</f>
        <v/>
      </c>
      <c r="R120" s="19" t="str">
        <f>IF(Equips!$F117="","",Equips!$F117)</f>
        <v/>
      </c>
      <c r="S120" s="19" t="str">
        <f>IF(Equips!$G117="","",Equips!$G117)</f>
        <v/>
      </c>
      <c r="T120" s="19" t="str">
        <f>IF(Equips!$J117="","",Equips!$J117)</f>
        <v/>
      </c>
      <c r="U120" s="19" t="str">
        <f>IF(Equips!$K117="","",Equips!$K117)</f>
        <v/>
      </c>
      <c r="V120" s="19" t="str">
        <f>IF(Equips!$U117="","",Equips!$U117)</f>
        <v/>
      </c>
      <c r="W120" s="19" t="str">
        <f>IF(Equips!$V117="","",Equips!$V117)</f>
        <v/>
      </c>
      <c r="X120" s="19" t="str">
        <f>IF(Equips!$W117="","",Equips!$W117)</f>
        <v/>
      </c>
      <c r="Y120" s="48"/>
      <c r="Z120" s="49"/>
      <c r="AA120" s="19"/>
      <c r="AB120" s="19"/>
      <c r="AC120" s="19"/>
      <c r="AD120" s="50"/>
      <c r="AE120" s="48"/>
      <c r="AG120" s="19"/>
      <c r="AH120" s="19"/>
      <c r="AI120" s="19" t="e">
        <f>IF(Equips!#REF!="","",Equips!#REF!)</f>
        <v>#REF!</v>
      </c>
      <c r="AJ120" s="19" t="str">
        <f>IF(Equips!$A117="","",Equips!$A117)</f>
        <v/>
      </c>
      <c r="AK120" s="19" t="str">
        <f>IF(Equips!$B117="","",Equips!$B117)</f>
        <v/>
      </c>
      <c r="AL120" s="19" t="str">
        <f>IF(Equips!$I117="","",Equips!$I117)</f>
        <v/>
      </c>
      <c r="AM120" s="19" t="str">
        <f>IF(AL120="","",VLOOKUP(AL120,Equips!CA119:CB371,2,FALSE))</f>
        <v/>
      </c>
      <c r="AN120" s="19"/>
      <c r="AO120" s="19"/>
      <c r="AP120" s="19"/>
      <c r="AQ120" s="19"/>
      <c r="AR120" s="19"/>
      <c r="AS120" s="19"/>
      <c r="BA120"/>
      <c r="BB120"/>
      <c r="BC120"/>
      <c r="BD120"/>
      <c r="BE120"/>
      <c r="BF120"/>
      <c r="BG120"/>
      <c r="BH120" t="s">
        <v>329</v>
      </c>
      <c r="BI120" t="s">
        <v>1703</v>
      </c>
      <c r="BJ120">
        <v>43</v>
      </c>
      <c r="BK120">
        <v>18</v>
      </c>
      <c r="BL120" t="s">
        <v>31</v>
      </c>
      <c r="BM120" t="s">
        <v>1226</v>
      </c>
      <c r="BN120"/>
      <c r="BO120" t="s">
        <v>1703</v>
      </c>
      <c r="BP120"/>
      <c r="BQ120">
        <v>430249</v>
      </c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</row>
    <row r="121" spans="1:95" ht="18" customHeight="1" x14ac:dyDescent="0.35">
      <c r="A121" s="46"/>
      <c r="B121" s="47"/>
      <c r="C121" s="19" t="str">
        <f>IF(Equips!$L118="","",Equips!$L118)</f>
        <v/>
      </c>
      <c r="D121" s="19" t="str">
        <f>IF(Equips!$M118="","",Equips!$M118)</f>
        <v/>
      </c>
      <c r="E121" s="19" t="str">
        <f>IF(Equips!$N118="","",Equips!$N118)</f>
        <v/>
      </c>
      <c r="F121" s="19" t="str">
        <f>IF(Equips!$O118="","",Equips!$O118)</f>
        <v/>
      </c>
      <c r="G121" s="19" t="str">
        <f>IF(Equips!$P118="","",Equips!$P118)</f>
        <v/>
      </c>
      <c r="H121" s="19" t="str">
        <f>IF(Equips!$Q118="","",Equips!$Q118)</f>
        <v/>
      </c>
      <c r="I121" s="19" t="str">
        <f>IF(Equips!$R118="","",Equips!$R118)</f>
        <v/>
      </c>
      <c r="J121" s="19" t="str">
        <f>IF(Equips!$S118="","",Equips!$S118)</f>
        <v/>
      </c>
      <c r="K121" s="19" t="str">
        <f>IF(Equips!$T118="","",Equips!$T118)</f>
        <v/>
      </c>
      <c r="L121" s="19"/>
      <c r="M121" s="19"/>
      <c r="N121" s="19"/>
      <c r="O121" s="19" t="str">
        <f>IF(Equips!$C118="","",Equips!$C118)</f>
        <v/>
      </c>
      <c r="P121" s="19" t="str">
        <f>IF(Equips!$D118="","",Equips!$D118)</f>
        <v/>
      </c>
      <c r="Q121" s="19" t="str">
        <f>IF(Equips!$E118="","",Equips!$E118)</f>
        <v/>
      </c>
      <c r="R121" s="19" t="str">
        <f>IF(Equips!$F118="","",Equips!$F118)</f>
        <v/>
      </c>
      <c r="S121" s="19" t="str">
        <f>IF(Equips!$G118="","",Equips!$G118)</f>
        <v/>
      </c>
      <c r="T121" s="19" t="str">
        <f>IF(Equips!$J118="","",Equips!$J118)</f>
        <v/>
      </c>
      <c r="U121" s="19" t="str">
        <f>IF(Equips!$K118="","",Equips!$K118)</f>
        <v/>
      </c>
      <c r="V121" s="19" t="str">
        <f>IF(Equips!$U118="","",Equips!$U118)</f>
        <v/>
      </c>
      <c r="W121" s="19" t="str">
        <f>IF(Equips!$V118="","",Equips!$V118)</f>
        <v/>
      </c>
      <c r="X121" s="19" t="str">
        <f>IF(Equips!$W118="","",Equips!$W118)</f>
        <v/>
      </c>
      <c r="Y121" s="48"/>
      <c r="Z121" s="49"/>
      <c r="AA121" s="19"/>
      <c r="AB121" s="19"/>
      <c r="AC121" s="19"/>
      <c r="AD121" s="50"/>
      <c r="AE121" s="48"/>
      <c r="AG121" s="19"/>
      <c r="AH121" s="19"/>
      <c r="AI121" s="19" t="e">
        <f>IF(Equips!#REF!="","",Equips!#REF!)</f>
        <v>#REF!</v>
      </c>
      <c r="AJ121" s="19" t="str">
        <f>IF(Equips!$A118="","",Equips!$A118)</f>
        <v/>
      </c>
      <c r="AK121" s="19" t="str">
        <f>IF(Equips!$B118="","",Equips!$B118)</f>
        <v/>
      </c>
      <c r="AL121" s="19" t="str">
        <f>IF(Equips!$I118="","",Equips!$I118)</f>
        <v/>
      </c>
      <c r="AM121" s="19" t="str">
        <f>IF(AL121="","",VLOOKUP(AL121,Equips!CA120:CB372,2,FALSE))</f>
        <v/>
      </c>
      <c r="AN121" s="19"/>
      <c r="AO121" s="19"/>
      <c r="AP121" s="19"/>
      <c r="AQ121" s="19"/>
      <c r="AR121" s="19"/>
      <c r="AS121" s="19"/>
      <c r="BA121"/>
      <c r="BB121"/>
      <c r="BC121"/>
      <c r="BD121"/>
      <c r="BE121"/>
      <c r="BF121"/>
      <c r="BG121"/>
      <c r="BH121" t="s">
        <v>330</v>
      </c>
      <c r="BI121" t="s">
        <v>1704</v>
      </c>
      <c r="BJ121">
        <v>25</v>
      </c>
      <c r="BK121">
        <v>8</v>
      </c>
      <c r="BL121" t="s">
        <v>38</v>
      </c>
      <c r="BM121" t="s">
        <v>1233</v>
      </c>
      <c r="BN121"/>
      <c r="BO121" t="s">
        <v>1704</v>
      </c>
      <c r="BP121"/>
      <c r="BQ121">
        <v>250518</v>
      </c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</row>
    <row r="122" spans="1:95" ht="18" customHeight="1" x14ac:dyDescent="0.35">
      <c r="A122" s="46"/>
      <c r="B122" s="47"/>
      <c r="C122" s="19" t="str">
        <f>IF(Equips!$L119="","",Equips!$L119)</f>
        <v/>
      </c>
      <c r="D122" s="19" t="str">
        <f>IF(Equips!$M119="","",Equips!$M119)</f>
        <v/>
      </c>
      <c r="E122" s="19" t="str">
        <f>IF(Equips!$N119="","",Equips!$N119)</f>
        <v/>
      </c>
      <c r="F122" s="19" t="str">
        <f>IF(Equips!$O119="","",Equips!$O119)</f>
        <v/>
      </c>
      <c r="G122" s="19" t="str">
        <f>IF(Equips!$P119="","",Equips!$P119)</f>
        <v/>
      </c>
      <c r="H122" s="19" t="str">
        <f>IF(Equips!$Q119="","",Equips!$Q119)</f>
        <v/>
      </c>
      <c r="I122" s="19" t="str">
        <f>IF(Equips!$R119="","",Equips!$R119)</f>
        <v/>
      </c>
      <c r="J122" s="19" t="str">
        <f>IF(Equips!$S119="","",Equips!$S119)</f>
        <v/>
      </c>
      <c r="K122" s="19" t="str">
        <f>IF(Equips!$T119="","",Equips!$T119)</f>
        <v/>
      </c>
      <c r="L122" s="19"/>
      <c r="M122" s="19"/>
      <c r="N122" s="19"/>
      <c r="O122" s="19" t="str">
        <f>IF(Equips!$C119="","",Equips!$C119)</f>
        <v/>
      </c>
      <c r="P122" s="19" t="str">
        <f>IF(Equips!$D119="","",Equips!$D119)</f>
        <v/>
      </c>
      <c r="Q122" s="19" t="str">
        <f>IF(Equips!$E119="","",Equips!$E119)</f>
        <v/>
      </c>
      <c r="R122" s="19" t="str">
        <f>IF(Equips!$F119="","",Equips!$F119)</f>
        <v/>
      </c>
      <c r="S122" s="19" t="str">
        <f>IF(Equips!$G119="","",Equips!$G119)</f>
        <v/>
      </c>
      <c r="T122" s="19" t="str">
        <f>IF(Equips!$J119="","",Equips!$J119)</f>
        <v/>
      </c>
      <c r="U122" s="19" t="str">
        <f>IF(Equips!$K119="","",Equips!$K119)</f>
        <v/>
      </c>
      <c r="V122" s="19" t="str">
        <f>IF(Equips!$U119="","",Equips!$U119)</f>
        <v/>
      </c>
      <c r="W122" s="19" t="str">
        <f>IF(Equips!$V119="","",Equips!$V119)</f>
        <v/>
      </c>
      <c r="X122" s="19" t="str">
        <f>IF(Equips!$W119="","",Equips!$W119)</f>
        <v/>
      </c>
      <c r="Y122" s="48"/>
      <c r="Z122" s="49"/>
      <c r="AA122" s="19"/>
      <c r="AB122" s="19"/>
      <c r="AC122" s="19"/>
      <c r="AD122" s="50"/>
      <c r="AE122" s="48"/>
      <c r="AG122" s="19"/>
      <c r="AH122" s="19"/>
      <c r="AI122" s="19" t="e">
        <f>IF(Equips!#REF!="","",Equips!#REF!)</f>
        <v>#REF!</v>
      </c>
      <c r="AJ122" s="19" t="str">
        <f>IF(Equips!$A119="","",Equips!$A119)</f>
        <v/>
      </c>
      <c r="AK122" s="19" t="str">
        <f>IF(Equips!$B119="","",Equips!$B119)</f>
        <v/>
      </c>
      <c r="AL122" s="19" t="str">
        <f>IF(Equips!$I119="","",Equips!$I119)</f>
        <v/>
      </c>
      <c r="AM122" s="19" t="str">
        <f>IF(AL122="","",VLOOKUP(AL122,Equips!CA121:CB373,2,FALSE))</f>
        <v/>
      </c>
      <c r="AN122" s="19"/>
      <c r="AO122" s="19"/>
      <c r="AP122" s="19"/>
      <c r="AQ122" s="19"/>
      <c r="AR122" s="19"/>
      <c r="AS122" s="19"/>
      <c r="BA122"/>
      <c r="BB122"/>
      <c r="BC122"/>
      <c r="BD122"/>
      <c r="BE122"/>
      <c r="BF122"/>
      <c r="BG122"/>
      <c r="BH122" t="s">
        <v>331</v>
      </c>
      <c r="BI122" t="s">
        <v>1705</v>
      </c>
      <c r="BJ122">
        <v>25</v>
      </c>
      <c r="BK122">
        <v>40</v>
      </c>
      <c r="BL122" t="s">
        <v>38</v>
      </c>
      <c r="BM122" t="s">
        <v>1251</v>
      </c>
      <c r="BN122"/>
      <c r="BO122" t="s">
        <v>1705</v>
      </c>
      <c r="BP122"/>
      <c r="BQ122">
        <v>250523</v>
      </c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</row>
    <row r="123" spans="1:95" ht="18" customHeight="1" x14ac:dyDescent="0.35">
      <c r="A123" s="46"/>
      <c r="B123" s="47"/>
      <c r="C123" s="19" t="str">
        <f>IF(Equips!$L120="","",Equips!$L120)</f>
        <v/>
      </c>
      <c r="D123" s="19" t="str">
        <f>IF(Equips!$M120="","",Equips!$M120)</f>
        <v/>
      </c>
      <c r="E123" s="19" t="str">
        <f>IF(Equips!$N120="","",Equips!$N120)</f>
        <v/>
      </c>
      <c r="F123" s="19" t="str">
        <f>IF(Equips!$O120="","",Equips!$O120)</f>
        <v/>
      </c>
      <c r="G123" s="19" t="str">
        <f>IF(Equips!$P120="","",Equips!$P120)</f>
        <v/>
      </c>
      <c r="H123" s="19" t="str">
        <f>IF(Equips!$Q120="","",Equips!$Q120)</f>
        <v/>
      </c>
      <c r="I123" s="19" t="str">
        <f>IF(Equips!$R120="","",Equips!$R120)</f>
        <v/>
      </c>
      <c r="J123" s="19" t="str">
        <f>IF(Equips!$S120="","",Equips!$S120)</f>
        <v/>
      </c>
      <c r="K123" s="19" t="str">
        <f>IF(Equips!$T120="","",Equips!$T120)</f>
        <v/>
      </c>
      <c r="L123" s="19"/>
      <c r="M123" s="19"/>
      <c r="N123" s="19"/>
      <c r="O123" s="19" t="str">
        <f>IF(Equips!$C120="","",Equips!$C120)</f>
        <v/>
      </c>
      <c r="P123" s="19" t="str">
        <f>IF(Equips!$D120="","",Equips!$D120)</f>
        <v/>
      </c>
      <c r="Q123" s="19" t="str">
        <f>IF(Equips!$E120="","",Equips!$E120)</f>
        <v/>
      </c>
      <c r="R123" s="19" t="str">
        <f>IF(Equips!$F120="","",Equips!$F120)</f>
        <v/>
      </c>
      <c r="S123" s="19" t="str">
        <f>IF(Equips!$G120="","",Equips!$G120)</f>
        <v/>
      </c>
      <c r="T123" s="19" t="str">
        <f>IF(Equips!$J120="","",Equips!$J120)</f>
        <v/>
      </c>
      <c r="U123" s="19" t="str">
        <f>IF(Equips!$K120="","",Equips!$K120)</f>
        <v/>
      </c>
      <c r="V123" s="19" t="str">
        <f>IF(Equips!$U120="","",Equips!$U120)</f>
        <v/>
      </c>
      <c r="W123" s="19" t="str">
        <f>IF(Equips!$V120="","",Equips!$V120)</f>
        <v/>
      </c>
      <c r="X123" s="19" t="str">
        <f>IF(Equips!$W120="","",Equips!$W120)</f>
        <v/>
      </c>
      <c r="Y123" s="48"/>
      <c r="Z123" s="49"/>
      <c r="AA123" s="19"/>
      <c r="AB123" s="19"/>
      <c r="AC123" s="19"/>
      <c r="AD123" s="50"/>
      <c r="AE123" s="48"/>
      <c r="AG123" s="19"/>
      <c r="AH123" s="19"/>
      <c r="AI123" s="19" t="e">
        <f>IF(Equips!#REF!="","",Equips!#REF!)</f>
        <v>#REF!</v>
      </c>
      <c r="AJ123" s="19" t="str">
        <f>IF(Equips!$A120="","",Equips!$A120)</f>
        <v/>
      </c>
      <c r="AK123" s="19" t="str">
        <f>IF(Equips!$B120="","",Equips!$B120)</f>
        <v/>
      </c>
      <c r="AL123" s="19" t="str">
        <f>IF(Equips!$I120="","",Equips!$I120)</f>
        <v/>
      </c>
      <c r="AM123" s="19" t="str">
        <f>IF(AL123="","",VLOOKUP(AL123,Equips!CA122:CB374,2,FALSE))</f>
        <v/>
      </c>
      <c r="AN123" s="19"/>
      <c r="AO123" s="19"/>
      <c r="AP123" s="19"/>
      <c r="AQ123" s="19"/>
      <c r="AR123" s="19"/>
      <c r="AS123" s="19"/>
      <c r="BA123"/>
      <c r="BB123"/>
      <c r="BC123"/>
      <c r="BD123"/>
      <c r="BE123"/>
      <c r="BF123"/>
      <c r="BG123"/>
      <c r="BH123" t="s">
        <v>332</v>
      </c>
      <c r="BI123" t="s">
        <v>1706</v>
      </c>
      <c r="BJ123">
        <v>25</v>
      </c>
      <c r="BK123">
        <v>30</v>
      </c>
      <c r="BL123" t="s">
        <v>38</v>
      </c>
      <c r="BM123" t="s">
        <v>1223</v>
      </c>
      <c r="BN123"/>
      <c r="BO123" t="s">
        <v>1706</v>
      </c>
      <c r="BP123"/>
      <c r="BQ123">
        <v>250539</v>
      </c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</row>
    <row r="124" spans="1:95" ht="18" customHeight="1" x14ac:dyDescent="0.35">
      <c r="A124" s="46"/>
      <c r="B124" s="47"/>
      <c r="C124" s="19" t="str">
        <f>IF(Equips!$L121="","",Equips!$L121)</f>
        <v/>
      </c>
      <c r="D124" s="19" t="str">
        <f>IF(Equips!$M121="","",Equips!$M121)</f>
        <v/>
      </c>
      <c r="E124" s="19" t="str">
        <f>IF(Equips!$N121="","",Equips!$N121)</f>
        <v/>
      </c>
      <c r="F124" s="19" t="str">
        <f>IF(Equips!$O121="","",Equips!$O121)</f>
        <v/>
      </c>
      <c r="G124" s="19" t="str">
        <f>IF(Equips!$P121="","",Equips!$P121)</f>
        <v/>
      </c>
      <c r="H124" s="19" t="str">
        <f>IF(Equips!$Q121="","",Equips!$Q121)</f>
        <v/>
      </c>
      <c r="I124" s="19" t="str">
        <f>IF(Equips!$R121="","",Equips!$R121)</f>
        <v/>
      </c>
      <c r="J124" s="19" t="str">
        <f>IF(Equips!$S121="","",Equips!$S121)</f>
        <v/>
      </c>
      <c r="K124" s="19" t="str">
        <f>IF(Equips!$T121="","",Equips!$T121)</f>
        <v/>
      </c>
      <c r="L124" s="19"/>
      <c r="M124" s="19"/>
      <c r="N124" s="19"/>
      <c r="O124" s="19" t="str">
        <f>IF(Equips!$C121="","",Equips!$C121)</f>
        <v/>
      </c>
      <c r="P124" s="19" t="str">
        <f>IF(Equips!$D121="","",Equips!$D121)</f>
        <v/>
      </c>
      <c r="Q124" s="19" t="str">
        <f>IF(Equips!$E121="","",Equips!$E121)</f>
        <v/>
      </c>
      <c r="R124" s="19" t="str">
        <f>IF(Equips!$F121="","",Equips!$F121)</f>
        <v/>
      </c>
      <c r="S124" s="19" t="str">
        <f>IF(Equips!$G121="","",Equips!$G121)</f>
        <v/>
      </c>
      <c r="T124" s="19" t="str">
        <f>IF(Equips!$J121="","",Equips!$J121)</f>
        <v/>
      </c>
      <c r="U124" s="19" t="str">
        <f>IF(Equips!$K121="","",Equips!$K121)</f>
        <v/>
      </c>
      <c r="V124" s="19" t="str">
        <f>IF(Equips!$U121="","",Equips!$U121)</f>
        <v/>
      </c>
      <c r="W124" s="19" t="str">
        <f>IF(Equips!$V121="","",Equips!$V121)</f>
        <v/>
      </c>
      <c r="X124" s="19" t="str">
        <f>IF(Equips!$W121="","",Equips!$W121)</f>
        <v/>
      </c>
      <c r="Y124" s="48"/>
      <c r="Z124" s="49"/>
      <c r="AA124" s="19"/>
      <c r="AB124" s="19"/>
      <c r="AC124" s="19"/>
      <c r="AD124" s="50"/>
      <c r="AE124" s="48"/>
      <c r="AG124" s="19"/>
      <c r="AH124" s="19"/>
      <c r="AI124" s="19" t="e">
        <f>IF(Equips!#REF!="","",Equips!#REF!)</f>
        <v>#REF!</v>
      </c>
      <c r="AJ124" s="19" t="str">
        <f>IF(Equips!$A121="","",Equips!$A121)</f>
        <v/>
      </c>
      <c r="AK124" s="19" t="str">
        <f>IF(Equips!$B121="","",Equips!$B121)</f>
        <v/>
      </c>
      <c r="AL124" s="19" t="str">
        <f>IF(Equips!$I121="","",Equips!$I121)</f>
        <v/>
      </c>
      <c r="AM124" s="19" t="str">
        <f>IF(AL124="","",VLOOKUP(AL124,Equips!CA123:CB375,2,FALSE))</f>
        <v/>
      </c>
      <c r="AN124" s="19"/>
      <c r="AO124" s="19"/>
      <c r="AP124" s="19"/>
      <c r="AQ124" s="19"/>
      <c r="AR124" s="19"/>
      <c r="AS124" s="19"/>
      <c r="BA124"/>
      <c r="BB124"/>
      <c r="BC124"/>
      <c r="BD124"/>
      <c r="BE124"/>
      <c r="BF124"/>
      <c r="BG124"/>
      <c r="BH124" t="s">
        <v>333</v>
      </c>
      <c r="BI124" t="s">
        <v>1707</v>
      </c>
      <c r="BJ124">
        <v>43</v>
      </c>
      <c r="BK124">
        <v>22</v>
      </c>
      <c r="BL124" t="s">
        <v>31</v>
      </c>
      <c r="BM124" t="s">
        <v>1230</v>
      </c>
      <c r="BN124"/>
      <c r="BO124" t="s">
        <v>1707</v>
      </c>
      <c r="BP124"/>
      <c r="BQ124">
        <v>430252</v>
      </c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</row>
    <row r="125" spans="1:95" ht="18" customHeight="1" x14ac:dyDescent="0.35">
      <c r="A125" s="46"/>
      <c r="B125" s="47"/>
      <c r="C125" s="19" t="str">
        <f>IF(Equips!$L122="","",Equips!$L122)</f>
        <v/>
      </c>
      <c r="D125" s="19" t="str">
        <f>IF(Equips!$M122="","",Equips!$M122)</f>
        <v/>
      </c>
      <c r="E125" s="19" t="str">
        <f>IF(Equips!$N122="","",Equips!$N122)</f>
        <v/>
      </c>
      <c r="F125" s="19" t="str">
        <f>IF(Equips!$O122="","",Equips!$O122)</f>
        <v/>
      </c>
      <c r="G125" s="19" t="str">
        <f>IF(Equips!$P122="","",Equips!$P122)</f>
        <v/>
      </c>
      <c r="H125" s="19" t="str">
        <f>IF(Equips!$Q122="","",Equips!$Q122)</f>
        <v/>
      </c>
      <c r="I125" s="19" t="str">
        <f>IF(Equips!$R122="","",Equips!$R122)</f>
        <v/>
      </c>
      <c r="J125" s="19" t="str">
        <f>IF(Equips!$S122="","",Equips!$S122)</f>
        <v/>
      </c>
      <c r="K125" s="19" t="str">
        <f>IF(Equips!$T122="","",Equips!$T122)</f>
        <v/>
      </c>
      <c r="L125" s="19"/>
      <c r="M125" s="19"/>
      <c r="N125" s="19"/>
      <c r="O125" s="19" t="str">
        <f>IF(Equips!$C122="","",Equips!$C122)</f>
        <v/>
      </c>
      <c r="P125" s="19" t="str">
        <f>IF(Equips!$D122="","",Equips!$D122)</f>
        <v/>
      </c>
      <c r="Q125" s="19" t="str">
        <f>IF(Equips!$E122="","",Equips!$E122)</f>
        <v/>
      </c>
      <c r="R125" s="19" t="str">
        <f>IF(Equips!$F122="","",Equips!$F122)</f>
        <v/>
      </c>
      <c r="S125" s="19" t="str">
        <f>IF(Equips!$G122="","",Equips!$G122)</f>
        <v/>
      </c>
      <c r="T125" s="19" t="str">
        <f>IF(Equips!$J122="","",Equips!$J122)</f>
        <v/>
      </c>
      <c r="U125" s="19" t="str">
        <f>IF(Equips!$K122="","",Equips!$K122)</f>
        <v/>
      </c>
      <c r="V125" s="19" t="str">
        <f>IF(Equips!$U122="","",Equips!$U122)</f>
        <v/>
      </c>
      <c r="W125" s="19" t="str">
        <f>IF(Equips!$V122="","",Equips!$V122)</f>
        <v/>
      </c>
      <c r="X125" s="19" t="str">
        <f>IF(Equips!$W122="","",Equips!$W122)</f>
        <v/>
      </c>
      <c r="Y125" s="48"/>
      <c r="Z125" s="49"/>
      <c r="AA125" s="19"/>
      <c r="AB125" s="19"/>
      <c r="AC125" s="19"/>
      <c r="AD125" s="50"/>
      <c r="AE125" s="48"/>
      <c r="AG125" s="19"/>
      <c r="AH125" s="19"/>
      <c r="AI125" s="19" t="e">
        <f>IF(Equips!#REF!="","",Equips!#REF!)</f>
        <v>#REF!</v>
      </c>
      <c r="AJ125" s="19" t="str">
        <f>IF(Equips!$A122="","",Equips!$A122)</f>
        <v/>
      </c>
      <c r="AK125" s="19" t="str">
        <f>IF(Equips!$B122="","",Equips!$B122)</f>
        <v/>
      </c>
      <c r="AL125" s="19" t="str">
        <f>IF(Equips!$I122="","",Equips!$I122)</f>
        <v/>
      </c>
      <c r="AM125" s="19" t="str">
        <f>IF(AL125="","",VLOOKUP(AL125,Equips!CA124:CB376,2,FALSE))</f>
        <v/>
      </c>
      <c r="AN125" s="19"/>
      <c r="AO125" s="19"/>
      <c r="AP125" s="19"/>
      <c r="AQ125" s="19"/>
      <c r="AR125" s="19"/>
      <c r="AS125" s="19"/>
      <c r="BA125"/>
      <c r="BB125"/>
      <c r="BC125"/>
      <c r="BD125"/>
      <c r="BE125"/>
      <c r="BF125"/>
      <c r="BG125"/>
      <c r="BH125" t="s">
        <v>334</v>
      </c>
      <c r="BI125" t="s">
        <v>1708</v>
      </c>
      <c r="BJ125">
        <v>43</v>
      </c>
      <c r="BK125">
        <v>23</v>
      </c>
      <c r="BL125" t="s">
        <v>31</v>
      </c>
      <c r="BM125" t="s">
        <v>1244</v>
      </c>
      <c r="BN125"/>
      <c r="BO125" t="s">
        <v>1708</v>
      </c>
      <c r="BP125"/>
      <c r="BQ125">
        <v>430265</v>
      </c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</row>
    <row r="126" spans="1:95" ht="18" customHeight="1" x14ac:dyDescent="0.35">
      <c r="A126" s="46"/>
      <c r="B126" s="47"/>
      <c r="C126" s="19" t="str">
        <f>IF(Equips!$L123="","",Equips!$L123)</f>
        <v/>
      </c>
      <c r="D126" s="19" t="str">
        <f>IF(Equips!$M123="","",Equips!$M123)</f>
        <v/>
      </c>
      <c r="E126" s="19" t="str">
        <f>IF(Equips!$N123="","",Equips!$N123)</f>
        <v/>
      </c>
      <c r="F126" s="19" t="str">
        <f>IF(Equips!$O123="","",Equips!$O123)</f>
        <v/>
      </c>
      <c r="G126" s="19" t="str">
        <f>IF(Equips!$P123="","",Equips!$P123)</f>
        <v/>
      </c>
      <c r="H126" s="19" t="str">
        <f>IF(Equips!$Q123="","",Equips!$Q123)</f>
        <v/>
      </c>
      <c r="I126" s="19" t="str">
        <f>IF(Equips!$R123="","",Equips!$R123)</f>
        <v/>
      </c>
      <c r="J126" s="19" t="str">
        <f>IF(Equips!$S123="","",Equips!$S123)</f>
        <v/>
      </c>
      <c r="K126" s="19" t="str">
        <f>IF(Equips!$T123="","",Equips!$T123)</f>
        <v/>
      </c>
      <c r="L126" s="19"/>
      <c r="M126" s="19"/>
      <c r="N126" s="19"/>
      <c r="O126" s="19" t="str">
        <f>IF(Equips!$C123="","",Equips!$C123)</f>
        <v/>
      </c>
      <c r="P126" s="19" t="str">
        <f>IF(Equips!$D123="","",Equips!$D123)</f>
        <v/>
      </c>
      <c r="Q126" s="19" t="str">
        <f>IF(Equips!$E123="","",Equips!$E123)</f>
        <v/>
      </c>
      <c r="R126" s="19" t="str">
        <f>IF(Equips!$F123="","",Equips!$F123)</f>
        <v/>
      </c>
      <c r="S126" s="19" t="str">
        <f>IF(Equips!$G123="","",Equips!$G123)</f>
        <v/>
      </c>
      <c r="T126" s="19" t="str">
        <f>IF(Equips!$J123="","",Equips!$J123)</f>
        <v/>
      </c>
      <c r="U126" s="19" t="str">
        <f>IF(Equips!$K123="","",Equips!$K123)</f>
        <v/>
      </c>
      <c r="V126" s="19" t="str">
        <f>IF(Equips!$U123="","",Equips!$U123)</f>
        <v/>
      </c>
      <c r="W126" s="19" t="str">
        <f>IF(Equips!$V123="","",Equips!$V123)</f>
        <v/>
      </c>
      <c r="X126" s="19" t="str">
        <f>IF(Equips!$W123="","",Equips!$W123)</f>
        <v/>
      </c>
      <c r="Y126" s="48"/>
      <c r="Z126" s="49"/>
      <c r="AA126" s="19"/>
      <c r="AB126" s="19"/>
      <c r="AC126" s="19"/>
      <c r="AD126" s="50"/>
      <c r="AE126" s="48"/>
      <c r="AG126" s="19"/>
      <c r="AH126" s="19"/>
      <c r="AI126" s="19" t="e">
        <f>IF(Equips!#REF!="","",Equips!#REF!)</f>
        <v>#REF!</v>
      </c>
      <c r="AJ126" s="19" t="str">
        <f>IF(Equips!$A123="","",Equips!$A123)</f>
        <v/>
      </c>
      <c r="AK126" s="19" t="str">
        <f>IF(Equips!$B123="","",Equips!$B123)</f>
        <v/>
      </c>
      <c r="AL126" s="19" t="str">
        <f>IF(Equips!$I123="","",Equips!$I123)</f>
        <v/>
      </c>
      <c r="AM126" s="19" t="str">
        <f>IF(AL126="","",VLOOKUP(AL126,Equips!CA125:CB377,2,FALSE))</f>
        <v/>
      </c>
      <c r="AN126" s="19"/>
      <c r="AO126" s="19"/>
      <c r="AP126" s="19"/>
      <c r="AQ126" s="19"/>
      <c r="AR126" s="19"/>
      <c r="AS126" s="19"/>
      <c r="BA126"/>
      <c r="BB126"/>
      <c r="BC126"/>
      <c r="BD126"/>
      <c r="BE126"/>
      <c r="BF126"/>
      <c r="BG126"/>
      <c r="BH126" t="s">
        <v>335</v>
      </c>
      <c r="BI126" t="s">
        <v>1709</v>
      </c>
      <c r="BJ126" t="s">
        <v>1283</v>
      </c>
      <c r="BK126">
        <v>28</v>
      </c>
      <c r="BL126" t="s">
        <v>2</v>
      </c>
      <c r="BM126" t="s">
        <v>1246</v>
      </c>
      <c r="BN126"/>
      <c r="BO126" t="s">
        <v>1709</v>
      </c>
      <c r="BP126"/>
      <c r="BQ126" t="s">
        <v>1429</v>
      </c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</row>
    <row r="127" spans="1:95" ht="18" customHeight="1" x14ac:dyDescent="0.35">
      <c r="A127" s="46"/>
      <c r="B127" s="47"/>
      <c r="C127" s="19" t="str">
        <f>IF(Equips!$L124="","",Equips!$L124)</f>
        <v/>
      </c>
      <c r="D127" s="19" t="str">
        <f>IF(Equips!$M124="","",Equips!$M124)</f>
        <v/>
      </c>
      <c r="E127" s="19" t="str">
        <f>IF(Equips!$N124="","",Equips!$N124)</f>
        <v/>
      </c>
      <c r="F127" s="19" t="str">
        <f>IF(Equips!$O124="","",Equips!$O124)</f>
        <v/>
      </c>
      <c r="G127" s="19" t="str">
        <f>IF(Equips!$P124="","",Equips!$P124)</f>
        <v/>
      </c>
      <c r="H127" s="19" t="str">
        <f>IF(Equips!$Q124="","",Equips!$Q124)</f>
        <v/>
      </c>
      <c r="I127" s="19" t="str">
        <f>IF(Equips!$R124="","",Equips!$R124)</f>
        <v/>
      </c>
      <c r="J127" s="19" t="str">
        <f>IF(Equips!$S124="","",Equips!$S124)</f>
        <v/>
      </c>
      <c r="K127" s="19" t="str">
        <f>IF(Equips!$T124="","",Equips!$T124)</f>
        <v/>
      </c>
      <c r="L127" s="19"/>
      <c r="M127" s="19"/>
      <c r="N127" s="19"/>
      <c r="O127" s="19" t="str">
        <f>IF(Equips!$C124="","",Equips!$C124)</f>
        <v/>
      </c>
      <c r="P127" s="19" t="str">
        <f>IF(Equips!$D124="","",Equips!$D124)</f>
        <v/>
      </c>
      <c r="Q127" s="19" t="str">
        <f>IF(Equips!$E124="","",Equips!$E124)</f>
        <v/>
      </c>
      <c r="R127" s="19" t="str">
        <f>IF(Equips!$F124="","",Equips!$F124)</f>
        <v/>
      </c>
      <c r="S127" s="19" t="str">
        <f>IF(Equips!$G124="","",Equips!$G124)</f>
        <v/>
      </c>
      <c r="T127" s="19" t="str">
        <f>IF(Equips!$J124="","",Equips!$J124)</f>
        <v/>
      </c>
      <c r="U127" s="19" t="str">
        <f>IF(Equips!$K124="","",Equips!$K124)</f>
        <v/>
      </c>
      <c r="V127" s="19" t="str">
        <f>IF(Equips!$U124="","",Equips!$U124)</f>
        <v/>
      </c>
      <c r="W127" s="19" t="str">
        <f>IF(Equips!$V124="","",Equips!$V124)</f>
        <v/>
      </c>
      <c r="X127" s="19" t="str">
        <f>IF(Equips!$W124="","",Equips!$W124)</f>
        <v/>
      </c>
      <c r="Y127" s="48"/>
      <c r="Z127" s="49"/>
      <c r="AA127" s="19"/>
      <c r="AB127" s="19"/>
      <c r="AC127" s="19"/>
      <c r="AD127" s="50"/>
      <c r="AE127" s="48"/>
      <c r="AG127" s="19"/>
      <c r="AH127" s="19"/>
      <c r="AI127" s="19" t="e">
        <f>IF(Equips!#REF!="","",Equips!#REF!)</f>
        <v>#REF!</v>
      </c>
      <c r="AJ127" s="19" t="str">
        <f>IF(Equips!$A124="","",Equips!$A124)</f>
        <v/>
      </c>
      <c r="AK127" s="19" t="str">
        <f>IF(Equips!$B124="","",Equips!$B124)</f>
        <v/>
      </c>
      <c r="AL127" s="19" t="str">
        <f>IF(Equips!$I124="","",Equips!$I124)</f>
        <v/>
      </c>
      <c r="AM127" s="19" t="str">
        <f>IF(AL127="","",VLOOKUP(AL127,Equips!CA126:CB378,2,FALSE))</f>
        <v/>
      </c>
      <c r="AN127" s="19"/>
      <c r="AO127" s="19"/>
      <c r="AP127" s="19"/>
      <c r="AQ127" s="19"/>
      <c r="AR127" s="19"/>
      <c r="AS127" s="19"/>
      <c r="BA127"/>
      <c r="BB127"/>
      <c r="BC127"/>
      <c r="BD127"/>
      <c r="BE127"/>
      <c r="BF127"/>
      <c r="BG127"/>
      <c r="BH127" t="s">
        <v>336</v>
      </c>
      <c r="BI127" t="s">
        <v>1710</v>
      </c>
      <c r="BJ127">
        <v>17</v>
      </c>
      <c r="BK127">
        <v>11</v>
      </c>
      <c r="BL127" t="s">
        <v>35</v>
      </c>
      <c r="BM127" t="s">
        <v>1240</v>
      </c>
      <c r="BN127"/>
      <c r="BO127" t="s">
        <v>1710</v>
      </c>
      <c r="BP127"/>
      <c r="BQ127">
        <v>170195</v>
      </c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</row>
    <row r="128" spans="1:95" ht="18" customHeight="1" x14ac:dyDescent="0.35">
      <c r="A128" s="46"/>
      <c r="B128" s="47"/>
      <c r="C128" s="19" t="str">
        <f>IF(Equips!$L125="","",Equips!$L125)</f>
        <v/>
      </c>
      <c r="D128" s="19" t="str">
        <f>IF(Equips!$M125="","",Equips!$M125)</f>
        <v/>
      </c>
      <c r="E128" s="19" t="str">
        <f>IF(Equips!$N125="","",Equips!$N125)</f>
        <v/>
      </c>
      <c r="F128" s="19" t="str">
        <f>IF(Equips!$O125="","",Equips!$O125)</f>
        <v/>
      </c>
      <c r="G128" s="19" t="str">
        <f>IF(Equips!$P125="","",Equips!$P125)</f>
        <v/>
      </c>
      <c r="H128" s="19" t="str">
        <f>IF(Equips!$Q125="","",Equips!$Q125)</f>
        <v/>
      </c>
      <c r="I128" s="19" t="str">
        <f>IF(Equips!$R125="","",Equips!$R125)</f>
        <v/>
      </c>
      <c r="J128" s="19" t="str">
        <f>IF(Equips!$S125="","",Equips!$S125)</f>
        <v/>
      </c>
      <c r="K128" s="19" t="str">
        <f>IF(Equips!$T125="","",Equips!$T125)</f>
        <v/>
      </c>
      <c r="L128" s="19"/>
      <c r="M128" s="19"/>
      <c r="N128" s="19"/>
      <c r="O128" s="19" t="str">
        <f>IF(Equips!$C125="","",Equips!$C125)</f>
        <v/>
      </c>
      <c r="P128" s="19" t="str">
        <f>IF(Equips!$D125="","",Equips!$D125)</f>
        <v/>
      </c>
      <c r="Q128" s="19" t="str">
        <f>IF(Equips!$E125="","",Equips!$E125)</f>
        <v/>
      </c>
      <c r="R128" s="19" t="str">
        <f>IF(Equips!$F125="","",Equips!$F125)</f>
        <v/>
      </c>
      <c r="S128" s="19" t="str">
        <f>IF(Equips!$G125="","",Equips!$G125)</f>
        <v/>
      </c>
      <c r="T128" s="19" t="str">
        <f>IF(Equips!$J125="","",Equips!$J125)</f>
        <v/>
      </c>
      <c r="U128" s="19" t="str">
        <f>IF(Equips!$K125="","",Equips!$K125)</f>
        <v/>
      </c>
      <c r="V128" s="19" t="str">
        <f>IF(Equips!$U125="","",Equips!$U125)</f>
        <v/>
      </c>
      <c r="W128" s="19" t="str">
        <f>IF(Equips!$V125="","",Equips!$V125)</f>
        <v/>
      </c>
      <c r="X128" s="19" t="str">
        <f>IF(Equips!$W125="","",Equips!$W125)</f>
        <v/>
      </c>
      <c r="Y128" s="48"/>
      <c r="Z128" s="49"/>
      <c r="AA128" s="19"/>
      <c r="AB128" s="19"/>
      <c r="AC128" s="19"/>
      <c r="AD128" s="50"/>
      <c r="AE128" s="48"/>
      <c r="AG128" s="19"/>
      <c r="AH128" s="19"/>
      <c r="AI128" s="19" t="e">
        <f>IF(Equips!#REF!="","",Equips!#REF!)</f>
        <v>#REF!</v>
      </c>
      <c r="AJ128" s="19" t="str">
        <f>IF(Equips!$A125="","",Equips!$A125)</f>
        <v/>
      </c>
      <c r="AK128" s="19" t="str">
        <f>IF(Equips!$B125="","",Equips!$B125)</f>
        <v/>
      </c>
      <c r="AL128" s="19" t="str">
        <f>IF(Equips!$I125="","",Equips!$I125)</f>
        <v/>
      </c>
      <c r="AM128" s="19" t="str">
        <f>IF(AL128="","",VLOOKUP(AL128,Equips!CA127:CB379,2,FALSE))</f>
        <v/>
      </c>
      <c r="AN128" s="19"/>
      <c r="AO128" s="19"/>
      <c r="AP128" s="19"/>
      <c r="AQ128" s="19"/>
      <c r="AR128" s="19"/>
      <c r="AS128" s="19"/>
      <c r="BA128"/>
      <c r="BB128"/>
      <c r="BC128"/>
      <c r="BD128"/>
      <c r="BE128"/>
      <c r="BF128"/>
      <c r="BG128"/>
      <c r="BH128" t="s">
        <v>337</v>
      </c>
      <c r="BI128" t="s">
        <v>1711</v>
      </c>
      <c r="BJ128">
        <v>17</v>
      </c>
      <c r="BK128">
        <v>9</v>
      </c>
      <c r="BL128" t="s">
        <v>35</v>
      </c>
      <c r="BM128" t="s">
        <v>1222</v>
      </c>
      <c r="BN128"/>
      <c r="BO128" t="s">
        <v>1711</v>
      </c>
      <c r="BP128"/>
      <c r="BQ128">
        <v>170209</v>
      </c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</row>
    <row r="129" spans="1:95" ht="18" customHeight="1" x14ac:dyDescent="0.35">
      <c r="A129" s="46"/>
      <c r="B129" s="47"/>
      <c r="C129" s="19" t="str">
        <f>IF(Equips!$L126="","",Equips!$L126)</f>
        <v/>
      </c>
      <c r="D129" s="19" t="str">
        <f>IF(Equips!$M126="","",Equips!$M126)</f>
        <v/>
      </c>
      <c r="E129" s="19" t="str">
        <f>IF(Equips!$N126="","",Equips!$N126)</f>
        <v/>
      </c>
      <c r="F129" s="19" t="str">
        <f>IF(Equips!$O126="","",Equips!$O126)</f>
        <v/>
      </c>
      <c r="G129" s="19" t="str">
        <f>IF(Equips!$P126="","",Equips!$P126)</f>
        <v/>
      </c>
      <c r="H129" s="19" t="str">
        <f>IF(Equips!$Q126="","",Equips!$Q126)</f>
        <v/>
      </c>
      <c r="I129" s="19" t="str">
        <f>IF(Equips!$R126="","",Equips!$R126)</f>
        <v/>
      </c>
      <c r="J129" s="19" t="str">
        <f>IF(Equips!$S126="","",Equips!$S126)</f>
        <v/>
      </c>
      <c r="K129" s="19" t="str">
        <f>IF(Equips!$T126="","",Equips!$T126)</f>
        <v/>
      </c>
      <c r="L129" s="19"/>
      <c r="M129" s="19"/>
      <c r="N129" s="19"/>
      <c r="O129" s="19" t="str">
        <f>IF(Equips!$C126="","",Equips!$C126)</f>
        <v/>
      </c>
      <c r="P129" s="19" t="str">
        <f>IF(Equips!$D126="","",Equips!$D126)</f>
        <v/>
      </c>
      <c r="Q129" s="19" t="str">
        <f>IF(Equips!$E126="","",Equips!$E126)</f>
        <v/>
      </c>
      <c r="R129" s="19" t="str">
        <f>IF(Equips!$F126="","",Equips!$F126)</f>
        <v/>
      </c>
      <c r="S129" s="19" t="str">
        <f>IF(Equips!$G126="","",Equips!$G126)</f>
        <v/>
      </c>
      <c r="T129" s="19" t="str">
        <f>IF(Equips!$J126="","",Equips!$J126)</f>
        <v/>
      </c>
      <c r="U129" s="19" t="str">
        <f>IF(Equips!$K126="","",Equips!$K126)</f>
        <v/>
      </c>
      <c r="V129" s="19" t="str">
        <f>IF(Equips!$U126="","",Equips!$U126)</f>
        <v/>
      </c>
      <c r="W129" s="19" t="str">
        <f>IF(Equips!$V126="","",Equips!$V126)</f>
        <v/>
      </c>
      <c r="X129" s="19" t="str">
        <f>IF(Equips!$W126="","",Equips!$W126)</f>
        <v/>
      </c>
      <c r="Y129" s="48"/>
      <c r="Z129" s="49"/>
      <c r="AA129" s="19"/>
      <c r="AB129" s="19"/>
      <c r="AC129" s="19"/>
      <c r="AD129" s="50"/>
      <c r="AE129" s="48"/>
      <c r="AG129" s="19"/>
      <c r="AH129" s="19"/>
      <c r="AI129" s="19" t="e">
        <f>IF(Equips!#REF!="","",Equips!#REF!)</f>
        <v>#REF!</v>
      </c>
      <c r="AJ129" s="19" t="str">
        <f>IF(Equips!$A126="","",Equips!$A126)</f>
        <v/>
      </c>
      <c r="AK129" s="19" t="str">
        <f>IF(Equips!$B126="","",Equips!$B126)</f>
        <v/>
      </c>
      <c r="AL129" s="19" t="str">
        <f>IF(Equips!$I126="","",Equips!$I126)</f>
        <v/>
      </c>
      <c r="AM129" s="19" t="str">
        <f>IF(AL129="","",VLOOKUP(AL129,Equips!CA128:CB380,2,FALSE))</f>
        <v/>
      </c>
      <c r="AN129" s="19"/>
      <c r="AO129" s="19"/>
      <c r="AP129" s="19"/>
      <c r="AQ129" s="19"/>
      <c r="AR129" s="19"/>
      <c r="AS129" s="19"/>
      <c r="BA129"/>
      <c r="BB129"/>
      <c r="BC129"/>
      <c r="BD129"/>
      <c r="BE129"/>
      <c r="BF129"/>
      <c r="BG129"/>
      <c r="BH129" t="s">
        <v>338</v>
      </c>
      <c r="BI129" t="s">
        <v>1712</v>
      </c>
      <c r="BJ129">
        <v>17</v>
      </c>
      <c r="BK129">
        <v>11</v>
      </c>
      <c r="BL129" t="s">
        <v>35</v>
      </c>
      <c r="BM129" t="s">
        <v>1240</v>
      </c>
      <c r="BN129"/>
      <c r="BO129" t="s">
        <v>1712</v>
      </c>
      <c r="BP129"/>
      <c r="BQ129">
        <v>170216</v>
      </c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</row>
    <row r="130" spans="1:95" ht="18" customHeight="1" x14ac:dyDescent="0.35">
      <c r="A130" s="46"/>
      <c r="B130" s="47"/>
      <c r="C130" s="19" t="str">
        <f>IF(Equips!$L127="","",Equips!$L127)</f>
        <v/>
      </c>
      <c r="D130" s="19" t="str">
        <f>IF(Equips!$M127="","",Equips!$M127)</f>
        <v/>
      </c>
      <c r="E130" s="19" t="str">
        <f>IF(Equips!$N127="","",Equips!$N127)</f>
        <v/>
      </c>
      <c r="F130" s="19" t="str">
        <f>IF(Equips!$O127="","",Equips!$O127)</f>
        <v/>
      </c>
      <c r="G130" s="19" t="str">
        <f>IF(Equips!$P127="","",Equips!$P127)</f>
        <v/>
      </c>
      <c r="H130" s="19" t="str">
        <f>IF(Equips!$Q127="","",Equips!$Q127)</f>
        <v/>
      </c>
      <c r="I130" s="19" t="str">
        <f>IF(Equips!$R127="","",Equips!$R127)</f>
        <v/>
      </c>
      <c r="J130" s="19" t="str">
        <f>IF(Equips!$S127="","",Equips!$S127)</f>
        <v/>
      </c>
      <c r="K130" s="19" t="str">
        <f>IF(Equips!$T127="","",Equips!$T127)</f>
        <v/>
      </c>
      <c r="L130" s="19"/>
      <c r="M130" s="19"/>
      <c r="N130" s="19"/>
      <c r="O130" s="19" t="str">
        <f>IF(Equips!$C127="","",Equips!$C127)</f>
        <v/>
      </c>
      <c r="P130" s="19" t="str">
        <f>IF(Equips!$D127="","",Equips!$D127)</f>
        <v/>
      </c>
      <c r="Q130" s="19" t="str">
        <f>IF(Equips!$E127="","",Equips!$E127)</f>
        <v/>
      </c>
      <c r="R130" s="19" t="str">
        <f>IF(Equips!$F127="","",Equips!$F127)</f>
        <v/>
      </c>
      <c r="S130" s="19" t="str">
        <f>IF(Equips!$G127="","",Equips!$G127)</f>
        <v/>
      </c>
      <c r="T130" s="19" t="str">
        <f>IF(Equips!$J127="","",Equips!$J127)</f>
        <v/>
      </c>
      <c r="U130" s="19" t="str">
        <f>IF(Equips!$K127="","",Equips!$K127)</f>
        <v/>
      </c>
      <c r="V130" s="19" t="str">
        <f>IF(Equips!$U127="","",Equips!$U127)</f>
        <v/>
      </c>
      <c r="W130" s="19" t="str">
        <f>IF(Equips!$V127="","",Equips!$V127)</f>
        <v/>
      </c>
      <c r="X130" s="19" t="str">
        <f>IF(Equips!$W127="","",Equips!$W127)</f>
        <v/>
      </c>
      <c r="Y130" s="48"/>
      <c r="Z130" s="49"/>
      <c r="AA130" s="19"/>
      <c r="AB130" s="19"/>
      <c r="AC130" s="19"/>
      <c r="AD130" s="50"/>
      <c r="AE130" s="48"/>
      <c r="AG130" s="19"/>
      <c r="AH130" s="19"/>
      <c r="AI130" s="19" t="e">
        <f>IF(Equips!#REF!="","",Equips!#REF!)</f>
        <v>#REF!</v>
      </c>
      <c r="AJ130" s="19" t="str">
        <f>IF(Equips!$A127="","",Equips!$A127)</f>
        <v/>
      </c>
      <c r="AK130" s="19" t="str">
        <f>IF(Equips!$B127="","",Equips!$B127)</f>
        <v/>
      </c>
      <c r="AL130" s="19" t="str">
        <f>IF(Equips!$I127="","",Equips!$I127)</f>
        <v/>
      </c>
      <c r="AM130" s="19" t="str">
        <f>IF(AL130="","",VLOOKUP(AL130,Equips!CA129:CB381,2,FALSE))</f>
        <v/>
      </c>
      <c r="AN130" s="19"/>
      <c r="AO130" s="19"/>
      <c r="AP130" s="19"/>
      <c r="AQ130" s="19"/>
      <c r="AR130" s="19"/>
      <c r="AS130" s="19"/>
      <c r="BA130"/>
      <c r="BB130"/>
      <c r="BC130"/>
      <c r="BD130"/>
      <c r="BE130"/>
      <c r="BF130"/>
      <c r="BG130"/>
      <c r="BH130" t="s">
        <v>339</v>
      </c>
      <c r="BI130" t="s">
        <v>1713</v>
      </c>
      <c r="BJ130" t="s">
        <v>1283</v>
      </c>
      <c r="BK130">
        <v>3</v>
      </c>
      <c r="BL130" t="s">
        <v>2</v>
      </c>
      <c r="BM130" t="s">
        <v>1220</v>
      </c>
      <c r="BN130"/>
      <c r="BO130" t="s">
        <v>1713</v>
      </c>
      <c r="BP130"/>
      <c r="BQ130" t="s">
        <v>1430</v>
      </c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</row>
    <row r="131" spans="1:95" ht="18" customHeight="1" x14ac:dyDescent="0.35">
      <c r="A131" s="46"/>
      <c r="B131" s="47"/>
      <c r="C131" s="19" t="str">
        <f>IF(Equips!$L128="","",Equips!$L128)</f>
        <v/>
      </c>
      <c r="D131" s="19" t="str">
        <f>IF(Equips!$M128="","",Equips!$M128)</f>
        <v/>
      </c>
      <c r="E131" s="19" t="str">
        <f>IF(Equips!$N128="","",Equips!$N128)</f>
        <v/>
      </c>
      <c r="F131" s="19" t="str">
        <f>IF(Equips!$O128="","",Equips!$O128)</f>
        <v/>
      </c>
      <c r="G131" s="19" t="str">
        <f>IF(Equips!$P128="","",Equips!$P128)</f>
        <v/>
      </c>
      <c r="H131" s="19" t="str">
        <f>IF(Equips!$Q128="","",Equips!$Q128)</f>
        <v/>
      </c>
      <c r="I131" s="19" t="str">
        <f>IF(Equips!$R128="","",Equips!$R128)</f>
        <v/>
      </c>
      <c r="J131" s="19" t="str">
        <f>IF(Equips!$S128="","",Equips!$S128)</f>
        <v/>
      </c>
      <c r="K131" s="19" t="str">
        <f>IF(Equips!$T128="","",Equips!$T128)</f>
        <v/>
      </c>
      <c r="L131" s="19"/>
      <c r="M131" s="19"/>
      <c r="N131" s="19"/>
      <c r="O131" s="19" t="str">
        <f>IF(Equips!$C128="","",Equips!$C128)</f>
        <v/>
      </c>
      <c r="P131" s="19" t="str">
        <f>IF(Equips!$D128="","",Equips!$D128)</f>
        <v/>
      </c>
      <c r="Q131" s="19" t="str">
        <f>IF(Equips!$E128="","",Equips!$E128)</f>
        <v/>
      </c>
      <c r="R131" s="19" t="str">
        <f>IF(Equips!$F128="","",Equips!$F128)</f>
        <v/>
      </c>
      <c r="S131" s="19" t="str">
        <f>IF(Equips!$G128="","",Equips!$G128)</f>
        <v/>
      </c>
      <c r="T131" s="19" t="str">
        <f>IF(Equips!$J128="","",Equips!$J128)</f>
        <v/>
      </c>
      <c r="U131" s="19" t="str">
        <f>IF(Equips!$K128="","",Equips!$K128)</f>
        <v/>
      </c>
      <c r="V131" s="19" t="str">
        <f>IF(Equips!$U128="","",Equips!$U128)</f>
        <v/>
      </c>
      <c r="W131" s="19" t="str">
        <f>IF(Equips!$V128="","",Equips!$V128)</f>
        <v/>
      </c>
      <c r="X131" s="19" t="str">
        <f>IF(Equips!$W128="","",Equips!$W128)</f>
        <v/>
      </c>
      <c r="Y131" s="48"/>
      <c r="Z131" s="49"/>
      <c r="AA131" s="19"/>
      <c r="AB131" s="19"/>
      <c r="AC131" s="19"/>
      <c r="AD131" s="50"/>
      <c r="AE131" s="48"/>
      <c r="AG131" s="19"/>
      <c r="AH131" s="19"/>
      <c r="AI131" s="19" t="e">
        <f>IF(Equips!#REF!="","",Equips!#REF!)</f>
        <v>#REF!</v>
      </c>
      <c r="AJ131" s="19" t="str">
        <f>IF(Equips!$A128="","",Equips!$A128)</f>
        <v/>
      </c>
      <c r="AK131" s="19" t="str">
        <f>IF(Equips!$B128="","",Equips!$B128)</f>
        <v/>
      </c>
      <c r="AL131" s="19" t="str">
        <f>IF(Equips!$I128="","",Equips!$I128)</f>
        <v/>
      </c>
      <c r="AM131" s="19" t="str">
        <f>IF(AL131="","",VLOOKUP(AL131,Equips!CA130:CB382,2,FALSE))</f>
        <v/>
      </c>
      <c r="AN131" s="19"/>
      <c r="AO131" s="19"/>
      <c r="AP131" s="19"/>
      <c r="AQ131" s="19"/>
      <c r="AR131" s="19"/>
      <c r="AS131" s="19"/>
      <c r="BA131"/>
      <c r="BB131"/>
      <c r="BC131"/>
      <c r="BD131"/>
      <c r="BE131"/>
      <c r="BF131"/>
      <c r="BG131"/>
      <c r="BH131" t="s">
        <v>340</v>
      </c>
      <c r="BI131" t="s">
        <v>1714</v>
      </c>
      <c r="BJ131">
        <v>25</v>
      </c>
      <c r="BK131">
        <v>33</v>
      </c>
      <c r="BL131" t="s">
        <v>38</v>
      </c>
      <c r="BM131" t="s">
        <v>1255</v>
      </c>
      <c r="BN131"/>
      <c r="BO131" t="s">
        <v>1714</v>
      </c>
      <c r="BP131"/>
      <c r="BQ131">
        <v>250557</v>
      </c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</row>
    <row r="132" spans="1:95" ht="18" customHeight="1" x14ac:dyDescent="0.35">
      <c r="A132" s="46"/>
      <c r="B132" s="47"/>
      <c r="C132" s="19" t="str">
        <f>IF(Equips!$L129="","",Equips!$L129)</f>
        <v/>
      </c>
      <c r="D132" s="19" t="str">
        <f>IF(Equips!$M129="","",Equips!$M129)</f>
        <v/>
      </c>
      <c r="E132" s="19" t="str">
        <f>IF(Equips!$N129="","",Equips!$N129)</f>
        <v/>
      </c>
      <c r="F132" s="19" t="str">
        <f>IF(Equips!$O129="","",Equips!$O129)</f>
        <v/>
      </c>
      <c r="G132" s="19" t="str">
        <f>IF(Equips!$P129="","",Equips!$P129)</f>
        <v/>
      </c>
      <c r="H132" s="19" t="str">
        <f>IF(Equips!$Q129="","",Equips!$Q129)</f>
        <v/>
      </c>
      <c r="I132" s="19" t="str">
        <f>IF(Equips!$R129="","",Equips!$R129)</f>
        <v/>
      </c>
      <c r="J132" s="19" t="str">
        <f>IF(Equips!$S129="","",Equips!$S129)</f>
        <v/>
      </c>
      <c r="K132" s="19" t="str">
        <f>IF(Equips!$T129="","",Equips!$T129)</f>
        <v/>
      </c>
      <c r="L132" s="19"/>
      <c r="M132" s="19"/>
      <c r="N132" s="19"/>
      <c r="O132" s="19" t="str">
        <f>IF(Equips!$C129="","",Equips!$C129)</f>
        <v/>
      </c>
      <c r="P132" s="19" t="str">
        <f>IF(Equips!$D129="","",Equips!$D129)</f>
        <v/>
      </c>
      <c r="Q132" s="19" t="str">
        <f>IF(Equips!$E129="","",Equips!$E129)</f>
        <v/>
      </c>
      <c r="R132" s="19" t="str">
        <f>IF(Equips!$F129="","",Equips!$F129)</f>
        <v/>
      </c>
      <c r="S132" s="19" t="str">
        <f>IF(Equips!$G129="","",Equips!$G129)</f>
        <v/>
      </c>
      <c r="T132" s="19" t="str">
        <f>IF(Equips!$J129="","",Equips!$J129)</f>
        <v/>
      </c>
      <c r="U132" s="19" t="str">
        <f>IF(Equips!$K129="","",Equips!$K129)</f>
        <v/>
      </c>
      <c r="V132" s="19" t="str">
        <f>IF(Equips!$U129="","",Equips!$U129)</f>
        <v/>
      </c>
      <c r="W132" s="19" t="str">
        <f>IF(Equips!$V129="","",Equips!$V129)</f>
        <v/>
      </c>
      <c r="X132" s="19" t="str">
        <f>IF(Equips!$W129="","",Equips!$W129)</f>
        <v/>
      </c>
      <c r="Y132" s="48"/>
      <c r="Z132" s="49"/>
      <c r="AA132" s="19"/>
      <c r="AB132" s="19"/>
      <c r="AC132" s="19"/>
      <c r="AD132" s="50"/>
      <c r="AE132" s="48"/>
      <c r="AG132" s="19"/>
      <c r="AH132" s="19"/>
      <c r="AI132" s="19" t="e">
        <f>IF(Equips!#REF!="","",Equips!#REF!)</f>
        <v>#REF!</v>
      </c>
      <c r="AJ132" s="19" t="str">
        <f>IF(Equips!$A129="","",Equips!$A129)</f>
        <v/>
      </c>
      <c r="AK132" s="19" t="str">
        <f>IF(Equips!$B129="","",Equips!$B129)</f>
        <v/>
      </c>
      <c r="AL132" s="19" t="str">
        <f>IF(Equips!$I129="","",Equips!$I129)</f>
        <v/>
      </c>
      <c r="AM132" s="19" t="str">
        <f>IF(AL132="","",VLOOKUP(AL132,Equips!CA131:CB383,2,FALSE))</f>
        <v/>
      </c>
      <c r="AN132" s="19"/>
      <c r="AO132" s="19"/>
      <c r="AP132" s="19"/>
      <c r="AQ132" s="19"/>
      <c r="AR132" s="19"/>
      <c r="AS132" s="19"/>
      <c r="BA132"/>
      <c r="BB132"/>
      <c r="BC132"/>
      <c r="BD132"/>
      <c r="BE132"/>
      <c r="BF132"/>
      <c r="BG132"/>
      <c r="BH132" t="s">
        <v>341</v>
      </c>
      <c r="BI132" t="s">
        <v>1715</v>
      </c>
      <c r="BJ132">
        <v>43</v>
      </c>
      <c r="BK132">
        <v>21</v>
      </c>
      <c r="BL132" t="s">
        <v>31</v>
      </c>
      <c r="BM132" t="s">
        <v>1254</v>
      </c>
      <c r="BN132"/>
      <c r="BO132" t="s">
        <v>1715</v>
      </c>
      <c r="BP132"/>
      <c r="BQ132">
        <v>430271</v>
      </c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</row>
    <row r="133" spans="1:95" ht="18" customHeight="1" x14ac:dyDescent="0.35">
      <c r="A133" s="46"/>
      <c r="B133" s="47"/>
      <c r="C133" s="19" t="str">
        <f>IF(Equips!$L130="","",Equips!$L130)</f>
        <v/>
      </c>
      <c r="D133" s="19" t="str">
        <f>IF(Equips!$M130="","",Equips!$M130)</f>
        <v/>
      </c>
      <c r="E133" s="19" t="str">
        <f>IF(Equips!$N130="","",Equips!$N130)</f>
        <v/>
      </c>
      <c r="F133" s="19" t="str">
        <f>IF(Equips!$O130="","",Equips!$O130)</f>
        <v/>
      </c>
      <c r="G133" s="19" t="str">
        <f>IF(Equips!$P130="","",Equips!$P130)</f>
        <v/>
      </c>
      <c r="H133" s="19" t="str">
        <f>IF(Equips!$Q130="","",Equips!$Q130)</f>
        <v/>
      </c>
      <c r="I133" s="19" t="str">
        <f>IF(Equips!$R130="","",Equips!$R130)</f>
        <v/>
      </c>
      <c r="J133" s="19" t="str">
        <f>IF(Equips!$S130="","",Equips!$S130)</f>
        <v/>
      </c>
      <c r="K133" s="19" t="str">
        <f>IF(Equips!$T130="","",Equips!$T130)</f>
        <v/>
      </c>
      <c r="L133" s="19"/>
      <c r="M133" s="19"/>
      <c r="N133" s="19"/>
      <c r="O133" s="19" t="str">
        <f>IF(Equips!$C130="","",Equips!$C130)</f>
        <v/>
      </c>
      <c r="P133" s="19" t="str">
        <f>IF(Equips!$D130="","",Equips!$D130)</f>
        <v/>
      </c>
      <c r="Q133" s="19" t="str">
        <f>IF(Equips!$E130="","",Equips!$E130)</f>
        <v/>
      </c>
      <c r="R133" s="19" t="str">
        <f>IF(Equips!$F130="","",Equips!$F130)</f>
        <v/>
      </c>
      <c r="S133" s="19" t="str">
        <f>IF(Equips!$G130="","",Equips!$G130)</f>
        <v/>
      </c>
      <c r="T133" s="19" t="str">
        <f>IF(Equips!$J130="","",Equips!$J130)</f>
        <v/>
      </c>
      <c r="U133" s="19" t="str">
        <f>IF(Equips!$K130="","",Equips!$K130)</f>
        <v/>
      </c>
      <c r="V133" s="19" t="str">
        <f>IF(Equips!$U130="","",Equips!$U130)</f>
        <v/>
      </c>
      <c r="W133" s="19" t="str">
        <f>IF(Equips!$V130="","",Equips!$V130)</f>
        <v/>
      </c>
      <c r="X133" s="19" t="str">
        <f>IF(Equips!$W130="","",Equips!$W130)</f>
        <v/>
      </c>
      <c r="Y133" s="48"/>
      <c r="Z133" s="49"/>
      <c r="AA133" s="19"/>
      <c r="AB133" s="19"/>
      <c r="AC133" s="19"/>
      <c r="AD133" s="50"/>
      <c r="AE133" s="48"/>
      <c r="AG133" s="19"/>
      <c r="AH133" s="19"/>
      <c r="AI133" s="19" t="e">
        <f>IF(Equips!#REF!="","",Equips!#REF!)</f>
        <v>#REF!</v>
      </c>
      <c r="AJ133" s="19" t="str">
        <f>IF(Equips!$A130="","",Equips!$A130)</f>
        <v/>
      </c>
      <c r="AK133" s="19" t="str">
        <f>IF(Equips!$B130="","",Equips!$B130)</f>
        <v/>
      </c>
      <c r="AL133" s="19" t="str">
        <f>IF(Equips!$I130="","",Equips!$I130)</f>
        <v/>
      </c>
      <c r="AM133" s="19" t="str">
        <f>IF(AL133="","",VLOOKUP(AL133,Equips!CA132:CB384,2,FALSE))</f>
        <v/>
      </c>
      <c r="AN133" s="19"/>
      <c r="AO133" s="19"/>
      <c r="AP133" s="19"/>
      <c r="AQ133" s="19"/>
      <c r="AR133" s="19"/>
      <c r="AS133" s="19"/>
      <c r="BA133"/>
      <c r="BB133"/>
      <c r="BC133"/>
      <c r="BD133"/>
      <c r="BE133"/>
      <c r="BF133"/>
      <c r="BG133"/>
      <c r="BH133" t="s">
        <v>342</v>
      </c>
      <c r="BI133" t="s">
        <v>1716</v>
      </c>
      <c r="BJ133">
        <v>43</v>
      </c>
      <c r="BK133">
        <v>18</v>
      </c>
      <c r="BL133" t="s">
        <v>31</v>
      </c>
      <c r="BM133" t="s">
        <v>1226</v>
      </c>
      <c r="BN133"/>
      <c r="BO133" t="s">
        <v>1716</v>
      </c>
      <c r="BP133"/>
      <c r="BQ133">
        <v>430287</v>
      </c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</row>
    <row r="134" spans="1:95" ht="18" customHeight="1" x14ac:dyDescent="0.35">
      <c r="A134" s="46"/>
      <c r="B134" s="47"/>
      <c r="C134" s="19" t="str">
        <f>IF(Equips!$L131="","",Equips!$L131)</f>
        <v/>
      </c>
      <c r="D134" s="19" t="str">
        <f>IF(Equips!$M131="","",Equips!$M131)</f>
        <v/>
      </c>
      <c r="E134" s="19" t="str">
        <f>IF(Equips!$N131="","",Equips!$N131)</f>
        <v/>
      </c>
      <c r="F134" s="19" t="str">
        <f>IF(Equips!$O131="","",Equips!$O131)</f>
        <v/>
      </c>
      <c r="G134" s="19" t="str">
        <f>IF(Equips!$P131="","",Equips!$P131)</f>
        <v/>
      </c>
      <c r="H134" s="19" t="str">
        <f>IF(Equips!$Q131="","",Equips!$Q131)</f>
        <v/>
      </c>
      <c r="I134" s="19" t="str">
        <f>IF(Equips!$R131="","",Equips!$R131)</f>
        <v/>
      </c>
      <c r="J134" s="19" t="str">
        <f>IF(Equips!$S131="","",Equips!$S131)</f>
        <v/>
      </c>
      <c r="K134" s="19" t="str">
        <f>IF(Equips!$T131="","",Equips!$T131)</f>
        <v/>
      </c>
      <c r="L134" s="19"/>
      <c r="M134" s="19"/>
      <c r="N134" s="19"/>
      <c r="O134" s="19" t="str">
        <f>IF(Equips!$C131="","",Equips!$C131)</f>
        <v/>
      </c>
      <c r="P134" s="19" t="str">
        <f>IF(Equips!$D131="","",Equips!$D131)</f>
        <v/>
      </c>
      <c r="Q134" s="19" t="str">
        <f>IF(Equips!$E131="","",Equips!$E131)</f>
        <v/>
      </c>
      <c r="R134" s="19" t="str">
        <f>IF(Equips!$F131="","",Equips!$F131)</f>
        <v/>
      </c>
      <c r="S134" s="19" t="str">
        <f>IF(Equips!$G131="","",Equips!$G131)</f>
        <v/>
      </c>
      <c r="T134" s="19" t="str">
        <f>IF(Equips!$J131="","",Equips!$J131)</f>
        <v/>
      </c>
      <c r="U134" s="19" t="str">
        <f>IF(Equips!$K131="","",Equips!$K131)</f>
        <v/>
      </c>
      <c r="V134" s="19" t="str">
        <f>IF(Equips!$U131="","",Equips!$U131)</f>
        <v/>
      </c>
      <c r="W134" s="19" t="str">
        <f>IF(Equips!$V131="","",Equips!$V131)</f>
        <v/>
      </c>
      <c r="X134" s="19" t="str">
        <f>IF(Equips!$W131="","",Equips!$W131)</f>
        <v/>
      </c>
      <c r="Y134" s="48"/>
      <c r="Z134" s="49"/>
      <c r="AA134" s="19"/>
      <c r="AB134" s="19"/>
      <c r="AC134" s="19"/>
      <c r="AD134" s="50"/>
      <c r="AE134" s="48"/>
      <c r="AG134" s="19"/>
      <c r="AH134" s="19"/>
      <c r="AI134" s="19" t="e">
        <f>IF(Equips!#REF!="","",Equips!#REF!)</f>
        <v>#REF!</v>
      </c>
      <c r="AJ134" s="19" t="str">
        <f>IF(Equips!$A131="","",Equips!$A131)</f>
        <v/>
      </c>
      <c r="AK134" s="19" t="str">
        <f>IF(Equips!$B131="","",Equips!$B131)</f>
        <v/>
      </c>
      <c r="AL134" s="19" t="str">
        <f>IF(Equips!$I131="","",Equips!$I131)</f>
        <v/>
      </c>
      <c r="AM134" s="19" t="str">
        <f>IF(AL134="","",VLOOKUP(AL134,Equips!CA133:CB385,2,FALSE))</f>
        <v/>
      </c>
      <c r="AN134" s="19"/>
      <c r="AO134" s="19"/>
      <c r="AP134" s="19"/>
      <c r="AQ134" s="19"/>
      <c r="AR134" s="19"/>
      <c r="AS134" s="19"/>
      <c r="BA134"/>
      <c r="BB134"/>
      <c r="BC134"/>
      <c r="BD134"/>
      <c r="BE134"/>
      <c r="BF134"/>
      <c r="BG134"/>
      <c r="BH134" t="s">
        <v>343</v>
      </c>
      <c r="BI134" t="s">
        <v>1717</v>
      </c>
      <c r="BJ134">
        <v>17</v>
      </c>
      <c r="BK134">
        <v>13</v>
      </c>
      <c r="BL134" t="s">
        <v>35</v>
      </c>
      <c r="BM134" t="s">
        <v>1228</v>
      </c>
      <c r="BN134"/>
      <c r="BO134" t="s">
        <v>1717</v>
      </c>
      <c r="BP134"/>
      <c r="BQ134">
        <v>170221</v>
      </c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</row>
    <row r="135" spans="1:95" ht="18" customHeight="1" x14ac:dyDescent="0.35">
      <c r="A135" s="46"/>
      <c r="B135" s="47"/>
      <c r="C135" s="19" t="str">
        <f>IF(Equips!$L132="","",Equips!$L132)</f>
        <v/>
      </c>
      <c r="D135" s="19" t="str">
        <f>IF(Equips!$M132="","",Equips!$M132)</f>
        <v/>
      </c>
      <c r="E135" s="19" t="str">
        <f>IF(Equips!$N132="","",Equips!$N132)</f>
        <v/>
      </c>
      <c r="F135" s="19" t="str">
        <f>IF(Equips!$O132="","",Equips!$O132)</f>
        <v/>
      </c>
      <c r="G135" s="19" t="str">
        <f>IF(Equips!$P132="","",Equips!$P132)</f>
        <v/>
      </c>
      <c r="H135" s="19" t="str">
        <f>IF(Equips!$Q132="","",Equips!$Q132)</f>
        <v/>
      </c>
      <c r="I135" s="19" t="str">
        <f>IF(Equips!$R132="","",Equips!$R132)</f>
        <v/>
      </c>
      <c r="J135" s="19" t="str">
        <f>IF(Equips!$S132="","",Equips!$S132)</f>
        <v/>
      </c>
      <c r="K135" s="19" t="str">
        <f>IF(Equips!$T132="","",Equips!$T132)</f>
        <v/>
      </c>
      <c r="L135" s="19"/>
      <c r="M135" s="19"/>
      <c r="N135" s="19"/>
      <c r="O135" s="19" t="str">
        <f>IF(Equips!$C132="","",Equips!$C132)</f>
        <v/>
      </c>
      <c r="P135" s="19" t="str">
        <f>IF(Equips!$D132="","",Equips!$D132)</f>
        <v/>
      </c>
      <c r="Q135" s="19" t="str">
        <f>IF(Equips!$E132="","",Equips!$E132)</f>
        <v/>
      </c>
      <c r="R135" s="19" t="str">
        <f>IF(Equips!$F132="","",Equips!$F132)</f>
        <v/>
      </c>
      <c r="S135" s="19" t="str">
        <f>IF(Equips!$G132="","",Equips!$G132)</f>
        <v/>
      </c>
      <c r="T135" s="19" t="str">
        <f>IF(Equips!$J132="","",Equips!$J132)</f>
        <v/>
      </c>
      <c r="U135" s="19" t="str">
        <f>IF(Equips!$K132="","",Equips!$K132)</f>
        <v/>
      </c>
      <c r="V135" s="19" t="str">
        <f>IF(Equips!$U132="","",Equips!$U132)</f>
        <v/>
      </c>
      <c r="W135" s="19" t="str">
        <f>IF(Equips!$V132="","",Equips!$V132)</f>
        <v/>
      </c>
      <c r="X135" s="19" t="str">
        <f>IF(Equips!$W132="","",Equips!$W132)</f>
        <v/>
      </c>
      <c r="Y135" s="48"/>
      <c r="Z135" s="49"/>
      <c r="AA135" s="19"/>
      <c r="AB135" s="19"/>
      <c r="AC135" s="19"/>
      <c r="AD135" s="50"/>
      <c r="AE135" s="48"/>
      <c r="AG135" s="19"/>
      <c r="AH135" s="19"/>
      <c r="AI135" s="19" t="e">
        <f>IF(Equips!#REF!="","",Equips!#REF!)</f>
        <v>#REF!</v>
      </c>
      <c r="AJ135" s="19" t="str">
        <f>IF(Equips!$A132="","",Equips!$A132)</f>
        <v/>
      </c>
      <c r="AK135" s="19" t="str">
        <f>IF(Equips!$B132="","",Equips!$B132)</f>
        <v/>
      </c>
      <c r="AL135" s="19" t="str">
        <f>IF(Equips!$I132="","",Equips!$I132)</f>
        <v/>
      </c>
      <c r="AM135" s="19" t="str">
        <f>IF(AL135="","",VLOOKUP(AL135,Equips!CA134:CB386,2,FALSE))</f>
        <v/>
      </c>
      <c r="AN135" s="19"/>
      <c r="AO135" s="19"/>
      <c r="AP135" s="19"/>
      <c r="AQ135" s="19"/>
      <c r="AR135" s="19"/>
      <c r="AS135" s="19"/>
      <c r="BA135"/>
      <c r="BB135"/>
      <c r="BC135"/>
      <c r="BD135"/>
      <c r="BE135"/>
      <c r="BF135"/>
      <c r="BG135"/>
      <c r="BH135" t="s">
        <v>344</v>
      </c>
      <c r="BI135" t="s">
        <v>1718</v>
      </c>
      <c r="BJ135">
        <v>17</v>
      </c>
      <c r="BK135">
        <v>12</v>
      </c>
      <c r="BL135" t="s">
        <v>35</v>
      </c>
      <c r="BM135" t="s">
        <v>1219</v>
      </c>
      <c r="BN135"/>
      <c r="BO135" t="s">
        <v>1718</v>
      </c>
      <c r="BP135"/>
      <c r="BQ135">
        <v>172348</v>
      </c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</row>
    <row r="136" spans="1:95" ht="18" customHeight="1" x14ac:dyDescent="0.35">
      <c r="A136" s="46"/>
      <c r="B136" s="47"/>
      <c r="C136" s="19" t="str">
        <f>IF(Equips!$L133="","",Equips!$L133)</f>
        <v/>
      </c>
      <c r="D136" s="19" t="str">
        <f>IF(Equips!$M133="","",Equips!$M133)</f>
        <v/>
      </c>
      <c r="E136" s="19" t="str">
        <f>IF(Equips!$N133="","",Equips!$N133)</f>
        <v/>
      </c>
      <c r="F136" s="19" t="str">
        <f>IF(Equips!$O133="","",Equips!$O133)</f>
        <v/>
      </c>
      <c r="G136" s="19" t="str">
        <f>IF(Equips!$P133="","",Equips!$P133)</f>
        <v/>
      </c>
      <c r="H136" s="19" t="str">
        <f>IF(Equips!$Q133="","",Equips!$Q133)</f>
        <v/>
      </c>
      <c r="I136" s="19" t="str">
        <f>IF(Equips!$R133="","",Equips!$R133)</f>
        <v/>
      </c>
      <c r="J136" s="19" t="str">
        <f>IF(Equips!$S133="","",Equips!$S133)</f>
        <v/>
      </c>
      <c r="K136" s="19" t="str">
        <f>IF(Equips!$T133="","",Equips!$T133)</f>
        <v/>
      </c>
      <c r="L136" s="19"/>
      <c r="M136" s="19"/>
      <c r="N136" s="19"/>
      <c r="O136" s="19" t="str">
        <f>IF(Equips!$C133="","",Equips!$C133)</f>
        <v/>
      </c>
      <c r="P136" s="19" t="str">
        <f>IF(Equips!$D133="","",Equips!$D133)</f>
        <v/>
      </c>
      <c r="Q136" s="19" t="str">
        <f>IF(Equips!$E133="","",Equips!$E133)</f>
        <v/>
      </c>
      <c r="R136" s="19" t="str">
        <f>IF(Equips!$F133="","",Equips!$F133)</f>
        <v/>
      </c>
      <c r="S136" s="19" t="str">
        <f>IF(Equips!$G133="","",Equips!$G133)</f>
        <v/>
      </c>
      <c r="T136" s="19" t="str">
        <f>IF(Equips!$J133="","",Equips!$J133)</f>
        <v/>
      </c>
      <c r="U136" s="19" t="str">
        <f>IF(Equips!$K133="","",Equips!$K133)</f>
        <v/>
      </c>
      <c r="V136" s="19" t="str">
        <f>IF(Equips!$U133="","",Equips!$U133)</f>
        <v/>
      </c>
      <c r="W136" s="19" t="str">
        <f>IF(Equips!$V133="","",Equips!$V133)</f>
        <v/>
      </c>
      <c r="X136" s="19" t="str">
        <f>IF(Equips!$W133="","",Equips!$W133)</f>
        <v/>
      </c>
      <c r="Y136" s="48"/>
      <c r="Z136" s="49"/>
      <c r="AA136" s="19"/>
      <c r="AB136" s="19"/>
      <c r="AC136" s="19"/>
      <c r="AD136" s="50"/>
      <c r="AE136" s="48"/>
      <c r="AG136" s="19"/>
      <c r="AH136" s="19"/>
      <c r="AI136" s="19" t="e">
        <f>IF(Equips!#REF!="","",Equips!#REF!)</f>
        <v>#REF!</v>
      </c>
      <c r="AJ136" s="19" t="str">
        <f>IF(Equips!$A133="","",Equips!$A133)</f>
        <v/>
      </c>
      <c r="AK136" s="19" t="str">
        <f>IF(Equips!$B133="","",Equips!$B133)</f>
        <v/>
      </c>
      <c r="AL136" s="19" t="str">
        <f>IF(Equips!$I133="","",Equips!$I133)</f>
        <v/>
      </c>
      <c r="AM136" s="19" t="str">
        <f>IF(AL136="","",VLOOKUP(AL136,Equips!CA135:CB387,2,FALSE))</f>
        <v/>
      </c>
      <c r="AN136" s="19"/>
      <c r="AO136" s="19"/>
      <c r="AP136" s="19"/>
      <c r="AQ136" s="19"/>
      <c r="AR136" s="19"/>
      <c r="AS136" s="19"/>
      <c r="BA136"/>
      <c r="BB136"/>
      <c r="BC136"/>
      <c r="BD136"/>
      <c r="BE136"/>
      <c r="BF136"/>
      <c r="BG136"/>
      <c r="BH136" t="s">
        <v>345</v>
      </c>
      <c r="BI136" t="s">
        <v>1719</v>
      </c>
      <c r="BJ136">
        <v>43</v>
      </c>
      <c r="BK136">
        <v>20</v>
      </c>
      <c r="BL136" t="s">
        <v>31</v>
      </c>
      <c r="BM136" t="s">
        <v>1252</v>
      </c>
      <c r="BN136"/>
      <c r="BO136" t="s">
        <v>1719</v>
      </c>
      <c r="BP136"/>
      <c r="BQ136">
        <v>430290</v>
      </c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</row>
    <row r="137" spans="1:95" ht="18" customHeight="1" x14ac:dyDescent="0.35">
      <c r="A137" s="46"/>
      <c r="B137" s="47"/>
      <c r="C137" s="19" t="str">
        <f>IF(Equips!$L134="","",Equips!$L134)</f>
        <v/>
      </c>
      <c r="D137" s="19" t="str">
        <f>IF(Equips!$M134="","",Equips!$M134)</f>
        <v/>
      </c>
      <c r="E137" s="19" t="str">
        <f>IF(Equips!$N134="","",Equips!$N134)</f>
        <v/>
      </c>
      <c r="F137" s="19" t="str">
        <f>IF(Equips!$O134="","",Equips!$O134)</f>
        <v/>
      </c>
      <c r="G137" s="19" t="str">
        <f>IF(Equips!$P134="","",Equips!$P134)</f>
        <v/>
      </c>
      <c r="H137" s="19" t="str">
        <f>IF(Equips!$Q134="","",Equips!$Q134)</f>
        <v/>
      </c>
      <c r="I137" s="19" t="str">
        <f>IF(Equips!$R134="","",Equips!$R134)</f>
        <v/>
      </c>
      <c r="J137" s="19" t="str">
        <f>IF(Equips!$S134="","",Equips!$S134)</f>
        <v/>
      </c>
      <c r="K137" s="19" t="str">
        <f>IF(Equips!$T134="","",Equips!$T134)</f>
        <v/>
      </c>
      <c r="L137" s="19"/>
      <c r="M137" s="19"/>
      <c r="N137" s="19"/>
      <c r="O137" s="19" t="str">
        <f>IF(Equips!$C134="","",Equips!$C134)</f>
        <v/>
      </c>
      <c r="P137" s="19" t="str">
        <f>IF(Equips!$D134="","",Equips!$D134)</f>
        <v/>
      </c>
      <c r="Q137" s="19" t="str">
        <f>IF(Equips!$E134="","",Equips!$E134)</f>
        <v/>
      </c>
      <c r="R137" s="19" t="str">
        <f>IF(Equips!$F134="","",Equips!$F134)</f>
        <v/>
      </c>
      <c r="S137" s="19" t="str">
        <f>IF(Equips!$G134="","",Equips!$G134)</f>
        <v/>
      </c>
      <c r="T137" s="19" t="str">
        <f>IF(Equips!$J134="","",Equips!$J134)</f>
        <v/>
      </c>
      <c r="U137" s="19" t="str">
        <f>IF(Equips!$K134="","",Equips!$K134)</f>
        <v/>
      </c>
      <c r="V137" s="19" t="str">
        <f>IF(Equips!$U134="","",Equips!$U134)</f>
        <v/>
      </c>
      <c r="W137" s="19" t="str">
        <f>IF(Equips!$V134="","",Equips!$V134)</f>
        <v/>
      </c>
      <c r="X137" s="19" t="str">
        <f>IF(Equips!$W134="","",Equips!$W134)</f>
        <v/>
      </c>
      <c r="Y137" s="48"/>
      <c r="Z137" s="49"/>
      <c r="AA137" s="19"/>
      <c r="AB137" s="19"/>
      <c r="AC137" s="19"/>
      <c r="AD137" s="50"/>
      <c r="AE137" s="48"/>
      <c r="AG137" s="19"/>
      <c r="AH137" s="19"/>
      <c r="AI137" s="19" t="e">
        <f>IF(Equips!#REF!="","",Equips!#REF!)</f>
        <v>#REF!</v>
      </c>
      <c r="AJ137" s="19" t="str">
        <f>IF(Equips!$A134="","",Equips!$A134)</f>
        <v/>
      </c>
      <c r="AK137" s="19" t="str">
        <f>IF(Equips!$B134="","",Equips!$B134)</f>
        <v/>
      </c>
      <c r="AL137" s="19" t="str">
        <f>IF(Equips!$I134="","",Equips!$I134)</f>
        <v/>
      </c>
      <c r="AM137" s="19" t="str">
        <f>IF(AL137="","",VLOOKUP(AL137,Equips!CA136:CB388,2,FALSE))</f>
        <v/>
      </c>
      <c r="AN137" s="19"/>
      <c r="AO137" s="19"/>
      <c r="AP137" s="19"/>
      <c r="AQ137" s="19"/>
      <c r="AR137" s="19"/>
      <c r="AS137" s="19"/>
      <c r="BA137"/>
      <c r="BB137"/>
      <c r="BC137"/>
      <c r="BD137"/>
      <c r="BE137"/>
      <c r="BF137"/>
      <c r="BG137"/>
      <c r="BH137" t="s">
        <v>346</v>
      </c>
      <c r="BI137" t="s">
        <v>1720</v>
      </c>
      <c r="BJ137">
        <v>17</v>
      </c>
      <c r="BK137">
        <v>10</v>
      </c>
      <c r="BL137" t="s">
        <v>35</v>
      </c>
      <c r="BM137" t="s">
        <v>1239</v>
      </c>
      <c r="BN137"/>
      <c r="BO137" t="s">
        <v>1720</v>
      </c>
      <c r="BP137"/>
      <c r="BQ137">
        <v>170237</v>
      </c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</row>
    <row r="138" spans="1:95" ht="18" customHeight="1" x14ac:dyDescent="0.35">
      <c r="A138" s="46"/>
      <c r="B138" s="47"/>
      <c r="C138" s="19" t="str">
        <f>IF(Equips!$L135="","",Equips!$L135)</f>
        <v/>
      </c>
      <c r="D138" s="19" t="str">
        <f>IF(Equips!$M135="","",Equips!$M135)</f>
        <v/>
      </c>
      <c r="E138" s="19" t="str">
        <f>IF(Equips!$N135="","",Equips!$N135)</f>
        <v/>
      </c>
      <c r="F138" s="19" t="str">
        <f>IF(Equips!$O135="","",Equips!$O135)</f>
        <v/>
      </c>
      <c r="G138" s="19" t="str">
        <f>IF(Equips!$P135="","",Equips!$P135)</f>
        <v/>
      </c>
      <c r="H138" s="19" t="str">
        <f>IF(Equips!$Q135="","",Equips!$Q135)</f>
        <v/>
      </c>
      <c r="I138" s="19" t="str">
        <f>IF(Equips!$R135="","",Equips!$R135)</f>
        <v/>
      </c>
      <c r="J138" s="19" t="str">
        <f>IF(Equips!$S135="","",Equips!$S135)</f>
        <v/>
      </c>
      <c r="K138" s="19" t="str">
        <f>IF(Equips!$T135="","",Equips!$T135)</f>
        <v/>
      </c>
      <c r="L138" s="19"/>
      <c r="M138" s="19"/>
      <c r="N138" s="19"/>
      <c r="O138" s="19" t="str">
        <f>IF(Equips!$C135="","",Equips!$C135)</f>
        <v/>
      </c>
      <c r="P138" s="19" t="str">
        <f>IF(Equips!$D135="","",Equips!$D135)</f>
        <v/>
      </c>
      <c r="Q138" s="19" t="str">
        <f>IF(Equips!$E135="","",Equips!$E135)</f>
        <v/>
      </c>
      <c r="R138" s="19" t="str">
        <f>IF(Equips!$F135="","",Equips!$F135)</f>
        <v/>
      </c>
      <c r="S138" s="19" t="str">
        <f>IF(Equips!$G135="","",Equips!$G135)</f>
        <v/>
      </c>
      <c r="T138" s="19" t="str">
        <f>IF(Equips!$J135="","",Equips!$J135)</f>
        <v/>
      </c>
      <c r="U138" s="19" t="str">
        <f>IF(Equips!$K135="","",Equips!$K135)</f>
        <v/>
      </c>
      <c r="V138" s="19" t="str">
        <f>IF(Equips!$U135="","",Equips!$U135)</f>
        <v/>
      </c>
      <c r="W138" s="19" t="str">
        <f>IF(Equips!$V135="","",Equips!$V135)</f>
        <v/>
      </c>
      <c r="X138" s="19" t="str">
        <f>IF(Equips!$W135="","",Equips!$W135)</f>
        <v/>
      </c>
      <c r="Y138" s="48"/>
      <c r="Z138" s="49"/>
      <c r="AA138" s="19"/>
      <c r="AB138" s="19"/>
      <c r="AC138" s="19"/>
      <c r="AD138" s="50"/>
      <c r="AE138" s="48"/>
      <c r="AG138" s="19"/>
      <c r="AH138" s="19"/>
      <c r="AI138" s="19" t="e">
        <f>IF(Equips!#REF!="","",Equips!#REF!)</f>
        <v>#REF!</v>
      </c>
      <c r="AJ138" s="19" t="str">
        <f>IF(Equips!$A135="","",Equips!$A135)</f>
        <v/>
      </c>
      <c r="AK138" s="19" t="str">
        <f>IF(Equips!$B135="","",Equips!$B135)</f>
        <v/>
      </c>
      <c r="AL138" s="19" t="str">
        <f>IF(Equips!$I135="","",Equips!$I135)</f>
        <v/>
      </c>
      <c r="AM138" s="19" t="str">
        <f>IF(AL138="","",VLOOKUP(AL138,Equips!CA137:CB389,2,FALSE))</f>
        <v/>
      </c>
      <c r="AN138" s="19"/>
      <c r="AO138" s="19"/>
      <c r="AP138" s="19"/>
      <c r="AQ138" s="19"/>
      <c r="AR138" s="19"/>
      <c r="AS138" s="19"/>
      <c r="BA138"/>
      <c r="BB138"/>
      <c r="BC138"/>
      <c r="BD138"/>
      <c r="BE138"/>
      <c r="BF138"/>
      <c r="BG138"/>
      <c r="BH138" t="s">
        <v>347</v>
      </c>
      <c r="BI138" t="s">
        <v>1721</v>
      </c>
      <c r="BJ138">
        <v>17</v>
      </c>
      <c r="BK138">
        <v>12</v>
      </c>
      <c r="BL138" t="s">
        <v>35</v>
      </c>
      <c r="BM138" t="s">
        <v>1219</v>
      </c>
      <c r="BN138"/>
      <c r="BO138" t="s">
        <v>1721</v>
      </c>
      <c r="BP138"/>
      <c r="BQ138">
        <v>170293</v>
      </c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</row>
    <row r="139" spans="1:95" ht="18" customHeight="1" x14ac:dyDescent="0.35">
      <c r="A139" s="46"/>
      <c r="B139" s="47"/>
      <c r="C139" s="19" t="str">
        <f>IF(Equips!$L136="","",Equips!$L136)</f>
        <v/>
      </c>
      <c r="D139" s="19" t="str">
        <f>IF(Equips!$M136="","",Equips!$M136)</f>
        <v/>
      </c>
      <c r="E139" s="19" t="str">
        <f>IF(Equips!$N136="","",Equips!$N136)</f>
        <v/>
      </c>
      <c r="F139" s="19" t="str">
        <f>IF(Equips!$O136="","",Equips!$O136)</f>
        <v/>
      </c>
      <c r="G139" s="19" t="str">
        <f>IF(Equips!$P136="","",Equips!$P136)</f>
        <v/>
      </c>
      <c r="H139" s="19" t="str">
        <f>IF(Equips!$Q136="","",Equips!$Q136)</f>
        <v/>
      </c>
      <c r="I139" s="19" t="str">
        <f>IF(Equips!$R136="","",Equips!$R136)</f>
        <v/>
      </c>
      <c r="J139" s="19" t="str">
        <f>IF(Equips!$S136="","",Equips!$S136)</f>
        <v/>
      </c>
      <c r="K139" s="19" t="str">
        <f>IF(Equips!$T136="","",Equips!$T136)</f>
        <v/>
      </c>
      <c r="L139" s="19"/>
      <c r="M139" s="19"/>
      <c r="N139" s="19"/>
      <c r="O139" s="19" t="str">
        <f>IF(Equips!$C136="","",Equips!$C136)</f>
        <v/>
      </c>
      <c r="P139" s="19" t="str">
        <f>IF(Equips!$D136="","",Equips!$D136)</f>
        <v/>
      </c>
      <c r="Q139" s="19" t="str">
        <f>IF(Equips!$E136="","",Equips!$E136)</f>
        <v/>
      </c>
      <c r="R139" s="19" t="str">
        <f>IF(Equips!$F136="","",Equips!$F136)</f>
        <v/>
      </c>
      <c r="S139" s="19" t="str">
        <f>IF(Equips!$G136="","",Equips!$G136)</f>
        <v/>
      </c>
      <c r="T139" s="19" t="str">
        <f>IF(Equips!$J136="","",Equips!$J136)</f>
        <v/>
      </c>
      <c r="U139" s="19" t="str">
        <f>IF(Equips!$K136="","",Equips!$K136)</f>
        <v/>
      </c>
      <c r="V139" s="19" t="str">
        <f>IF(Equips!$U136="","",Equips!$U136)</f>
        <v/>
      </c>
      <c r="W139" s="19" t="str">
        <f>IF(Equips!$V136="","",Equips!$V136)</f>
        <v/>
      </c>
      <c r="X139" s="19" t="str">
        <f>IF(Equips!$W136="","",Equips!$W136)</f>
        <v/>
      </c>
      <c r="Y139" s="48"/>
      <c r="Z139" s="49"/>
      <c r="AA139" s="19"/>
      <c r="AB139" s="19"/>
      <c r="AC139" s="19"/>
      <c r="AD139" s="50"/>
      <c r="AE139" s="48"/>
      <c r="AG139" s="19"/>
      <c r="AH139" s="19"/>
      <c r="AI139" s="19" t="e">
        <f>IF(Equips!#REF!="","",Equips!#REF!)</f>
        <v>#REF!</v>
      </c>
      <c r="AJ139" s="19" t="str">
        <f>IF(Equips!$A136="","",Equips!$A136)</f>
        <v/>
      </c>
      <c r="AK139" s="19" t="str">
        <f>IF(Equips!$B136="","",Equips!$B136)</f>
        <v/>
      </c>
      <c r="AL139" s="19" t="str">
        <f>IF(Equips!$I136="","",Equips!$I136)</f>
        <v/>
      </c>
      <c r="AM139" s="19" t="str">
        <f>IF(AL139="","",VLOOKUP(AL139,Equips!CA138:CB390,2,FALSE))</f>
        <v/>
      </c>
      <c r="AN139" s="19"/>
      <c r="AO139" s="19"/>
      <c r="AP139" s="19"/>
      <c r="AQ139" s="19"/>
      <c r="AR139" s="19"/>
      <c r="AS139" s="19"/>
      <c r="BA139"/>
      <c r="BB139"/>
      <c r="BC139"/>
      <c r="BD139"/>
      <c r="BE139"/>
      <c r="BF139"/>
      <c r="BG139"/>
      <c r="BH139" t="s">
        <v>348</v>
      </c>
      <c r="BI139" t="s">
        <v>1722</v>
      </c>
      <c r="BJ139">
        <v>17</v>
      </c>
      <c r="BK139">
        <v>8</v>
      </c>
      <c r="BL139" t="s">
        <v>35</v>
      </c>
      <c r="BM139" t="s">
        <v>1233</v>
      </c>
      <c r="BN139"/>
      <c r="BO139" t="s">
        <v>1722</v>
      </c>
      <c r="BP139"/>
      <c r="BQ139">
        <v>170242</v>
      </c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</row>
    <row r="140" spans="1:95" ht="18" customHeight="1" x14ac:dyDescent="0.35">
      <c r="A140" s="46"/>
      <c r="B140" s="47"/>
      <c r="C140" s="19" t="str">
        <f>IF(Equips!$L137="","",Equips!$L137)</f>
        <v/>
      </c>
      <c r="D140" s="19" t="str">
        <f>IF(Equips!$M137="","",Equips!$M137)</f>
        <v/>
      </c>
      <c r="E140" s="19" t="str">
        <f>IF(Equips!$N137="","",Equips!$N137)</f>
        <v/>
      </c>
      <c r="F140" s="19" t="str">
        <f>IF(Equips!$O137="","",Equips!$O137)</f>
        <v/>
      </c>
      <c r="G140" s="19" t="str">
        <f>IF(Equips!$P137="","",Equips!$P137)</f>
        <v/>
      </c>
      <c r="H140" s="19" t="str">
        <f>IF(Equips!$Q137="","",Equips!$Q137)</f>
        <v/>
      </c>
      <c r="I140" s="19" t="str">
        <f>IF(Equips!$R137="","",Equips!$R137)</f>
        <v/>
      </c>
      <c r="J140" s="19" t="str">
        <f>IF(Equips!$S137="","",Equips!$S137)</f>
        <v/>
      </c>
      <c r="K140" s="19" t="str">
        <f>IF(Equips!$T137="","",Equips!$T137)</f>
        <v/>
      </c>
      <c r="L140" s="19"/>
      <c r="M140" s="19"/>
      <c r="N140" s="19"/>
      <c r="O140" s="19" t="str">
        <f>IF(Equips!$C137="","",Equips!$C137)</f>
        <v/>
      </c>
      <c r="P140" s="19" t="str">
        <f>IF(Equips!$D137="","",Equips!$D137)</f>
        <v/>
      </c>
      <c r="Q140" s="19" t="str">
        <f>IF(Equips!$E137="","",Equips!$E137)</f>
        <v/>
      </c>
      <c r="R140" s="19" t="str">
        <f>IF(Equips!$F137="","",Equips!$F137)</f>
        <v/>
      </c>
      <c r="S140" s="19" t="str">
        <f>IF(Equips!$G137="","",Equips!$G137)</f>
        <v/>
      </c>
      <c r="T140" s="19" t="str">
        <f>IF(Equips!$J137="","",Equips!$J137)</f>
        <v/>
      </c>
      <c r="U140" s="19" t="str">
        <f>IF(Equips!$K137="","",Equips!$K137)</f>
        <v/>
      </c>
      <c r="V140" s="19" t="str">
        <f>IF(Equips!$U137="","",Equips!$U137)</f>
        <v/>
      </c>
      <c r="W140" s="19" t="str">
        <f>IF(Equips!$V137="","",Equips!$V137)</f>
        <v/>
      </c>
      <c r="X140" s="19" t="str">
        <f>IF(Equips!$W137="","",Equips!$W137)</f>
        <v/>
      </c>
      <c r="Y140" s="48"/>
      <c r="Z140" s="49"/>
      <c r="AA140" s="19"/>
      <c r="AB140" s="19"/>
      <c r="AC140" s="19"/>
      <c r="AD140" s="50"/>
      <c r="AE140" s="48"/>
      <c r="AG140" s="19"/>
      <c r="AH140" s="19"/>
      <c r="AI140" s="19" t="e">
        <f>IF(Equips!#REF!="","",Equips!#REF!)</f>
        <v>#REF!</v>
      </c>
      <c r="AJ140" s="19" t="str">
        <f>IF(Equips!$A137="","",Equips!$A137)</f>
        <v/>
      </c>
      <c r="AK140" s="19" t="str">
        <f>IF(Equips!$B137="","",Equips!$B137)</f>
        <v/>
      </c>
      <c r="AL140" s="19" t="str">
        <f>IF(Equips!$I137="","",Equips!$I137)</f>
        <v/>
      </c>
      <c r="AM140" s="19" t="str">
        <f>IF(AL140="","",VLOOKUP(AL140,Equips!CA139:CB391,2,FALSE))</f>
        <v/>
      </c>
      <c r="AN140" s="19"/>
      <c r="AO140" s="19"/>
      <c r="AP140" s="19"/>
      <c r="AQ140" s="19"/>
      <c r="AR140" s="19"/>
      <c r="AS140" s="19"/>
      <c r="BA140"/>
      <c r="BB140"/>
      <c r="BC140"/>
      <c r="BD140"/>
      <c r="BE140"/>
      <c r="BF140"/>
      <c r="BG140"/>
      <c r="BH140" t="s">
        <v>349</v>
      </c>
      <c r="BI140" t="s">
        <v>1723</v>
      </c>
      <c r="BJ140">
        <v>43</v>
      </c>
      <c r="BK140">
        <v>18</v>
      </c>
      <c r="BL140" t="s">
        <v>31</v>
      </c>
      <c r="BM140" t="s">
        <v>1226</v>
      </c>
      <c r="BN140"/>
      <c r="BO140" t="s">
        <v>1723</v>
      </c>
      <c r="BP140"/>
      <c r="BQ140">
        <v>430304</v>
      </c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</row>
    <row r="141" spans="1:95" ht="18" customHeight="1" x14ac:dyDescent="0.35">
      <c r="A141" s="46"/>
      <c r="B141" s="47"/>
      <c r="C141" s="19" t="str">
        <f>IF(Equips!$L138="","",Equips!$L138)</f>
        <v/>
      </c>
      <c r="D141" s="19" t="str">
        <f>IF(Equips!$M138="","",Equips!$M138)</f>
        <v/>
      </c>
      <c r="E141" s="19" t="str">
        <f>IF(Equips!$N138="","",Equips!$N138)</f>
        <v/>
      </c>
      <c r="F141" s="19" t="str">
        <f>IF(Equips!$O138="","",Equips!$O138)</f>
        <v/>
      </c>
      <c r="G141" s="19" t="str">
        <f>IF(Equips!$P138="","",Equips!$P138)</f>
        <v/>
      </c>
      <c r="H141" s="19" t="str">
        <f>IF(Equips!$Q138="","",Equips!$Q138)</f>
        <v/>
      </c>
      <c r="I141" s="19" t="str">
        <f>IF(Equips!$R138="","",Equips!$R138)</f>
        <v/>
      </c>
      <c r="J141" s="19" t="str">
        <f>IF(Equips!$S138="","",Equips!$S138)</f>
        <v/>
      </c>
      <c r="K141" s="19" t="str">
        <f>IF(Equips!$T138="","",Equips!$T138)</f>
        <v/>
      </c>
      <c r="L141" s="19"/>
      <c r="M141" s="19"/>
      <c r="N141" s="19"/>
      <c r="O141" s="19" t="str">
        <f>IF(Equips!$C138="","",Equips!$C138)</f>
        <v/>
      </c>
      <c r="P141" s="19" t="str">
        <f>IF(Equips!$D138="","",Equips!$D138)</f>
        <v/>
      </c>
      <c r="Q141" s="19" t="str">
        <f>IF(Equips!$E138="","",Equips!$E138)</f>
        <v/>
      </c>
      <c r="R141" s="19" t="str">
        <f>IF(Equips!$F138="","",Equips!$F138)</f>
        <v/>
      </c>
      <c r="S141" s="19" t="str">
        <f>IF(Equips!$G138="","",Equips!$G138)</f>
        <v/>
      </c>
      <c r="T141" s="19" t="str">
        <f>IF(Equips!$J138="","",Equips!$J138)</f>
        <v/>
      </c>
      <c r="U141" s="19" t="str">
        <f>IF(Equips!$K138="","",Equips!$K138)</f>
        <v/>
      </c>
      <c r="V141" s="19" t="str">
        <f>IF(Equips!$U138="","",Equips!$U138)</f>
        <v/>
      </c>
      <c r="W141" s="19" t="str">
        <f>IF(Equips!$V138="","",Equips!$V138)</f>
        <v/>
      </c>
      <c r="X141" s="19" t="str">
        <f>IF(Equips!$W138="","",Equips!$W138)</f>
        <v/>
      </c>
      <c r="Y141" s="48"/>
      <c r="Z141" s="49"/>
      <c r="AA141" s="19"/>
      <c r="AB141" s="19"/>
      <c r="AC141" s="19"/>
      <c r="AD141" s="50"/>
      <c r="AE141" s="48"/>
      <c r="AG141" s="19"/>
      <c r="AH141" s="19"/>
      <c r="AI141" s="19" t="e">
        <f>IF(Equips!#REF!="","",Equips!#REF!)</f>
        <v>#REF!</v>
      </c>
      <c r="AJ141" s="19" t="str">
        <f>IF(Equips!$A138="","",Equips!$A138)</f>
        <v/>
      </c>
      <c r="AK141" s="19" t="str">
        <f>IF(Equips!$B138="","",Equips!$B138)</f>
        <v/>
      </c>
      <c r="AL141" s="19" t="str">
        <f>IF(Equips!$I138="","",Equips!$I138)</f>
        <v/>
      </c>
      <c r="AM141" s="19" t="str">
        <f>IF(AL141="","",VLOOKUP(AL141,Equips!CA140:CB392,2,FALSE))</f>
        <v/>
      </c>
      <c r="AN141" s="19"/>
      <c r="AO141" s="19"/>
      <c r="AP141" s="19"/>
      <c r="AQ141" s="19"/>
      <c r="AR141" s="19"/>
      <c r="AS141" s="19"/>
      <c r="BA141"/>
      <c r="BB141"/>
      <c r="BC141"/>
      <c r="BD141"/>
      <c r="BE141"/>
      <c r="BF141"/>
      <c r="BG141"/>
      <c r="BH141" t="s">
        <v>350</v>
      </c>
      <c r="BI141" t="s">
        <v>1724</v>
      </c>
      <c r="BJ141">
        <v>25</v>
      </c>
      <c r="BK141">
        <v>38</v>
      </c>
      <c r="BL141" t="s">
        <v>38</v>
      </c>
      <c r="BM141" t="s">
        <v>1243</v>
      </c>
      <c r="BN141"/>
      <c r="BO141" t="s">
        <v>1724</v>
      </c>
      <c r="BP141"/>
      <c r="BQ141">
        <v>250576</v>
      </c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</row>
    <row r="142" spans="1:95" ht="18" customHeight="1" x14ac:dyDescent="0.35">
      <c r="A142" s="46"/>
      <c r="B142" s="47"/>
      <c r="C142" s="19" t="str">
        <f>IF(Equips!$L139="","",Equips!$L139)</f>
        <v/>
      </c>
      <c r="D142" s="19" t="str">
        <f>IF(Equips!$M139="","",Equips!$M139)</f>
        <v/>
      </c>
      <c r="E142" s="19" t="str">
        <f>IF(Equips!$N139="","",Equips!$N139)</f>
        <v/>
      </c>
      <c r="F142" s="19" t="str">
        <f>IF(Equips!$O139="","",Equips!$O139)</f>
        <v/>
      </c>
      <c r="G142" s="19" t="str">
        <f>IF(Equips!$P139="","",Equips!$P139)</f>
        <v/>
      </c>
      <c r="H142" s="19" t="str">
        <f>IF(Equips!$Q139="","",Equips!$Q139)</f>
        <v/>
      </c>
      <c r="I142" s="19" t="str">
        <f>IF(Equips!$R139="","",Equips!$R139)</f>
        <v/>
      </c>
      <c r="J142" s="19" t="str">
        <f>IF(Equips!$S139="","",Equips!$S139)</f>
        <v/>
      </c>
      <c r="K142" s="19" t="str">
        <f>IF(Equips!$T139="","",Equips!$T139)</f>
        <v/>
      </c>
      <c r="L142" s="19"/>
      <c r="M142" s="19"/>
      <c r="N142" s="19"/>
      <c r="O142" s="19" t="str">
        <f>IF(Equips!$C139="","",Equips!$C139)</f>
        <v/>
      </c>
      <c r="P142" s="19" t="str">
        <f>IF(Equips!$D139="","",Equips!$D139)</f>
        <v/>
      </c>
      <c r="Q142" s="19" t="str">
        <f>IF(Equips!$E139="","",Equips!$E139)</f>
        <v/>
      </c>
      <c r="R142" s="19" t="str">
        <f>IF(Equips!$F139="","",Equips!$F139)</f>
        <v/>
      </c>
      <c r="S142" s="19" t="str">
        <f>IF(Equips!$G139="","",Equips!$G139)</f>
        <v/>
      </c>
      <c r="T142" s="19" t="str">
        <f>IF(Equips!$J139="","",Equips!$J139)</f>
        <v/>
      </c>
      <c r="U142" s="19" t="str">
        <f>IF(Equips!$K139="","",Equips!$K139)</f>
        <v/>
      </c>
      <c r="V142" s="19" t="str">
        <f>IF(Equips!$U139="","",Equips!$U139)</f>
        <v/>
      </c>
      <c r="W142" s="19" t="str">
        <f>IF(Equips!$V139="","",Equips!$V139)</f>
        <v/>
      </c>
      <c r="X142" s="19" t="str">
        <f>IF(Equips!$W139="","",Equips!$W139)</f>
        <v/>
      </c>
      <c r="Y142" s="48"/>
      <c r="Z142" s="49"/>
      <c r="AA142" s="19"/>
      <c r="AB142" s="19"/>
      <c r="AC142" s="19"/>
      <c r="AD142" s="50"/>
      <c r="AE142" s="48"/>
      <c r="AG142" s="19"/>
      <c r="AH142" s="19"/>
      <c r="AI142" s="19" t="e">
        <f>IF(Equips!#REF!="","",Equips!#REF!)</f>
        <v>#REF!</v>
      </c>
      <c r="AJ142" s="19" t="str">
        <f>IF(Equips!$A139="","",Equips!$A139)</f>
        <v/>
      </c>
      <c r="AK142" s="19" t="str">
        <f>IF(Equips!$B139="","",Equips!$B139)</f>
        <v/>
      </c>
      <c r="AL142" s="19" t="str">
        <f>IF(Equips!$I139="","",Equips!$I139)</f>
        <v/>
      </c>
      <c r="AM142" s="19" t="str">
        <f>IF(AL142="","",VLOOKUP(AL142,Equips!CA141:CB393,2,FALSE))</f>
        <v/>
      </c>
      <c r="AN142" s="19"/>
      <c r="AO142" s="19"/>
      <c r="AP142" s="19"/>
      <c r="AQ142" s="19"/>
      <c r="AR142" s="19"/>
      <c r="AS142" s="19"/>
      <c r="BA142"/>
      <c r="BB142"/>
      <c r="BC142"/>
      <c r="BD142"/>
      <c r="BE142"/>
      <c r="BF142"/>
      <c r="BG142"/>
      <c r="BH142" t="s">
        <v>351</v>
      </c>
      <c r="BI142" t="s">
        <v>1725</v>
      </c>
      <c r="BJ142">
        <v>17</v>
      </c>
      <c r="BK142">
        <v>9</v>
      </c>
      <c r="BL142" t="s">
        <v>35</v>
      </c>
      <c r="BM142" t="s">
        <v>1222</v>
      </c>
      <c r="BN142"/>
      <c r="BO142" t="s">
        <v>1725</v>
      </c>
      <c r="BP142"/>
      <c r="BQ142">
        <v>170255</v>
      </c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</row>
    <row r="143" spans="1:95" ht="18" customHeight="1" x14ac:dyDescent="0.35">
      <c r="A143" s="46"/>
      <c r="B143" s="47"/>
      <c r="C143" s="19" t="str">
        <f>IF(Equips!$L140="","",Equips!$L140)</f>
        <v/>
      </c>
      <c r="D143" s="19" t="str">
        <f>IF(Equips!$M140="","",Equips!$M140)</f>
        <v/>
      </c>
      <c r="E143" s="19" t="str">
        <f>IF(Equips!$N140="","",Equips!$N140)</f>
        <v/>
      </c>
      <c r="F143" s="19" t="str">
        <f>IF(Equips!$O140="","",Equips!$O140)</f>
        <v/>
      </c>
      <c r="G143" s="19" t="str">
        <f>IF(Equips!$P140="","",Equips!$P140)</f>
        <v/>
      </c>
      <c r="H143" s="19" t="str">
        <f>IF(Equips!$Q140="","",Equips!$Q140)</f>
        <v/>
      </c>
      <c r="I143" s="19" t="str">
        <f>IF(Equips!$R140="","",Equips!$R140)</f>
        <v/>
      </c>
      <c r="J143" s="19" t="str">
        <f>IF(Equips!$S140="","",Equips!$S140)</f>
        <v/>
      </c>
      <c r="K143" s="19" t="str">
        <f>IF(Equips!$T140="","",Equips!$T140)</f>
        <v/>
      </c>
      <c r="L143" s="19"/>
      <c r="M143" s="19"/>
      <c r="N143" s="19"/>
      <c r="O143" s="19" t="str">
        <f>IF(Equips!$C140="","",Equips!$C140)</f>
        <v/>
      </c>
      <c r="P143" s="19" t="str">
        <f>IF(Equips!$D140="","",Equips!$D140)</f>
        <v/>
      </c>
      <c r="Q143" s="19" t="str">
        <f>IF(Equips!$E140="","",Equips!$E140)</f>
        <v/>
      </c>
      <c r="R143" s="19" t="str">
        <f>IF(Equips!$F140="","",Equips!$F140)</f>
        <v/>
      </c>
      <c r="S143" s="19" t="str">
        <f>IF(Equips!$G140="","",Equips!$G140)</f>
        <v/>
      </c>
      <c r="T143" s="19" t="str">
        <f>IF(Equips!$J140="","",Equips!$J140)</f>
        <v/>
      </c>
      <c r="U143" s="19" t="str">
        <f>IF(Equips!$K140="","",Equips!$K140)</f>
        <v/>
      </c>
      <c r="V143" s="19" t="str">
        <f>IF(Equips!$U140="","",Equips!$U140)</f>
        <v/>
      </c>
      <c r="W143" s="19" t="str">
        <f>IF(Equips!$V140="","",Equips!$V140)</f>
        <v/>
      </c>
      <c r="X143" s="19" t="str">
        <f>IF(Equips!$W140="","",Equips!$W140)</f>
        <v/>
      </c>
      <c r="Y143" s="48"/>
      <c r="Z143" s="49"/>
      <c r="AA143" s="19"/>
      <c r="AB143" s="19"/>
      <c r="AC143" s="19"/>
      <c r="AD143" s="50"/>
      <c r="AE143" s="48"/>
      <c r="AG143" s="19"/>
      <c r="AH143" s="19"/>
      <c r="AI143" s="19" t="e">
        <f>IF(Equips!#REF!="","",Equips!#REF!)</f>
        <v>#REF!</v>
      </c>
      <c r="AJ143" s="19" t="str">
        <f>IF(Equips!$A140="","",Equips!$A140)</f>
        <v/>
      </c>
      <c r="AK143" s="19" t="str">
        <f>IF(Equips!$B140="","",Equips!$B140)</f>
        <v/>
      </c>
      <c r="AL143" s="19" t="str">
        <f>IF(Equips!$I140="","",Equips!$I140)</f>
        <v/>
      </c>
      <c r="AM143" s="19" t="str">
        <f>IF(AL143="","",VLOOKUP(AL143,Equips!CA142:CB394,2,FALSE))</f>
        <v/>
      </c>
      <c r="AN143" s="19"/>
      <c r="AO143" s="19"/>
      <c r="AP143" s="19"/>
      <c r="AQ143" s="19"/>
      <c r="AR143" s="19"/>
      <c r="AS143" s="19"/>
      <c r="BA143"/>
      <c r="BB143"/>
      <c r="BC143"/>
      <c r="BD143"/>
      <c r="BE143"/>
      <c r="BF143"/>
      <c r="BG143"/>
      <c r="BH143" t="s">
        <v>352</v>
      </c>
      <c r="BI143" t="s">
        <v>1726</v>
      </c>
      <c r="BJ143">
        <v>25</v>
      </c>
      <c r="BK143">
        <v>31</v>
      </c>
      <c r="BL143" t="s">
        <v>38</v>
      </c>
      <c r="BM143" t="s">
        <v>1225</v>
      </c>
      <c r="BN143"/>
      <c r="BO143" t="s">
        <v>1726</v>
      </c>
      <c r="BP143"/>
      <c r="BQ143">
        <v>250582</v>
      </c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</row>
    <row r="144" spans="1:95" ht="18" customHeight="1" x14ac:dyDescent="0.35">
      <c r="A144" s="46"/>
      <c r="B144" s="47"/>
      <c r="C144" s="19" t="str">
        <f>IF(Equips!$L141="","",Equips!$L141)</f>
        <v/>
      </c>
      <c r="D144" s="19" t="str">
        <f>IF(Equips!$M141="","",Equips!$M141)</f>
        <v/>
      </c>
      <c r="E144" s="19" t="str">
        <f>IF(Equips!$N141="","",Equips!$N141)</f>
        <v/>
      </c>
      <c r="F144" s="19" t="str">
        <f>IF(Equips!$O141="","",Equips!$O141)</f>
        <v/>
      </c>
      <c r="G144" s="19" t="str">
        <f>IF(Equips!$P141="","",Equips!$P141)</f>
        <v/>
      </c>
      <c r="H144" s="19" t="str">
        <f>IF(Equips!$Q141="","",Equips!$Q141)</f>
        <v/>
      </c>
      <c r="I144" s="19" t="str">
        <f>IF(Equips!$R141="","",Equips!$R141)</f>
        <v/>
      </c>
      <c r="J144" s="19" t="str">
        <f>IF(Equips!$S141="","",Equips!$S141)</f>
        <v/>
      </c>
      <c r="K144" s="19" t="str">
        <f>IF(Equips!$T141="","",Equips!$T141)</f>
        <v/>
      </c>
      <c r="L144" s="19"/>
      <c r="M144" s="19"/>
      <c r="N144" s="19"/>
      <c r="O144" s="19" t="str">
        <f>IF(Equips!$C141="","",Equips!$C141)</f>
        <v/>
      </c>
      <c r="P144" s="19" t="str">
        <f>IF(Equips!$D141="","",Equips!$D141)</f>
        <v/>
      </c>
      <c r="Q144" s="19" t="str">
        <f>IF(Equips!$E141="","",Equips!$E141)</f>
        <v/>
      </c>
      <c r="R144" s="19" t="str">
        <f>IF(Equips!$F141="","",Equips!$F141)</f>
        <v/>
      </c>
      <c r="S144" s="19" t="str">
        <f>IF(Equips!$G141="","",Equips!$G141)</f>
        <v/>
      </c>
      <c r="T144" s="19" t="str">
        <f>IF(Equips!$J141="","",Equips!$J141)</f>
        <v/>
      </c>
      <c r="U144" s="19" t="str">
        <f>IF(Equips!$K141="","",Equips!$K141)</f>
        <v/>
      </c>
      <c r="V144" s="19" t="str">
        <f>IF(Equips!$U141="","",Equips!$U141)</f>
        <v/>
      </c>
      <c r="W144" s="19" t="str">
        <f>IF(Equips!$V141="","",Equips!$V141)</f>
        <v/>
      </c>
      <c r="X144" s="19" t="str">
        <f>IF(Equips!$W141="","",Equips!$W141)</f>
        <v/>
      </c>
      <c r="Y144" s="48"/>
      <c r="Z144" s="49"/>
      <c r="AA144" s="19"/>
      <c r="AB144" s="19"/>
      <c r="AC144" s="19"/>
      <c r="AD144" s="50"/>
      <c r="AE144" s="48"/>
      <c r="AG144" s="19"/>
      <c r="AH144" s="19"/>
      <c r="AI144" s="19" t="e">
        <f>IF(Equips!#REF!="","",Equips!#REF!)</f>
        <v>#REF!</v>
      </c>
      <c r="AJ144" s="19" t="str">
        <f>IF(Equips!$A141="","",Equips!$A141)</f>
        <v/>
      </c>
      <c r="AK144" s="19" t="str">
        <f>IF(Equips!$B141="","",Equips!$B141)</f>
        <v/>
      </c>
      <c r="AL144" s="19" t="str">
        <f>IF(Equips!$I141="","",Equips!$I141)</f>
        <v/>
      </c>
      <c r="AM144" s="19" t="str">
        <f>IF(AL144="","",VLOOKUP(AL144,Equips!CA143:CB395,2,FALSE))</f>
        <v/>
      </c>
      <c r="AN144" s="19"/>
      <c r="AO144" s="19"/>
      <c r="AP144" s="19"/>
      <c r="AQ144" s="19"/>
      <c r="AR144" s="19"/>
      <c r="AS144" s="19"/>
      <c r="BA144"/>
      <c r="BB144"/>
      <c r="BC144"/>
      <c r="BD144"/>
      <c r="BE144"/>
      <c r="BF144"/>
      <c r="BG144"/>
      <c r="BH144" t="s">
        <v>353</v>
      </c>
      <c r="BI144" t="s">
        <v>1727</v>
      </c>
      <c r="BJ144">
        <v>43</v>
      </c>
      <c r="BK144">
        <v>16</v>
      </c>
      <c r="BL144" t="s">
        <v>31</v>
      </c>
      <c r="BM144" t="s">
        <v>1227</v>
      </c>
      <c r="BN144"/>
      <c r="BO144" t="s">
        <v>1727</v>
      </c>
      <c r="BP144"/>
      <c r="BQ144">
        <v>430311</v>
      </c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</row>
    <row r="145" spans="1:95" ht="18" customHeight="1" x14ac:dyDescent="0.35">
      <c r="A145" s="46"/>
      <c r="B145" s="47"/>
      <c r="C145" s="19" t="str">
        <f>IF(Equips!$L142="","",Equips!$L142)</f>
        <v/>
      </c>
      <c r="D145" s="19" t="str">
        <f>IF(Equips!$M142="","",Equips!$M142)</f>
        <v/>
      </c>
      <c r="E145" s="19" t="str">
        <f>IF(Equips!$N142="","",Equips!$N142)</f>
        <v/>
      </c>
      <c r="F145" s="19" t="str">
        <f>IF(Equips!$O142="","",Equips!$O142)</f>
        <v/>
      </c>
      <c r="G145" s="19" t="str">
        <f>IF(Equips!$P142="","",Equips!$P142)</f>
        <v/>
      </c>
      <c r="H145" s="19" t="str">
        <f>IF(Equips!$Q142="","",Equips!$Q142)</f>
        <v/>
      </c>
      <c r="I145" s="19" t="str">
        <f>IF(Equips!$R142="","",Equips!$R142)</f>
        <v/>
      </c>
      <c r="J145" s="19" t="str">
        <f>IF(Equips!$S142="","",Equips!$S142)</f>
        <v/>
      </c>
      <c r="K145" s="19" t="str">
        <f>IF(Equips!$T142="","",Equips!$T142)</f>
        <v/>
      </c>
      <c r="L145" s="19"/>
      <c r="M145" s="19"/>
      <c r="N145" s="19"/>
      <c r="O145" s="19" t="str">
        <f>IF(Equips!$C142="","",Equips!$C142)</f>
        <v/>
      </c>
      <c r="P145" s="19" t="str">
        <f>IF(Equips!$D142="","",Equips!$D142)</f>
        <v/>
      </c>
      <c r="Q145" s="19" t="str">
        <f>IF(Equips!$E142="","",Equips!$E142)</f>
        <v/>
      </c>
      <c r="R145" s="19" t="str">
        <f>IF(Equips!$F142="","",Equips!$F142)</f>
        <v/>
      </c>
      <c r="S145" s="19" t="str">
        <f>IF(Equips!$G142="","",Equips!$G142)</f>
        <v/>
      </c>
      <c r="T145" s="19" t="str">
        <f>IF(Equips!$J142="","",Equips!$J142)</f>
        <v/>
      </c>
      <c r="U145" s="19" t="str">
        <f>IF(Equips!$K142="","",Equips!$K142)</f>
        <v/>
      </c>
      <c r="V145" s="19" t="str">
        <f>IF(Equips!$U142="","",Equips!$U142)</f>
        <v/>
      </c>
      <c r="W145" s="19" t="str">
        <f>IF(Equips!$V142="","",Equips!$V142)</f>
        <v/>
      </c>
      <c r="X145" s="19" t="str">
        <f>IF(Equips!$W142="","",Equips!$W142)</f>
        <v/>
      </c>
      <c r="Y145" s="48"/>
      <c r="Z145" s="49"/>
      <c r="AA145" s="19"/>
      <c r="AB145" s="19"/>
      <c r="AC145" s="19"/>
      <c r="AD145" s="50"/>
      <c r="AE145" s="48"/>
      <c r="AG145" s="19"/>
      <c r="AH145" s="19"/>
      <c r="AI145" s="19" t="e">
        <f>IF(Equips!#REF!="","",Equips!#REF!)</f>
        <v>#REF!</v>
      </c>
      <c r="AJ145" s="19" t="str">
        <f>IF(Equips!$A142="","",Equips!$A142)</f>
        <v/>
      </c>
      <c r="AK145" s="19" t="str">
        <f>IF(Equips!$B142="","",Equips!$B142)</f>
        <v/>
      </c>
      <c r="AL145" s="19" t="str">
        <f>IF(Equips!$I142="","",Equips!$I142)</f>
        <v/>
      </c>
      <c r="AM145" s="19" t="str">
        <f>IF(AL145="","",VLOOKUP(AL145,Equips!CA144:CB396,2,FALSE))</f>
        <v/>
      </c>
      <c r="AN145" s="19"/>
      <c r="AO145" s="19"/>
      <c r="AP145" s="19"/>
      <c r="AQ145" s="19"/>
      <c r="AR145" s="19"/>
      <c r="AS145" s="19"/>
      <c r="BA145"/>
      <c r="BB145"/>
      <c r="BC145"/>
      <c r="BD145"/>
      <c r="BE145"/>
      <c r="BF145"/>
      <c r="BG145"/>
      <c r="BH145" t="s">
        <v>354</v>
      </c>
      <c r="BI145" t="s">
        <v>1728</v>
      </c>
      <c r="BJ145">
        <v>17</v>
      </c>
      <c r="BK145">
        <v>12</v>
      </c>
      <c r="BL145" t="s">
        <v>35</v>
      </c>
      <c r="BM145" t="s">
        <v>1219</v>
      </c>
      <c r="BN145"/>
      <c r="BO145" t="s">
        <v>1728</v>
      </c>
      <c r="BP145"/>
      <c r="BQ145">
        <v>170268</v>
      </c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</row>
    <row r="146" spans="1:95" ht="18" customHeight="1" x14ac:dyDescent="0.35">
      <c r="A146" s="46"/>
      <c r="B146" s="47"/>
      <c r="C146" s="19" t="str">
        <f>IF(Equips!$L143="","",Equips!$L143)</f>
        <v/>
      </c>
      <c r="D146" s="19" t="str">
        <f>IF(Equips!$M143="","",Equips!$M143)</f>
        <v/>
      </c>
      <c r="E146" s="19" t="str">
        <f>IF(Equips!$N143="","",Equips!$N143)</f>
        <v/>
      </c>
      <c r="F146" s="19" t="str">
        <f>IF(Equips!$O143="","",Equips!$O143)</f>
        <v/>
      </c>
      <c r="G146" s="19" t="e">
        <f>IF(Equips!#REF!="","",Equips!#REF!)</f>
        <v>#REF!</v>
      </c>
      <c r="H146" s="19" t="str">
        <f>IF(Equips!$Q143="","",Equips!$Q143)</f>
        <v/>
      </c>
      <c r="I146" s="19" t="str">
        <f>IF(Equips!$R143="","",Equips!$R143)</f>
        <v/>
      </c>
      <c r="J146" s="19" t="str">
        <f>IF(Equips!$S143="","",Equips!$S143)</f>
        <v/>
      </c>
      <c r="K146" s="19" t="str">
        <f>IF(Equips!$T143="","",Equips!$T143)</f>
        <v/>
      </c>
      <c r="L146" s="19"/>
      <c r="M146" s="19"/>
      <c r="N146" s="19"/>
      <c r="O146" s="19" t="str">
        <f>IF(Equips!$C143="","",Equips!$C143)</f>
        <v/>
      </c>
      <c r="P146" s="19" t="str">
        <f>IF(Equips!$D143="","",Equips!$D143)</f>
        <v/>
      </c>
      <c r="Q146" s="19" t="str">
        <f>IF(Equips!$E143="","",Equips!$E143)</f>
        <v/>
      </c>
      <c r="R146" s="19" t="str">
        <f>IF(Equips!$F143="","",Equips!$F143)</f>
        <v/>
      </c>
      <c r="S146" s="19" t="str">
        <f>IF(Equips!$G143="","",Equips!$G143)</f>
        <v/>
      </c>
      <c r="T146" s="19" t="e">
        <f>IF(Equips!#REF!="","",Equips!#REF!)</f>
        <v>#REF!</v>
      </c>
      <c r="U146" s="19" t="str">
        <f>IF(Equips!$K143="","",Equips!$K143)</f>
        <v/>
      </c>
      <c r="V146" s="19" t="str">
        <f>IF(Equips!$U143="","",Equips!$U143)</f>
        <v/>
      </c>
      <c r="W146" s="19" t="str">
        <f>IF(Equips!$V143="","",Equips!$V143)</f>
        <v/>
      </c>
      <c r="X146" s="19" t="str">
        <f>IF(Equips!$W143="","",Equips!$W143)</f>
        <v/>
      </c>
      <c r="Y146" s="48"/>
      <c r="Z146" s="49"/>
      <c r="AA146" s="19"/>
      <c r="AB146" s="19"/>
      <c r="AC146" s="19"/>
      <c r="AD146" s="50"/>
      <c r="AE146" s="48"/>
      <c r="AG146" s="19"/>
      <c r="AH146" s="19"/>
      <c r="AI146" s="19" t="e">
        <f>IF(Equips!#REF!="","",Equips!#REF!)</f>
        <v>#REF!</v>
      </c>
      <c r="AJ146" s="19" t="str">
        <f>IF(Equips!$A143="","",Equips!$A143)</f>
        <v/>
      </c>
      <c r="AK146" s="19" t="str">
        <f>IF(Equips!$B143="","",Equips!$B143)</f>
        <v/>
      </c>
      <c r="AL146" s="19" t="str">
        <f>IF(Equips!$I143="","",Equips!$I143)</f>
        <v/>
      </c>
      <c r="AM146" s="19" t="str">
        <f>IF(AL146="","",VLOOKUP(AL146,Equips!CA145:CB397,2,FALSE))</f>
        <v/>
      </c>
      <c r="AN146" s="19"/>
      <c r="AO146" s="19"/>
      <c r="AP146" s="19"/>
      <c r="AQ146" s="19"/>
      <c r="AR146" s="19"/>
      <c r="AS146" s="19"/>
      <c r="BA146"/>
      <c r="BB146"/>
      <c r="BC146"/>
      <c r="BD146"/>
      <c r="BE146"/>
      <c r="BF146"/>
      <c r="BG146"/>
      <c r="BH146" t="s">
        <v>356</v>
      </c>
      <c r="BI146" t="s">
        <v>1729</v>
      </c>
      <c r="BJ146" t="s">
        <v>1283</v>
      </c>
      <c r="BK146">
        <v>28</v>
      </c>
      <c r="BL146" t="s">
        <v>2</v>
      </c>
      <c r="BM146" t="s">
        <v>1246</v>
      </c>
      <c r="BN146"/>
      <c r="BO146" t="s">
        <v>1729</v>
      </c>
      <c r="BP146"/>
      <c r="BQ146" t="s">
        <v>1431</v>
      </c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</row>
    <row r="147" spans="1:95" ht="18" customHeight="1" x14ac:dyDescent="0.35">
      <c r="A147" s="46"/>
      <c r="B147" s="47"/>
      <c r="C147" s="19" t="str">
        <f>IF(Equips!$L144="","",Equips!$L144)</f>
        <v/>
      </c>
      <c r="D147" s="19" t="str">
        <f>IF(Equips!$M144="","",Equips!$M144)</f>
        <v/>
      </c>
      <c r="E147" s="19" t="str">
        <f>IF(Equips!$N144="","",Equips!$N144)</f>
        <v/>
      </c>
      <c r="F147" s="19" t="str">
        <f>IF(Equips!$O144="","",Equips!$O144)</f>
        <v/>
      </c>
      <c r="G147" s="19" t="str">
        <f>IF(Equips!$P143="","",Equips!$P143)</f>
        <v/>
      </c>
      <c r="H147" s="19" t="str">
        <f>IF(Equips!$Q144="","",Equips!$Q144)</f>
        <v/>
      </c>
      <c r="I147" s="19" t="str">
        <f>IF(Equips!$R144="","",Equips!$R144)</f>
        <v/>
      </c>
      <c r="J147" s="19" t="e">
        <f>IF(Equips!#REF!="","",Equips!#REF!)</f>
        <v>#REF!</v>
      </c>
      <c r="K147" s="19" t="str">
        <f>IF(Equips!$T144="","",Equips!$T144)</f>
        <v/>
      </c>
      <c r="L147" s="19"/>
      <c r="M147" s="19"/>
      <c r="N147" s="19"/>
      <c r="O147" s="19" t="str">
        <f>IF(Equips!$C144="","",Equips!$C144)</f>
        <v/>
      </c>
      <c r="P147" s="19" t="str">
        <f>IF(Equips!$D144="","",Equips!$D144)</f>
        <v/>
      </c>
      <c r="Q147" s="19" t="str">
        <f>IF(Equips!$E144="","",Equips!$E144)</f>
        <v/>
      </c>
      <c r="R147" s="19" t="str">
        <f>IF(Equips!$F144="","",Equips!$F144)</f>
        <v/>
      </c>
      <c r="S147" s="19" t="str">
        <f>IF(Equips!$G144="","",Equips!$G144)</f>
        <v/>
      </c>
      <c r="T147" s="19" t="str">
        <f>IF(Equips!$J143="","",Equips!$J143)</f>
        <v/>
      </c>
      <c r="U147" s="19" t="str">
        <f>IF(Equips!$K144="","",Equips!$K144)</f>
        <v/>
      </c>
      <c r="V147" s="19" t="str">
        <f>IF(Equips!$U144="","",Equips!$U144)</f>
        <v/>
      </c>
      <c r="W147" s="19" t="str">
        <f>IF(Equips!$V144="","",Equips!$V144)</f>
        <v/>
      </c>
      <c r="X147" s="19" t="str">
        <f>IF(Equips!$W144="","",Equips!$W144)</f>
        <v/>
      </c>
      <c r="Y147" s="48"/>
      <c r="Z147" s="49"/>
      <c r="AA147" s="19"/>
      <c r="AB147" s="19"/>
      <c r="AC147" s="19"/>
      <c r="AD147" s="50"/>
      <c r="AE147" s="48"/>
      <c r="AG147" s="19"/>
      <c r="AH147" s="19"/>
      <c r="AI147" s="19" t="e">
        <f>IF(Equips!#REF!="","",Equips!#REF!)</f>
        <v>#REF!</v>
      </c>
      <c r="AJ147" s="19" t="str">
        <f>IF(Equips!$A144="","",Equips!$A144)</f>
        <v/>
      </c>
      <c r="AK147" s="19" t="str">
        <f>IF(Equips!$B144="","",Equips!$B144)</f>
        <v/>
      </c>
      <c r="AL147" s="19" t="str">
        <f>IF(Equips!$I144="","",Equips!$I144)</f>
        <v/>
      </c>
      <c r="AM147" s="19" t="str">
        <f>IF(AL147="","",VLOOKUP(AL147,Equips!CA146:CB398,2,FALSE))</f>
        <v/>
      </c>
      <c r="AN147" s="19"/>
      <c r="AO147" s="19"/>
      <c r="AP147" s="19"/>
      <c r="AQ147" s="19"/>
      <c r="AR147" s="19"/>
      <c r="AS147" s="19"/>
      <c r="BA147"/>
      <c r="BB147"/>
      <c r="BC147"/>
      <c r="BD147"/>
      <c r="BE147"/>
      <c r="BF147"/>
      <c r="BG147"/>
      <c r="BH147" t="s">
        <v>357</v>
      </c>
      <c r="BI147" t="s">
        <v>1730</v>
      </c>
      <c r="BJ147">
        <v>25</v>
      </c>
      <c r="BK147">
        <v>38</v>
      </c>
      <c r="BL147" t="s">
        <v>38</v>
      </c>
      <c r="BM147" t="s">
        <v>1243</v>
      </c>
      <c r="BN147"/>
      <c r="BO147" t="s">
        <v>1730</v>
      </c>
      <c r="BP147"/>
      <c r="BQ147">
        <v>250595</v>
      </c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</row>
    <row r="148" spans="1:95" ht="18" customHeight="1" x14ac:dyDescent="0.35">
      <c r="A148" s="46"/>
      <c r="B148" s="47"/>
      <c r="C148" s="19" t="str">
        <f>IF(Equips!$L145="","",Equips!$L145)</f>
        <v/>
      </c>
      <c r="D148" s="19" t="str">
        <f>IF(Equips!$M145="","",Equips!$M145)</f>
        <v/>
      </c>
      <c r="E148" s="19" t="str">
        <f>IF(Equips!$N145="","",Equips!$N145)</f>
        <v/>
      </c>
      <c r="F148" s="19" t="str">
        <f>IF(Equips!$O145="","",Equips!$O145)</f>
        <v/>
      </c>
      <c r="G148" s="19" t="str">
        <f>IF(Equips!$P145="","",Equips!$P145)</f>
        <v/>
      </c>
      <c r="H148" s="19" t="str">
        <f>IF(Equips!$Q145="","",Equips!$Q145)</f>
        <v/>
      </c>
      <c r="I148" s="19" t="str">
        <f>IF(Equips!$R145="","",Equips!$R145)</f>
        <v/>
      </c>
      <c r="J148" s="19" t="str">
        <f>IF(Equips!$S145="","",Equips!$S145)</f>
        <v/>
      </c>
      <c r="K148" s="19" t="str">
        <f>IF(Equips!$T145="","",Equips!$T145)</f>
        <v/>
      </c>
      <c r="L148" s="19"/>
      <c r="M148" s="19"/>
      <c r="N148" s="19"/>
      <c r="O148" s="19" t="str">
        <f>IF(Equips!$C145="","",Equips!$C145)</f>
        <v/>
      </c>
      <c r="P148" s="19" t="str">
        <f>IF(Equips!$D145="","",Equips!$D145)</f>
        <v/>
      </c>
      <c r="Q148" s="19" t="str">
        <f>IF(Equips!$E145="","",Equips!$E145)</f>
        <v/>
      </c>
      <c r="R148" s="19" t="str">
        <f>IF(Equips!$F145="","",Equips!$F145)</f>
        <v/>
      </c>
      <c r="S148" s="19" t="str">
        <f>IF(Equips!$G145="","",Equips!$G145)</f>
        <v/>
      </c>
      <c r="T148" s="19" t="str">
        <f>IF(Equips!$J145="","",Equips!$J145)</f>
        <v/>
      </c>
      <c r="U148" s="19" t="str">
        <f>IF(Equips!$K145="","",Equips!$K145)</f>
        <v/>
      </c>
      <c r="V148" s="19" t="str">
        <f>IF(Equips!$U145="","",Equips!$U145)</f>
        <v/>
      </c>
      <c r="W148" s="19" t="str">
        <f>IF(Equips!$V145="","",Equips!$V145)</f>
        <v/>
      </c>
      <c r="X148" s="19" t="str">
        <f>IF(Equips!$W145="","",Equips!$W145)</f>
        <v/>
      </c>
      <c r="Y148" s="48"/>
      <c r="Z148" s="49"/>
      <c r="AA148" s="19"/>
      <c r="AB148" s="19"/>
      <c r="AC148" s="19"/>
      <c r="AD148" s="50"/>
      <c r="AE148" s="48"/>
      <c r="AG148" s="19"/>
      <c r="AH148" s="19"/>
      <c r="AI148" s="19" t="e">
        <f>IF(Equips!#REF!="","",Equips!#REF!)</f>
        <v>#REF!</v>
      </c>
      <c r="AJ148" s="19" t="str">
        <f>IF(Equips!$A145="","",Equips!$A145)</f>
        <v/>
      </c>
      <c r="AK148" s="19" t="str">
        <f>IF(Equips!$B145="","",Equips!$B145)</f>
        <v/>
      </c>
      <c r="AL148" s="19" t="str">
        <f>IF(Equips!$I145="","",Equips!$I145)</f>
        <v/>
      </c>
      <c r="AM148" s="19" t="str">
        <f>IF(AL148="","",VLOOKUP(AL148,Equips!CA147:CB399,2,FALSE))</f>
        <v/>
      </c>
      <c r="AN148" s="19"/>
      <c r="AO148" s="19"/>
      <c r="AP148" s="19"/>
      <c r="AQ148" s="19"/>
      <c r="AR148" s="19"/>
      <c r="AS148" s="19"/>
      <c r="BA148"/>
      <c r="BB148"/>
      <c r="BC148"/>
      <c r="BD148"/>
      <c r="BE148"/>
      <c r="BF148"/>
      <c r="BG148"/>
      <c r="BH148" t="s">
        <v>358</v>
      </c>
      <c r="BI148" t="s">
        <v>1731</v>
      </c>
      <c r="BJ148">
        <v>43</v>
      </c>
      <c r="BK148">
        <v>25</v>
      </c>
      <c r="BL148" t="s">
        <v>31</v>
      </c>
      <c r="BM148" t="s">
        <v>1242</v>
      </c>
      <c r="BN148"/>
      <c r="BO148" t="s">
        <v>1731</v>
      </c>
      <c r="BP148"/>
      <c r="BQ148">
        <v>430326</v>
      </c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</row>
    <row r="149" spans="1:95" ht="18" customHeight="1" x14ac:dyDescent="0.35">
      <c r="A149" s="46"/>
      <c r="B149" s="47"/>
      <c r="C149" s="19" t="str">
        <f>IF(Equips!$L146="","",Equips!$L146)</f>
        <v/>
      </c>
      <c r="D149" s="19" t="str">
        <f>IF(Equips!$M146="","",Equips!$M146)</f>
        <v/>
      </c>
      <c r="E149" s="19" t="str">
        <f>IF(Equips!$N146="","",Equips!$N146)</f>
        <v/>
      </c>
      <c r="F149" s="19" t="str">
        <f>IF(Equips!$O146="","",Equips!$O146)</f>
        <v/>
      </c>
      <c r="G149" s="19" t="str">
        <f>IF(Equips!$P146="","",Equips!$P146)</f>
        <v/>
      </c>
      <c r="H149" s="19" t="str">
        <f>IF(Equips!$Q146="","",Equips!$Q146)</f>
        <v/>
      </c>
      <c r="I149" s="19" t="str">
        <f>IF(Equips!$R146="","",Equips!$R146)</f>
        <v/>
      </c>
      <c r="J149" s="19" t="str">
        <f>IF(Equips!$S146="","",Equips!$S146)</f>
        <v/>
      </c>
      <c r="K149" s="19" t="str">
        <f>IF(Equips!$T146="","",Equips!$T146)</f>
        <v/>
      </c>
      <c r="L149" s="19"/>
      <c r="M149" s="19"/>
      <c r="N149" s="19"/>
      <c r="O149" s="19" t="str">
        <f>IF(Equips!$C146="","",Equips!$C146)</f>
        <v/>
      </c>
      <c r="P149" s="19" t="str">
        <f>IF(Equips!$D146="","",Equips!$D146)</f>
        <v/>
      </c>
      <c r="Q149" s="19" t="str">
        <f>IF(Equips!$E146="","",Equips!$E146)</f>
        <v/>
      </c>
      <c r="R149" s="19" t="str">
        <f>IF(Equips!$F146="","",Equips!$F146)</f>
        <v/>
      </c>
      <c r="S149" s="19" t="str">
        <f>IF(Equips!$G146="","",Equips!$G146)</f>
        <v/>
      </c>
      <c r="T149" s="19" t="str">
        <f>IF(Equips!$J146="","",Equips!$J146)</f>
        <v/>
      </c>
      <c r="U149" s="19" t="str">
        <f>IF(Equips!$K146="","",Equips!$K146)</f>
        <v/>
      </c>
      <c r="V149" s="19" t="str">
        <f>IF(Equips!$U146="","",Equips!$U146)</f>
        <v/>
      </c>
      <c r="W149" s="19" t="str">
        <f>IF(Equips!$V146="","",Equips!$V146)</f>
        <v/>
      </c>
      <c r="X149" s="19" t="str">
        <f>IF(Equips!$W146="","",Equips!$W146)</f>
        <v/>
      </c>
      <c r="Y149" s="48"/>
      <c r="Z149" s="49"/>
      <c r="AA149" s="19"/>
      <c r="AB149" s="19"/>
      <c r="AC149" s="19"/>
      <c r="AD149" s="50"/>
      <c r="AE149" s="48"/>
      <c r="AG149" s="19"/>
      <c r="AH149" s="19"/>
      <c r="AI149" s="19" t="e">
        <f>IF(Equips!#REF!="","",Equips!#REF!)</f>
        <v>#REF!</v>
      </c>
      <c r="AJ149" s="19" t="str">
        <f>IF(Equips!$A146="","",Equips!$A146)</f>
        <v/>
      </c>
      <c r="AK149" s="19" t="str">
        <f>IF(Equips!$B146="","",Equips!$B146)</f>
        <v/>
      </c>
      <c r="AL149" s="19" t="str">
        <f>IF(Equips!$I146="","",Equips!$I146)</f>
        <v/>
      </c>
      <c r="AM149" s="19" t="str">
        <f>IF(AL149="","",VLOOKUP(AL149,Equips!CA148:CB400,2,FALSE))</f>
        <v/>
      </c>
      <c r="AN149" s="19"/>
      <c r="AO149" s="19"/>
      <c r="AP149" s="19"/>
      <c r="AQ149" s="19"/>
      <c r="AR149" s="19"/>
      <c r="AS149" s="19"/>
      <c r="BA149"/>
      <c r="BB149"/>
      <c r="BC149"/>
      <c r="BD149"/>
      <c r="BE149"/>
      <c r="BF149"/>
      <c r="BG149"/>
      <c r="BH149" t="s">
        <v>359</v>
      </c>
      <c r="BI149" t="s">
        <v>1732</v>
      </c>
      <c r="BJ149">
        <v>43</v>
      </c>
      <c r="BK149">
        <v>16</v>
      </c>
      <c r="BL149" t="s">
        <v>31</v>
      </c>
      <c r="BM149" t="s">
        <v>1227</v>
      </c>
      <c r="BN149"/>
      <c r="BO149" t="s">
        <v>1732</v>
      </c>
      <c r="BP149"/>
      <c r="BQ149">
        <v>430332</v>
      </c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</row>
    <row r="150" spans="1:95" ht="18" customHeight="1" x14ac:dyDescent="0.35">
      <c r="A150" s="46"/>
      <c r="B150" s="47"/>
      <c r="C150" s="19" t="str">
        <f>IF(Equips!$L147="","",Equips!$L147)</f>
        <v/>
      </c>
      <c r="D150" s="19" t="str">
        <f>IF(Equips!$M147="","",Equips!$M147)</f>
        <v/>
      </c>
      <c r="E150" s="19" t="str">
        <f>IF(Equips!$N147="","",Equips!$N147)</f>
        <v/>
      </c>
      <c r="F150" s="19" t="str">
        <f>IF(Equips!$O147="","",Equips!$O147)</f>
        <v/>
      </c>
      <c r="G150" s="19" t="str">
        <f>IF(Equips!$P147="","",Equips!$P147)</f>
        <v/>
      </c>
      <c r="H150" s="19" t="str">
        <f>IF(Equips!$Q147="","",Equips!$Q147)</f>
        <v/>
      </c>
      <c r="I150" s="19" t="str">
        <f>IF(Equips!$R147="","",Equips!$R147)</f>
        <v/>
      </c>
      <c r="J150" s="19" t="str">
        <f>IF(Equips!$S147="","",Equips!$S147)</f>
        <v/>
      </c>
      <c r="K150" s="19" t="str">
        <f>IF(Equips!$T147="","",Equips!$T147)</f>
        <v/>
      </c>
      <c r="L150" s="19"/>
      <c r="M150" s="19"/>
      <c r="N150" s="19"/>
      <c r="O150" s="19" t="str">
        <f>IF(Equips!$C147="","",Equips!$C147)</f>
        <v/>
      </c>
      <c r="P150" s="19" t="str">
        <f>IF(Equips!$D147="","",Equips!$D147)</f>
        <v/>
      </c>
      <c r="Q150" s="19" t="str">
        <f>IF(Equips!$E147="","",Equips!$E147)</f>
        <v/>
      </c>
      <c r="R150" s="19" t="str">
        <f>IF(Equips!$F147="","",Equips!$F147)</f>
        <v/>
      </c>
      <c r="S150" s="19" t="str">
        <f>IF(Equips!$G147="","",Equips!$G147)</f>
        <v/>
      </c>
      <c r="T150" s="19" t="str">
        <f>IF(Equips!$J147="","",Equips!$J147)</f>
        <v/>
      </c>
      <c r="U150" s="19" t="str">
        <f>IF(Equips!$K147="","",Equips!$K147)</f>
        <v/>
      </c>
      <c r="V150" s="19" t="str">
        <f>IF(Equips!$U147="","",Equips!$U147)</f>
        <v/>
      </c>
      <c r="W150" s="19" t="str">
        <f>IF(Equips!$V147="","",Equips!$V147)</f>
        <v/>
      </c>
      <c r="X150" s="19" t="str">
        <f>IF(Equips!$W147="","",Equips!$W147)</f>
        <v/>
      </c>
      <c r="Y150" s="48"/>
      <c r="Z150" s="49"/>
      <c r="AA150" s="19"/>
      <c r="AB150" s="19"/>
      <c r="AC150" s="19"/>
      <c r="AD150" s="50"/>
      <c r="AE150" s="48"/>
      <c r="AG150" s="19"/>
      <c r="AH150" s="19"/>
      <c r="AI150" s="19" t="e">
        <f>IF(Equips!#REF!="","",Equips!#REF!)</f>
        <v>#REF!</v>
      </c>
      <c r="AJ150" s="19" t="str">
        <f>IF(Equips!$A147="","",Equips!$A147)</f>
        <v/>
      </c>
      <c r="AK150" s="19" t="str">
        <f>IF(Equips!$B147="","",Equips!$B147)</f>
        <v/>
      </c>
      <c r="AL150" s="19" t="str">
        <f>IF(Equips!$I147="","",Equips!$I147)</f>
        <v/>
      </c>
      <c r="AM150" s="19" t="str">
        <f>IF(AL150="","",VLOOKUP(AL150,Equips!CA149:CB401,2,FALSE))</f>
        <v/>
      </c>
      <c r="AN150" s="19"/>
      <c r="AO150" s="19"/>
      <c r="AP150" s="19"/>
      <c r="AQ150" s="19"/>
      <c r="AR150" s="19"/>
      <c r="AS150" s="19"/>
      <c r="BA150"/>
      <c r="BB150"/>
      <c r="BC150"/>
      <c r="BD150"/>
      <c r="BE150"/>
      <c r="BF150"/>
      <c r="BG150"/>
      <c r="BH150" t="s">
        <v>360</v>
      </c>
      <c r="BI150" t="s">
        <v>1733</v>
      </c>
      <c r="BJ150">
        <v>25</v>
      </c>
      <c r="BK150">
        <v>31</v>
      </c>
      <c r="BL150" t="s">
        <v>38</v>
      </c>
      <c r="BM150" t="s">
        <v>1225</v>
      </c>
      <c r="BN150"/>
      <c r="BO150" t="s">
        <v>1733</v>
      </c>
      <c r="BP150"/>
      <c r="BQ150">
        <v>250560</v>
      </c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</row>
    <row r="151" spans="1:95" ht="18" customHeight="1" x14ac:dyDescent="0.35">
      <c r="A151" s="46"/>
      <c r="B151" s="47"/>
      <c r="C151" s="19" t="str">
        <f>IF(Equips!$L148="","",Equips!$L148)</f>
        <v/>
      </c>
      <c r="D151" s="19" t="str">
        <f>IF(Equips!$M148="","",Equips!$M148)</f>
        <v/>
      </c>
      <c r="E151" s="19" t="str">
        <f>IF(Equips!$N148="","",Equips!$N148)</f>
        <v/>
      </c>
      <c r="F151" s="19" t="str">
        <f>IF(Equips!$O148="","",Equips!$O148)</f>
        <v/>
      </c>
      <c r="G151" s="19" t="str">
        <f>IF(Equips!$P148="","",Equips!$P148)</f>
        <v/>
      </c>
      <c r="H151" s="19" t="str">
        <f>IF(Equips!$Q148="","",Equips!$Q148)</f>
        <v/>
      </c>
      <c r="I151" s="19" t="str">
        <f>IF(Equips!$R148="","",Equips!$R148)</f>
        <v/>
      </c>
      <c r="J151" s="19" t="str">
        <f>IF(Equips!$S148="","",Equips!$S148)</f>
        <v/>
      </c>
      <c r="K151" s="19" t="str">
        <f>IF(Equips!$T148="","",Equips!$T148)</f>
        <v/>
      </c>
      <c r="L151" s="19"/>
      <c r="M151" s="19"/>
      <c r="N151" s="19"/>
      <c r="O151" s="19" t="str">
        <f>IF(Equips!$C148="","",Equips!$C148)</f>
        <v/>
      </c>
      <c r="P151" s="19" t="str">
        <f>IF(Equips!$D148="","",Equips!$D148)</f>
        <v/>
      </c>
      <c r="Q151" s="19" t="str">
        <f>IF(Equips!$E148="","",Equips!$E148)</f>
        <v/>
      </c>
      <c r="R151" s="19" t="str">
        <f>IF(Equips!$F148="","",Equips!$F148)</f>
        <v/>
      </c>
      <c r="S151" s="19" t="str">
        <f>IF(Equips!$G148="","",Equips!$G148)</f>
        <v/>
      </c>
      <c r="T151" s="19" t="str">
        <f>IF(Equips!$J148="","",Equips!$J148)</f>
        <v/>
      </c>
      <c r="U151" s="19" t="str">
        <f>IF(Equips!$K148="","",Equips!$K148)</f>
        <v/>
      </c>
      <c r="V151" s="19" t="str">
        <f>IF(Equips!$U148="","",Equips!$U148)</f>
        <v/>
      </c>
      <c r="W151" s="19" t="str">
        <f>IF(Equips!$V148="","",Equips!$V148)</f>
        <v/>
      </c>
      <c r="X151" s="19" t="str">
        <f>IF(Equips!$W148="","",Equips!$W148)</f>
        <v/>
      </c>
      <c r="Y151" s="48"/>
      <c r="Z151" s="49"/>
      <c r="AA151" s="19"/>
      <c r="AB151" s="19"/>
      <c r="AC151" s="19"/>
      <c r="AD151" s="50"/>
      <c r="AE151" s="48"/>
      <c r="AG151" s="19"/>
      <c r="AH151" s="19"/>
      <c r="AI151" s="19" t="e">
        <f>IF(Equips!#REF!="","",Equips!#REF!)</f>
        <v>#REF!</v>
      </c>
      <c r="AJ151" s="19" t="str">
        <f>IF(Equips!$A148="","",Equips!$A148)</f>
        <v/>
      </c>
      <c r="AK151" s="19" t="str">
        <f>IF(Equips!$B148="","",Equips!$B148)</f>
        <v/>
      </c>
      <c r="AL151" s="19" t="str">
        <f>IF(Equips!$I148="","",Equips!$I148)</f>
        <v/>
      </c>
      <c r="AM151" s="19" t="str">
        <f>IF(AL151="","",VLOOKUP(AL151,Equips!CA150:CB402,2,FALSE))</f>
        <v/>
      </c>
      <c r="AN151" s="19"/>
      <c r="AO151" s="19"/>
      <c r="AP151" s="19"/>
      <c r="AQ151" s="19"/>
      <c r="AR151" s="19"/>
      <c r="AS151" s="19"/>
      <c r="BA151"/>
      <c r="BB151"/>
      <c r="BC151"/>
      <c r="BD151"/>
      <c r="BE151"/>
      <c r="BF151"/>
      <c r="BG151"/>
      <c r="BH151" t="s">
        <v>361</v>
      </c>
      <c r="BI151" t="s">
        <v>1734</v>
      </c>
      <c r="BJ151">
        <v>43</v>
      </c>
      <c r="BK151">
        <v>15</v>
      </c>
      <c r="BL151" t="s">
        <v>31</v>
      </c>
      <c r="BM151" t="s">
        <v>1221</v>
      </c>
      <c r="BN151"/>
      <c r="BO151" t="s">
        <v>1734</v>
      </c>
      <c r="BP151"/>
      <c r="BQ151">
        <v>430347</v>
      </c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</row>
    <row r="152" spans="1:95" ht="18" customHeight="1" x14ac:dyDescent="0.35">
      <c r="A152" s="46"/>
      <c r="B152" s="47"/>
      <c r="C152" s="19" t="str">
        <f>IF(Equips!$L149="","",Equips!$L149)</f>
        <v/>
      </c>
      <c r="D152" s="19" t="str">
        <f>IF(Equips!$M149="","",Equips!$M149)</f>
        <v/>
      </c>
      <c r="E152" s="19" t="str">
        <f>IF(Equips!$N149="","",Equips!$N149)</f>
        <v/>
      </c>
      <c r="F152" s="19" t="str">
        <f>IF(Equips!$O149="","",Equips!$O149)</f>
        <v/>
      </c>
      <c r="G152" s="19" t="str">
        <f>IF(Equips!$P149="","",Equips!$P149)</f>
        <v/>
      </c>
      <c r="H152" s="19" t="str">
        <f>IF(Equips!$Q149="","",Equips!$Q149)</f>
        <v/>
      </c>
      <c r="I152" s="19" t="str">
        <f>IF(Equips!$R149="","",Equips!$R149)</f>
        <v/>
      </c>
      <c r="J152" s="19" t="str">
        <f>IF(Equips!$S149="","",Equips!$S149)</f>
        <v/>
      </c>
      <c r="K152" s="19" t="str">
        <f>IF(Equips!$T149="","",Equips!$T149)</f>
        <v/>
      </c>
      <c r="L152" s="19"/>
      <c r="M152" s="19"/>
      <c r="N152" s="19"/>
      <c r="O152" s="19" t="str">
        <f>IF(Equips!$C149="","",Equips!$C149)</f>
        <v/>
      </c>
      <c r="P152" s="19" t="str">
        <f>IF(Equips!$D149="","",Equips!$D149)</f>
        <v/>
      </c>
      <c r="Q152" s="19" t="str">
        <f>IF(Equips!$E149="","",Equips!$E149)</f>
        <v/>
      </c>
      <c r="R152" s="19" t="str">
        <f>IF(Equips!$F149="","",Equips!$F149)</f>
        <v/>
      </c>
      <c r="S152" s="19" t="str">
        <f>IF(Equips!$G149="","",Equips!$G149)</f>
        <v/>
      </c>
      <c r="T152" s="19" t="str">
        <f>IF(Equips!$J149="","",Equips!$J149)</f>
        <v/>
      </c>
      <c r="U152" s="19" t="str">
        <f>IF(Equips!$K149="","",Equips!$K149)</f>
        <v/>
      </c>
      <c r="V152" s="19" t="str">
        <f>IF(Equips!$U149="","",Equips!$U149)</f>
        <v/>
      </c>
      <c r="W152" s="19" t="str">
        <f>IF(Equips!$V149="","",Equips!$V149)</f>
        <v/>
      </c>
      <c r="X152" s="19" t="str">
        <f>IF(Equips!$W149="","",Equips!$W149)</f>
        <v/>
      </c>
      <c r="Y152" s="48"/>
      <c r="Z152" s="49"/>
      <c r="AA152" s="19"/>
      <c r="AB152" s="19"/>
      <c r="AC152" s="19"/>
      <c r="AD152" s="50"/>
      <c r="AE152" s="48"/>
      <c r="AG152" s="19"/>
      <c r="AH152" s="19"/>
      <c r="AI152" s="19" t="e">
        <f>IF(Equips!#REF!="","",Equips!#REF!)</f>
        <v>#REF!</v>
      </c>
      <c r="AJ152" s="19" t="str">
        <f>IF(Equips!$A149="","",Equips!$A149)</f>
        <v/>
      </c>
      <c r="AK152" s="19" t="str">
        <f>IF(Equips!$B149="","",Equips!$B149)</f>
        <v/>
      </c>
      <c r="AL152" s="19" t="str">
        <f>IF(Equips!$I149="","",Equips!$I149)</f>
        <v/>
      </c>
      <c r="AM152" s="19" t="str">
        <f>IF(AL152="","",VLOOKUP(AL152,Equips!CA151:CB403,2,FALSE))</f>
        <v/>
      </c>
      <c r="AN152" s="19"/>
      <c r="AO152" s="19"/>
      <c r="AP152" s="19"/>
      <c r="AQ152" s="19"/>
      <c r="AR152" s="19"/>
      <c r="AS152" s="19"/>
      <c r="BA152"/>
      <c r="BB152"/>
      <c r="BC152"/>
      <c r="BD152"/>
      <c r="BE152"/>
      <c r="BF152"/>
      <c r="BG152"/>
      <c r="BH152" t="s">
        <v>362</v>
      </c>
      <c r="BI152" t="s">
        <v>1735</v>
      </c>
      <c r="BJ152">
        <v>17</v>
      </c>
      <c r="BK152">
        <v>10</v>
      </c>
      <c r="BL152" t="s">
        <v>35</v>
      </c>
      <c r="BM152" t="s">
        <v>1239</v>
      </c>
      <c r="BN152"/>
      <c r="BO152" t="s">
        <v>1735</v>
      </c>
      <c r="BP152"/>
      <c r="BQ152">
        <v>170274</v>
      </c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</row>
    <row r="153" spans="1:95" ht="18" customHeight="1" x14ac:dyDescent="0.35">
      <c r="A153" s="46"/>
      <c r="B153" s="47"/>
      <c r="C153" s="19" t="str">
        <f>IF(Equips!$L150="","",Equips!$L150)</f>
        <v/>
      </c>
      <c r="D153" s="19" t="str">
        <f>IF(Equips!$M150="","",Equips!$M150)</f>
        <v/>
      </c>
      <c r="E153" s="19" t="str">
        <f>IF(Equips!$N150="","",Equips!$N150)</f>
        <v/>
      </c>
      <c r="F153" s="19" t="str">
        <f>IF(Equips!$O150="","",Equips!$O150)</f>
        <v/>
      </c>
      <c r="G153" s="19" t="str">
        <f>IF(Equips!$P150="","",Equips!$P150)</f>
        <v/>
      </c>
      <c r="H153" s="19" t="str">
        <f>IF(Equips!$Q150="","",Equips!$Q150)</f>
        <v/>
      </c>
      <c r="I153" s="19" t="str">
        <f>IF(Equips!$R150="","",Equips!$R150)</f>
        <v/>
      </c>
      <c r="J153" s="19" t="str">
        <f>IF(Equips!$S150="","",Equips!$S150)</f>
        <v/>
      </c>
      <c r="K153" s="19" t="str">
        <f>IF(Equips!$T150="","",Equips!$T150)</f>
        <v/>
      </c>
      <c r="L153" s="19"/>
      <c r="M153" s="19"/>
      <c r="N153" s="19"/>
      <c r="O153" s="19" t="str">
        <f>IF(Equips!$C150="","",Equips!$C150)</f>
        <v/>
      </c>
      <c r="P153" s="19" t="str">
        <f>IF(Equips!$D150="","",Equips!$D150)</f>
        <v/>
      </c>
      <c r="Q153" s="19" t="str">
        <f>IF(Equips!$E150="","",Equips!$E150)</f>
        <v/>
      </c>
      <c r="R153" s="19" t="str">
        <f>IF(Equips!$F150="","",Equips!$F150)</f>
        <v/>
      </c>
      <c r="S153" s="19" t="str">
        <f>IF(Equips!$G150="","",Equips!$G150)</f>
        <v/>
      </c>
      <c r="T153" s="19" t="str">
        <f>IF(Equips!$J150="","",Equips!$J150)</f>
        <v/>
      </c>
      <c r="U153" s="19" t="str">
        <f>IF(Equips!$K150="","",Equips!$K150)</f>
        <v/>
      </c>
      <c r="V153" s="19" t="str">
        <f>IF(Equips!$U150="","",Equips!$U150)</f>
        <v/>
      </c>
      <c r="W153" s="19" t="str">
        <f>IF(Equips!$V150="","",Equips!$V150)</f>
        <v/>
      </c>
      <c r="X153" s="19" t="str">
        <f>IF(Equips!$W150="","",Equips!$W150)</f>
        <v/>
      </c>
      <c r="Y153" s="48"/>
      <c r="Z153" s="49"/>
      <c r="AA153" s="19"/>
      <c r="AB153" s="19"/>
      <c r="AC153" s="19"/>
      <c r="AD153" s="50"/>
      <c r="AE153" s="48"/>
      <c r="AG153" s="19"/>
      <c r="AH153" s="19"/>
      <c r="AI153" s="19" t="e">
        <f>IF(Equips!#REF!="","",Equips!#REF!)</f>
        <v>#REF!</v>
      </c>
      <c r="AJ153" s="19" t="str">
        <f>IF(Equips!$A150="","",Equips!$A150)</f>
        <v/>
      </c>
      <c r="AK153" s="19" t="str">
        <f>IF(Equips!$B150="","",Equips!$B150)</f>
        <v/>
      </c>
      <c r="AL153" s="19" t="str">
        <f>IF(Equips!$I150="","",Equips!$I150)</f>
        <v/>
      </c>
      <c r="AM153" s="19" t="str">
        <f>IF(AL153="","",VLOOKUP(AL153,Equips!CA152:CB404,2,FALSE))</f>
        <v/>
      </c>
      <c r="AN153" s="19"/>
      <c r="AO153" s="19"/>
      <c r="AP153" s="19"/>
      <c r="AQ153" s="19"/>
      <c r="AR153" s="19"/>
      <c r="AS153" s="19"/>
      <c r="BA153"/>
      <c r="BB153"/>
      <c r="BC153"/>
      <c r="BD153"/>
      <c r="BE153"/>
      <c r="BF153"/>
      <c r="BG153"/>
      <c r="BH153" t="s">
        <v>363</v>
      </c>
      <c r="BI153" t="s">
        <v>1736</v>
      </c>
      <c r="BJ153" t="s">
        <v>1283</v>
      </c>
      <c r="BK153">
        <v>27</v>
      </c>
      <c r="BL153" t="s">
        <v>2</v>
      </c>
      <c r="BM153" t="s">
        <v>1241</v>
      </c>
      <c r="BN153"/>
      <c r="BO153" t="s">
        <v>1736</v>
      </c>
      <c r="BP153"/>
      <c r="BQ153" t="s">
        <v>1432</v>
      </c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</row>
    <row r="154" spans="1:95" ht="18" customHeight="1" x14ac:dyDescent="0.35">
      <c r="A154" s="46"/>
      <c r="B154" s="47"/>
      <c r="C154" s="19" t="str">
        <f>IF(Equips!$L151="","",Equips!$L151)</f>
        <v/>
      </c>
      <c r="D154" s="19" t="str">
        <f>IF(Equips!$M151="","",Equips!$M151)</f>
        <v/>
      </c>
      <c r="E154" s="19" t="str">
        <f>IF(Equips!$N151="","",Equips!$N151)</f>
        <v/>
      </c>
      <c r="F154" s="19" t="str">
        <f>IF(Equips!$O151="","",Equips!$O151)</f>
        <v/>
      </c>
      <c r="G154" s="19" t="str">
        <f>IF(Equips!$P151="","",Equips!$P151)</f>
        <v/>
      </c>
      <c r="H154" s="19" t="str">
        <f>IF(Equips!$Q151="","",Equips!$Q151)</f>
        <v/>
      </c>
      <c r="I154" s="19" t="str">
        <f>IF(Equips!$R151="","",Equips!$R151)</f>
        <v/>
      </c>
      <c r="J154" s="19" t="str">
        <f>IF(Equips!$S151="","",Equips!$S151)</f>
        <v/>
      </c>
      <c r="K154" s="19" t="str">
        <f>IF(Equips!$T151="","",Equips!$T151)</f>
        <v/>
      </c>
      <c r="L154" s="19"/>
      <c r="M154" s="19"/>
      <c r="N154" s="19"/>
      <c r="O154" s="19" t="str">
        <f>IF(Equips!$C151="","",Equips!$C151)</f>
        <v/>
      </c>
      <c r="P154" s="19" t="str">
        <f>IF(Equips!$D151="","",Equips!$D151)</f>
        <v/>
      </c>
      <c r="Q154" s="19" t="str">
        <f>IF(Equips!$E151="","",Equips!$E151)</f>
        <v/>
      </c>
      <c r="R154" s="19" t="str">
        <f>IF(Equips!$F151="","",Equips!$F151)</f>
        <v/>
      </c>
      <c r="S154" s="19" t="str">
        <f>IF(Equips!$G151="","",Equips!$G151)</f>
        <v/>
      </c>
      <c r="T154" s="19" t="str">
        <f>IF(Equips!$J151="","",Equips!$J151)</f>
        <v/>
      </c>
      <c r="U154" s="19" t="str">
        <f>IF(Equips!$K151="","",Equips!$K151)</f>
        <v/>
      </c>
      <c r="V154" s="19" t="str">
        <f>IF(Equips!$U151="","",Equips!$U151)</f>
        <v/>
      </c>
      <c r="W154" s="19" t="str">
        <f>IF(Equips!$V151="","",Equips!$V151)</f>
        <v/>
      </c>
      <c r="X154" s="19" t="str">
        <f>IF(Equips!$W151="","",Equips!$W151)</f>
        <v/>
      </c>
      <c r="Y154" s="48"/>
      <c r="Z154" s="49"/>
      <c r="AA154" s="19"/>
      <c r="AB154" s="19"/>
      <c r="AC154" s="19"/>
      <c r="AD154" s="50"/>
      <c r="AE154" s="48"/>
      <c r="AG154" s="19"/>
      <c r="AH154" s="19"/>
      <c r="AI154" s="19" t="e">
        <f>IF(Equips!#REF!="","",Equips!#REF!)</f>
        <v>#REF!</v>
      </c>
      <c r="AJ154" s="19" t="str">
        <f>IF(Equips!$A151="","",Equips!$A151)</f>
        <v/>
      </c>
      <c r="AK154" s="19" t="str">
        <f>IF(Equips!$B151="","",Equips!$B151)</f>
        <v/>
      </c>
      <c r="AL154" s="19" t="str">
        <f>IF(Equips!$I151="","",Equips!$I151)</f>
        <v/>
      </c>
      <c r="AM154" s="19" t="str">
        <f>IF(AL154="","",VLOOKUP(AL154,Equips!CA153:CB405,2,FALSE))</f>
        <v/>
      </c>
      <c r="AN154" s="19"/>
      <c r="AO154" s="19"/>
      <c r="AP154" s="19"/>
      <c r="AQ154" s="19"/>
      <c r="AR154" s="19"/>
      <c r="AS154" s="19"/>
      <c r="BA154"/>
      <c r="BB154"/>
      <c r="BC154"/>
      <c r="BD154"/>
      <c r="BE154"/>
      <c r="BF154"/>
      <c r="BG154"/>
      <c r="BH154" t="s">
        <v>364</v>
      </c>
      <c r="BI154" t="s">
        <v>1737</v>
      </c>
      <c r="BJ154" t="s">
        <v>1283</v>
      </c>
      <c r="BK154">
        <v>6</v>
      </c>
      <c r="BL154" t="s">
        <v>2</v>
      </c>
      <c r="BM154" t="s">
        <v>1234</v>
      </c>
      <c r="BN154"/>
      <c r="BO154" t="s">
        <v>1737</v>
      </c>
      <c r="BP154"/>
      <c r="BQ154" t="s">
        <v>1433</v>
      </c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</row>
    <row r="155" spans="1:95" ht="18" customHeight="1" x14ac:dyDescent="0.35">
      <c r="A155" s="46"/>
      <c r="B155" s="47"/>
      <c r="C155" s="19" t="str">
        <f>IF(Equips!$L152="","",Equips!$L152)</f>
        <v/>
      </c>
      <c r="D155" s="19" t="str">
        <f>IF(Equips!$M152="","",Equips!$M152)</f>
        <v/>
      </c>
      <c r="E155" s="19" t="str">
        <f>IF(Equips!$N152="","",Equips!$N152)</f>
        <v/>
      </c>
      <c r="F155" s="19" t="str">
        <f>IF(Equips!$O152="","",Equips!$O152)</f>
        <v/>
      </c>
      <c r="G155" s="19" t="str">
        <f>IF(Equips!$P152="","",Equips!$P152)</f>
        <v/>
      </c>
      <c r="H155" s="19" t="str">
        <f>IF(Equips!$Q152="","",Equips!$Q152)</f>
        <v/>
      </c>
      <c r="I155" s="19" t="str">
        <f>IF(Equips!$R152="","",Equips!$R152)</f>
        <v/>
      </c>
      <c r="J155" s="19" t="str">
        <f>IF(Equips!$S152="","",Equips!$S152)</f>
        <v/>
      </c>
      <c r="K155" s="19" t="str">
        <f>IF(Equips!$T152="","",Equips!$T152)</f>
        <v/>
      </c>
      <c r="L155" s="19"/>
      <c r="M155" s="19"/>
      <c r="N155" s="19"/>
      <c r="O155" s="19" t="str">
        <f>IF(Equips!$C152="","",Equips!$C152)</f>
        <v/>
      </c>
      <c r="P155" s="19" t="str">
        <f>IF(Equips!$D152="","",Equips!$D152)</f>
        <v/>
      </c>
      <c r="Q155" s="19" t="str">
        <f>IF(Equips!$E152="","",Equips!$E152)</f>
        <v/>
      </c>
      <c r="R155" s="19" t="str">
        <f>IF(Equips!$F152="","",Equips!$F152)</f>
        <v/>
      </c>
      <c r="S155" s="19" t="str">
        <f>IF(Equips!$G152="","",Equips!$G152)</f>
        <v/>
      </c>
      <c r="T155" s="19" t="str">
        <f>IF(Equips!$J152="","",Equips!$J152)</f>
        <v/>
      </c>
      <c r="U155" s="19" t="str">
        <f>IF(Equips!$K152="","",Equips!$K152)</f>
        <v/>
      </c>
      <c r="V155" s="19" t="str">
        <f>IF(Equips!$U152="","",Equips!$U152)</f>
        <v/>
      </c>
      <c r="W155" s="19" t="str">
        <f>IF(Equips!$V152="","",Equips!$V152)</f>
        <v/>
      </c>
      <c r="X155" s="19" t="str">
        <f>IF(Equips!$W152="","",Equips!$W152)</f>
        <v/>
      </c>
      <c r="Y155" s="48"/>
      <c r="Z155" s="49"/>
      <c r="AA155" s="19"/>
      <c r="AB155" s="19"/>
      <c r="AC155" s="19"/>
      <c r="AD155" s="50"/>
      <c r="AE155" s="48"/>
      <c r="AG155" s="19"/>
      <c r="AH155" s="19"/>
      <c r="AI155" s="19" t="e">
        <f>IF(Equips!#REF!="","",Equips!#REF!)</f>
        <v>#REF!</v>
      </c>
      <c r="AJ155" s="19" t="str">
        <f>IF(Equips!$A152="","",Equips!$A152)</f>
        <v/>
      </c>
      <c r="AK155" s="19" t="str">
        <f>IF(Equips!$B152="","",Equips!$B152)</f>
        <v/>
      </c>
      <c r="AL155" s="19" t="str">
        <f>IF(Equips!$I152="","",Equips!$I152)</f>
        <v/>
      </c>
      <c r="AM155" s="19" t="str">
        <f>IF(AL155="","",VLOOKUP(AL155,Equips!CA154:CB406,2,FALSE))</f>
        <v/>
      </c>
      <c r="AN155" s="19"/>
      <c r="AO155" s="19"/>
      <c r="AP155" s="19"/>
      <c r="AQ155" s="19"/>
      <c r="AR155" s="19"/>
      <c r="AS155" s="19"/>
      <c r="BA155"/>
      <c r="BB155"/>
      <c r="BC155"/>
      <c r="BD155"/>
      <c r="BE155"/>
      <c r="BF155"/>
      <c r="BG155"/>
      <c r="BH155" t="s">
        <v>365</v>
      </c>
      <c r="BI155" t="s">
        <v>1738</v>
      </c>
      <c r="BJ155">
        <v>17</v>
      </c>
      <c r="BK155">
        <v>10</v>
      </c>
      <c r="BL155" t="s">
        <v>35</v>
      </c>
      <c r="BM155" t="s">
        <v>1239</v>
      </c>
      <c r="BN155"/>
      <c r="BO155" t="s">
        <v>1738</v>
      </c>
      <c r="BP155"/>
      <c r="BQ155">
        <v>170280</v>
      </c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</row>
    <row r="156" spans="1:95" ht="18" customHeight="1" x14ac:dyDescent="0.35">
      <c r="A156" s="46"/>
      <c r="B156" s="47"/>
      <c r="C156" s="19" t="str">
        <f>IF(Equips!$L153="","",Equips!$L153)</f>
        <v/>
      </c>
      <c r="D156" s="19" t="str">
        <f>IF(Equips!$M153="","",Equips!$M153)</f>
        <v/>
      </c>
      <c r="E156" s="19" t="str">
        <f>IF(Equips!$N153="","",Equips!$N153)</f>
        <v/>
      </c>
      <c r="F156" s="19" t="str">
        <f>IF(Equips!$O153="","",Equips!$O153)</f>
        <v/>
      </c>
      <c r="G156" s="19" t="str">
        <f>IF(Equips!$P153="","",Equips!$P153)</f>
        <v/>
      </c>
      <c r="H156" s="19" t="str">
        <f>IF(Equips!$Q153="","",Equips!$Q153)</f>
        <v/>
      </c>
      <c r="I156" s="19" t="str">
        <f>IF(Equips!$R153="","",Equips!$R153)</f>
        <v/>
      </c>
      <c r="J156" s="19" t="str">
        <f>IF(Equips!$S153="","",Equips!$S153)</f>
        <v/>
      </c>
      <c r="K156" s="19" t="str">
        <f>IF(Equips!$T153="","",Equips!$T153)</f>
        <v/>
      </c>
      <c r="L156" s="19"/>
      <c r="M156" s="19"/>
      <c r="N156" s="19"/>
      <c r="O156" s="19" t="str">
        <f>IF(Equips!$C153="","",Equips!$C153)</f>
        <v/>
      </c>
      <c r="P156" s="19" t="str">
        <f>IF(Equips!$D153="","",Equips!$D153)</f>
        <v/>
      </c>
      <c r="Q156" s="19" t="str">
        <f>IF(Equips!$E153="","",Equips!$E153)</f>
        <v/>
      </c>
      <c r="R156" s="19" t="str">
        <f>IF(Equips!$F153="","",Equips!$F153)</f>
        <v/>
      </c>
      <c r="S156" s="19" t="str">
        <f>IF(Equips!$G153="","",Equips!$G153)</f>
        <v/>
      </c>
      <c r="T156" s="19" t="str">
        <f>IF(Equips!$J153="","",Equips!$J153)</f>
        <v/>
      </c>
      <c r="U156" s="19" t="str">
        <f>IF(Equips!$K153="","",Equips!$K153)</f>
        <v/>
      </c>
      <c r="V156" s="19" t="str">
        <f>IF(Equips!$U153="","",Equips!$U153)</f>
        <v/>
      </c>
      <c r="W156" s="19" t="str">
        <f>IF(Equips!$V153="","",Equips!$V153)</f>
        <v/>
      </c>
      <c r="X156" s="19" t="str">
        <f>IF(Equips!$W153="","",Equips!$W153)</f>
        <v/>
      </c>
      <c r="Y156" s="48"/>
      <c r="Z156" s="49"/>
      <c r="AA156" s="19"/>
      <c r="AB156" s="19"/>
      <c r="AC156" s="19"/>
      <c r="AD156" s="50"/>
      <c r="AE156" s="48"/>
      <c r="AG156" s="19"/>
      <c r="AH156" s="19"/>
      <c r="AI156" s="19" t="e">
        <f>IF(Equips!#REF!="","",Equips!#REF!)</f>
        <v>#REF!</v>
      </c>
      <c r="AJ156" s="19" t="str">
        <f>IF(Equips!$A153="","",Equips!$A153)</f>
        <v/>
      </c>
      <c r="AK156" s="19" t="str">
        <f>IF(Equips!$B153="","",Equips!$B153)</f>
        <v/>
      </c>
      <c r="AL156" s="19" t="str">
        <f>IF(Equips!$I153="","",Equips!$I153)</f>
        <v/>
      </c>
      <c r="AM156" s="19" t="str">
        <f>IF(AL156="","",VLOOKUP(AL156,Equips!CA155:CB407,2,FALSE))</f>
        <v/>
      </c>
      <c r="AN156" s="19"/>
      <c r="AO156" s="19"/>
      <c r="AP156" s="19"/>
      <c r="AQ156" s="19"/>
      <c r="AR156" s="19"/>
      <c r="AS156" s="19"/>
      <c r="BA156"/>
      <c r="BB156"/>
      <c r="BC156"/>
      <c r="BD156"/>
      <c r="BE156"/>
      <c r="BF156"/>
      <c r="BG156"/>
      <c r="BH156" t="s">
        <v>366</v>
      </c>
      <c r="BI156" t="s">
        <v>1739</v>
      </c>
      <c r="BJ156">
        <v>43</v>
      </c>
      <c r="BK156">
        <v>21</v>
      </c>
      <c r="BL156" t="s">
        <v>31</v>
      </c>
      <c r="BM156" t="s">
        <v>1254</v>
      </c>
      <c r="BN156"/>
      <c r="BO156" t="s">
        <v>1739</v>
      </c>
      <c r="BP156"/>
      <c r="BQ156">
        <v>430350</v>
      </c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</row>
    <row r="157" spans="1:95" ht="18" customHeight="1" x14ac:dyDescent="0.35">
      <c r="A157" s="46"/>
      <c r="B157" s="47"/>
      <c r="C157" s="19" t="str">
        <f>IF(Equips!$L154="","",Equips!$L154)</f>
        <v/>
      </c>
      <c r="D157" s="19" t="str">
        <f>IF(Equips!$M154="","",Equips!$M154)</f>
        <v/>
      </c>
      <c r="E157" s="19" t="str">
        <f>IF(Equips!$N154="","",Equips!$N154)</f>
        <v/>
      </c>
      <c r="F157" s="19" t="str">
        <f>IF(Equips!$O154="","",Equips!$O154)</f>
        <v/>
      </c>
      <c r="G157" s="19" t="str">
        <f>IF(Equips!$P154="","",Equips!$P154)</f>
        <v/>
      </c>
      <c r="H157" s="19" t="str">
        <f>IF(Equips!$Q154="","",Equips!$Q154)</f>
        <v/>
      </c>
      <c r="I157" s="19" t="str">
        <f>IF(Equips!$R154="","",Equips!$R154)</f>
        <v/>
      </c>
      <c r="J157" s="19" t="str">
        <f>IF(Equips!$S154="","",Equips!$S154)</f>
        <v/>
      </c>
      <c r="K157" s="19" t="str">
        <f>IF(Equips!$T154="","",Equips!$T154)</f>
        <v/>
      </c>
      <c r="L157" s="19"/>
      <c r="M157" s="19"/>
      <c r="N157" s="19"/>
      <c r="O157" s="19" t="str">
        <f>IF(Equips!$C154="","",Equips!$C154)</f>
        <v/>
      </c>
      <c r="P157" s="19" t="str">
        <f>IF(Equips!$D154="","",Equips!$D154)</f>
        <v/>
      </c>
      <c r="Q157" s="19" t="str">
        <f>IF(Equips!$E154="","",Equips!$E154)</f>
        <v/>
      </c>
      <c r="R157" s="19" t="str">
        <f>IF(Equips!$F154="","",Equips!$F154)</f>
        <v/>
      </c>
      <c r="S157" s="19" t="str">
        <f>IF(Equips!$G154="","",Equips!$G154)</f>
        <v/>
      </c>
      <c r="T157" s="19" t="str">
        <f>IF(Equips!$J154="","",Equips!$J154)</f>
        <v/>
      </c>
      <c r="U157" s="19" t="str">
        <f>IF(Equips!$K154="","",Equips!$K154)</f>
        <v/>
      </c>
      <c r="V157" s="19" t="str">
        <f>IF(Equips!$U154="","",Equips!$U154)</f>
        <v/>
      </c>
      <c r="W157" s="19" t="str">
        <f>IF(Equips!$V154="","",Equips!$V154)</f>
        <v/>
      </c>
      <c r="X157" s="19" t="str">
        <f>IF(Equips!$W154="","",Equips!$W154)</f>
        <v/>
      </c>
      <c r="Y157" s="48"/>
      <c r="Z157" s="49"/>
      <c r="AA157" s="19"/>
      <c r="AB157" s="19"/>
      <c r="AC157" s="19"/>
      <c r="AD157" s="50"/>
      <c r="AE157" s="48"/>
      <c r="AG157" s="19"/>
      <c r="AH157" s="19"/>
      <c r="AI157" s="19" t="e">
        <f>IF(Equips!#REF!="","",Equips!#REF!)</f>
        <v>#REF!</v>
      </c>
      <c r="AJ157" s="19" t="str">
        <f>IF(Equips!$A154="","",Equips!$A154)</f>
        <v/>
      </c>
      <c r="AK157" s="19" t="str">
        <f>IF(Equips!$B154="","",Equips!$B154)</f>
        <v/>
      </c>
      <c r="AL157" s="19" t="str">
        <f>IF(Equips!$I154="","",Equips!$I154)</f>
        <v/>
      </c>
      <c r="AM157" s="19" t="str">
        <f>IF(AL157="","",VLOOKUP(AL157,Equips!CA156:CB408,2,FALSE))</f>
        <v/>
      </c>
      <c r="AN157" s="19"/>
      <c r="AO157" s="19"/>
      <c r="AP157" s="19"/>
      <c r="AQ157" s="19"/>
      <c r="AR157" s="19"/>
      <c r="AS157" s="19"/>
      <c r="BA157"/>
      <c r="BB157"/>
      <c r="BC157"/>
      <c r="BD157"/>
      <c r="BE157"/>
      <c r="BF157"/>
      <c r="BG157"/>
      <c r="BH157" t="s">
        <v>367</v>
      </c>
      <c r="BI157" t="s">
        <v>1740</v>
      </c>
      <c r="BJ157">
        <v>25</v>
      </c>
      <c r="BK157">
        <v>34</v>
      </c>
      <c r="BL157" t="s">
        <v>38</v>
      </c>
      <c r="BM157" t="s">
        <v>1216</v>
      </c>
      <c r="BN157"/>
      <c r="BO157" t="s">
        <v>1740</v>
      </c>
      <c r="BP157"/>
      <c r="BQ157">
        <v>250609</v>
      </c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</row>
    <row r="158" spans="1:95" ht="18" customHeight="1" x14ac:dyDescent="0.35">
      <c r="A158" s="46"/>
      <c r="B158" s="47"/>
      <c r="C158" s="19" t="str">
        <f>IF(Equips!$L155="","",Equips!$L155)</f>
        <v/>
      </c>
      <c r="D158" s="19" t="str">
        <f>IF(Equips!$M155="","",Equips!$M155)</f>
        <v/>
      </c>
      <c r="E158" s="19" t="str">
        <f>IF(Equips!$N155="","",Equips!$N155)</f>
        <v/>
      </c>
      <c r="F158" s="19" t="str">
        <f>IF(Equips!$O155="","",Equips!$O155)</f>
        <v/>
      </c>
      <c r="G158" s="19" t="str">
        <f>IF(Equips!$P155="","",Equips!$P155)</f>
        <v/>
      </c>
      <c r="H158" s="19" t="str">
        <f>IF(Equips!$Q155="","",Equips!$Q155)</f>
        <v/>
      </c>
      <c r="I158" s="19" t="str">
        <f>IF(Equips!$R155="","",Equips!$R155)</f>
        <v/>
      </c>
      <c r="J158" s="19" t="str">
        <f>IF(Equips!$S155="","",Equips!$S155)</f>
        <v/>
      </c>
      <c r="K158" s="19" t="str">
        <f>IF(Equips!$T155="","",Equips!$T155)</f>
        <v/>
      </c>
      <c r="L158" s="19"/>
      <c r="M158" s="19"/>
      <c r="N158" s="19"/>
      <c r="O158" s="19" t="str">
        <f>IF(Equips!$C155="","",Equips!$C155)</f>
        <v/>
      </c>
      <c r="P158" s="19" t="str">
        <f>IF(Equips!$D155="","",Equips!$D155)</f>
        <v/>
      </c>
      <c r="Q158" s="19" t="str">
        <f>IF(Equips!$E155="","",Equips!$E155)</f>
        <v/>
      </c>
      <c r="R158" s="19" t="str">
        <f>IF(Equips!$F155="","",Equips!$F155)</f>
        <v/>
      </c>
      <c r="S158" s="19" t="str">
        <f>IF(Equips!$G155="","",Equips!$G155)</f>
        <v/>
      </c>
      <c r="T158" s="19" t="str">
        <f>IF(Equips!$J155="","",Equips!$J155)</f>
        <v/>
      </c>
      <c r="U158" s="19" t="str">
        <f>IF(Equips!$K155="","",Equips!$K155)</f>
        <v/>
      </c>
      <c r="V158" s="19" t="str">
        <f>IF(Equips!$U155="","",Equips!$U155)</f>
        <v/>
      </c>
      <c r="W158" s="19" t="str">
        <f>IF(Equips!$V155="","",Equips!$V155)</f>
        <v/>
      </c>
      <c r="X158" s="19" t="str">
        <f>IF(Equips!$W155="","",Equips!$W155)</f>
        <v/>
      </c>
      <c r="Y158" s="48"/>
      <c r="Z158" s="49"/>
      <c r="AA158" s="19"/>
      <c r="AB158" s="19"/>
      <c r="AC158" s="19"/>
      <c r="AD158" s="50"/>
      <c r="AE158" s="48"/>
      <c r="AG158" s="19"/>
      <c r="AH158" s="19"/>
      <c r="AI158" s="19" t="e">
        <f>IF(Equips!#REF!="","",Equips!#REF!)</f>
        <v>#REF!</v>
      </c>
      <c r="AJ158" s="19" t="str">
        <f>IF(Equips!$A155="","",Equips!$A155)</f>
        <v/>
      </c>
      <c r="AK158" s="19" t="str">
        <f>IF(Equips!$B155="","",Equips!$B155)</f>
        <v/>
      </c>
      <c r="AL158" s="19" t="str">
        <f>IF(Equips!$I155="","",Equips!$I155)</f>
        <v/>
      </c>
      <c r="AM158" s="19" t="str">
        <f>IF(AL158="","",VLOOKUP(AL158,Equips!CA157:CB409,2,FALSE))</f>
        <v/>
      </c>
      <c r="AN158" s="19"/>
      <c r="AO158" s="19"/>
      <c r="AP158" s="19"/>
      <c r="AQ158" s="19"/>
      <c r="AR158" s="19"/>
      <c r="AS158" s="19"/>
      <c r="BA158"/>
      <c r="BB158"/>
      <c r="BC158"/>
      <c r="BD158"/>
      <c r="BE158"/>
      <c r="BF158"/>
      <c r="BG158"/>
      <c r="BH158" t="s">
        <v>368</v>
      </c>
      <c r="BI158" t="s">
        <v>1741</v>
      </c>
      <c r="BJ158">
        <v>17</v>
      </c>
      <c r="BK158">
        <v>12</v>
      </c>
      <c r="BL158" t="s">
        <v>35</v>
      </c>
      <c r="BM158" t="s">
        <v>1219</v>
      </c>
      <c r="BN158"/>
      <c r="BO158" t="s">
        <v>1741</v>
      </c>
      <c r="BP158"/>
      <c r="BQ158">
        <v>170314</v>
      </c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</row>
    <row r="159" spans="1:95" ht="18" customHeight="1" x14ac:dyDescent="0.35">
      <c r="A159" s="46"/>
      <c r="B159" s="47"/>
      <c r="C159" s="19" t="str">
        <f>IF(Equips!$L156="","",Equips!$L156)</f>
        <v/>
      </c>
      <c r="D159" s="19" t="str">
        <f>IF(Equips!$M156="","",Equips!$M156)</f>
        <v/>
      </c>
      <c r="E159" s="19" t="str">
        <f>IF(Equips!$N156="","",Equips!$N156)</f>
        <v/>
      </c>
      <c r="F159" s="19" t="str">
        <f>IF(Equips!$O156="","",Equips!$O156)</f>
        <v/>
      </c>
      <c r="G159" s="19" t="str">
        <f>IF(Equips!$P156="","",Equips!$P156)</f>
        <v/>
      </c>
      <c r="H159" s="19" t="str">
        <f>IF(Equips!$Q156="","",Equips!$Q156)</f>
        <v/>
      </c>
      <c r="I159" s="19" t="str">
        <f>IF(Equips!$R156="","",Equips!$R156)</f>
        <v/>
      </c>
      <c r="J159" s="19" t="str">
        <f>IF(Equips!$S156="","",Equips!$S156)</f>
        <v/>
      </c>
      <c r="K159" s="19" t="str">
        <f>IF(Equips!$T156="","",Equips!$T156)</f>
        <v/>
      </c>
      <c r="L159" s="19"/>
      <c r="M159" s="19"/>
      <c r="N159" s="19"/>
      <c r="O159" s="19" t="str">
        <f>IF(Equips!$C156="","",Equips!$C156)</f>
        <v/>
      </c>
      <c r="P159" s="19" t="str">
        <f>IF(Equips!$D156="","",Equips!$D156)</f>
        <v/>
      </c>
      <c r="Q159" s="19" t="str">
        <f>IF(Equips!$E156="","",Equips!$E156)</f>
        <v/>
      </c>
      <c r="R159" s="19" t="str">
        <f>IF(Equips!$F156="","",Equips!$F156)</f>
        <v/>
      </c>
      <c r="S159" s="19" t="str">
        <f>IF(Equips!$G156="","",Equips!$G156)</f>
        <v/>
      </c>
      <c r="T159" s="19" t="str">
        <f>IF(Equips!$J156="","",Equips!$J156)</f>
        <v/>
      </c>
      <c r="U159" s="19" t="str">
        <f>IF(Equips!$K156="","",Equips!$K156)</f>
        <v/>
      </c>
      <c r="V159" s="19" t="str">
        <f>IF(Equips!$U156="","",Equips!$U156)</f>
        <v/>
      </c>
      <c r="W159" s="19" t="str">
        <f>IF(Equips!$V156="","",Equips!$V156)</f>
        <v/>
      </c>
      <c r="X159" s="19" t="str">
        <f>IF(Equips!$W156="","",Equips!$W156)</f>
        <v/>
      </c>
      <c r="Y159" s="48"/>
      <c r="Z159" s="49"/>
      <c r="AA159" s="19"/>
      <c r="AB159" s="19"/>
      <c r="AC159" s="19"/>
      <c r="AD159" s="50"/>
      <c r="AE159" s="48"/>
      <c r="AG159" s="19"/>
      <c r="AH159" s="19"/>
      <c r="AI159" s="19" t="e">
        <f>IF(Equips!#REF!="","",Equips!#REF!)</f>
        <v>#REF!</v>
      </c>
      <c r="AJ159" s="19" t="str">
        <f>IF(Equips!$A156="","",Equips!$A156)</f>
        <v/>
      </c>
      <c r="AK159" s="19" t="str">
        <f>IF(Equips!$B156="","",Equips!$B156)</f>
        <v/>
      </c>
      <c r="AL159" s="19" t="str">
        <f>IF(Equips!$I156="","",Equips!$I156)</f>
        <v/>
      </c>
      <c r="AM159" s="19" t="str">
        <f>IF(AL159="","",VLOOKUP(AL159,Equips!CA158:CB410,2,FALSE))</f>
        <v/>
      </c>
      <c r="AN159" s="19"/>
      <c r="AO159" s="19"/>
      <c r="AP159" s="19"/>
      <c r="AQ159" s="19"/>
      <c r="AR159" s="19"/>
      <c r="AS159" s="19"/>
      <c r="BA159"/>
      <c r="BB159"/>
      <c r="BC159"/>
      <c r="BD159"/>
      <c r="BE159"/>
      <c r="BF159"/>
      <c r="BG159"/>
      <c r="BH159" t="s">
        <v>369</v>
      </c>
      <c r="BI159" t="s">
        <v>1742</v>
      </c>
      <c r="BJ159">
        <v>17</v>
      </c>
      <c r="BK159">
        <v>12</v>
      </c>
      <c r="BL159" t="s">
        <v>35</v>
      </c>
      <c r="BM159" t="s">
        <v>1219</v>
      </c>
      <c r="BN159"/>
      <c r="BO159" t="s">
        <v>1742</v>
      </c>
      <c r="BP159"/>
      <c r="BQ159">
        <v>170307</v>
      </c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</row>
    <row r="160" spans="1:95" ht="18" customHeight="1" x14ac:dyDescent="0.35">
      <c r="A160" s="46"/>
      <c r="B160" s="47"/>
      <c r="C160" s="19" t="str">
        <f>IF(Equips!$L157="","",Equips!$L157)</f>
        <v/>
      </c>
      <c r="D160" s="19" t="str">
        <f>IF(Equips!$M157="","",Equips!$M157)</f>
        <v/>
      </c>
      <c r="E160" s="19" t="str">
        <f>IF(Equips!$N157="","",Equips!$N157)</f>
        <v/>
      </c>
      <c r="F160" s="19" t="str">
        <f>IF(Equips!$O157="","",Equips!$O157)</f>
        <v/>
      </c>
      <c r="G160" s="19" t="str">
        <f>IF(Equips!$P157="","",Equips!$P157)</f>
        <v/>
      </c>
      <c r="H160" s="19" t="str">
        <f>IF(Equips!$Q157="","",Equips!$Q157)</f>
        <v/>
      </c>
      <c r="I160" s="19" t="str">
        <f>IF(Equips!$R157="","",Equips!$R157)</f>
        <v/>
      </c>
      <c r="J160" s="19" t="str">
        <f>IF(Equips!$S157="","",Equips!$S157)</f>
        <v/>
      </c>
      <c r="K160" s="19" t="str">
        <f>IF(Equips!$T157="","",Equips!$T157)</f>
        <v/>
      </c>
      <c r="L160" s="19"/>
      <c r="M160" s="19"/>
      <c r="N160" s="19"/>
      <c r="O160" s="19" t="str">
        <f>IF(Equips!$C157="","",Equips!$C157)</f>
        <v/>
      </c>
      <c r="P160" s="19" t="str">
        <f>IF(Equips!$D157="","",Equips!$D157)</f>
        <v/>
      </c>
      <c r="Q160" s="19" t="str">
        <f>IF(Equips!$E157="","",Equips!$E157)</f>
        <v/>
      </c>
      <c r="R160" s="19" t="str">
        <f>IF(Equips!$F157="","",Equips!$F157)</f>
        <v/>
      </c>
      <c r="S160" s="19" t="str">
        <f>IF(Equips!$G157="","",Equips!$G157)</f>
        <v/>
      </c>
      <c r="T160" s="19" t="str">
        <f>IF(Equips!$J157="","",Equips!$J157)</f>
        <v/>
      </c>
      <c r="U160" s="19" t="str">
        <f>IF(Equips!$K157="","",Equips!$K157)</f>
        <v/>
      </c>
      <c r="V160" s="19" t="str">
        <f>IF(Equips!$U157="","",Equips!$U157)</f>
        <v/>
      </c>
      <c r="W160" s="19" t="str">
        <f>IF(Equips!$V157="","",Equips!$V157)</f>
        <v/>
      </c>
      <c r="X160" s="19" t="str">
        <f>IF(Equips!$W157="","",Equips!$W157)</f>
        <v/>
      </c>
      <c r="Y160" s="48"/>
      <c r="Z160" s="49"/>
      <c r="AA160" s="19"/>
      <c r="AB160" s="19"/>
      <c r="AC160" s="19"/>
      <c r="AD160" s="50"/>
      <c r="AE160" s="48"/>
      <c r="AG160" s="19"/>
      <c r="AH160" s="19"/>
      <c r="AI160" s="19" t="e">
        <f>IF(Equips!#REF!="","",Equips!#REF!)</f>
        <v>#REF!</v>
      </c>
      <c r="AJ160" s="19" t="str">
        <f>IF(Equips!$A157="","",Equips!$A157)</f>
        <v/>
      </c>
      <c r="AK160" s="19" t="str">
        <f>IF(Equips!$B157="","",Equips!$B157)</f>
        <v/>
      </c>
      <c r="AL160" s="19" t="str">
        <f>IF(Equips!$I157="","",Equips!$I157)</f>
        <v/>
      </c>
      <c r="AM160" s="19" t="str">
        <f>IF(AL160="","",VLOOKUP(AL160,Equips!CA159:CB411,2,FALSE))</f>
        <v/>
      </c>
      <c r="AN160" s="19"/>
      <c r="AO160" s="19"/>
      <c r="AP160" s="19"/>
      <c r="AQ160" s="19"/>
      <c r="AR160" s="19"/>
      <c r="AS160" s="19"/>
      <c r="BA160"/>
      <c r="BB160"/>
      <c r="BC160"/>
      <c r="BD160"/>
      <c r="BE160"/>
      <c r="BF160"/>
      <c r="BG160"/>
      <c r="BH160" t="s">
        <v>370</v>
      </c>
      <c r="BI160" t="s">
        <v>1743</v>
      </c>
      <c r="BJ160" t="s">
        <v>1283</v>
      </c>
      <c r="BK160">
        <v>17</v>
      </c>
      <c r="BL160" t="s">
        <v>2</v>
      </c>
      <c r="BM160" t="s">
        <v>1247</v>
      </c>
      <c r="BN160"/>
      <c r="BO160" t="s">
        <v>1743</v>
      </c>
      <c r="BP160"/>
      <c r="BQ160" t="s">
        <v>1434</v>
      </c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</row>
    <row r="161" spans="1:95" ht="18" customHeight="1" x14ac:dyDescent="0.35">
      <c r="A161" s="46"/>
      <c r="B161" s="47"/>
      <c r="C161" s="19" t="str">
        <f>IF(Equips!$L158="","",Equips!$L158)</f>
        <v/>
      </c>
      <c r="D161" s="19" t="str">
        <f>IF(Equips!$M158="","",Equips!$M158)</f>
        <v/>
      </c>
      <c r="E161" s="19" t="str">
        <f>IF(Equips!$N158="","",Equips!$N158)</f>
        <v/>
      </c>
      <c r="F161" s="19" t="str">
        <f>IF(Equips!$O158="","",Equips!$O158)</f>
        <v/>
      </c>
      <c r="G161" s="19" t="str">
        <f>IF(Equips!$P158="","",Equips!$P158)</f>
        <v/>
      </c>
      <c r="H161" s="19" t="str">
        <f>IF(Equips!$Q158="","",Equips!$Q158)</f>
        <v/>
      </c>
      <c r="I161" s="19" t="str">
        <f>IF(Equips!$R158="","",Equips!$R158)</f>
        <v/>
      </c>
      <c r="J161" s="19" t="str">
        <f>IF(Equips!$S158="","",Equips!$S158)</f>
        <v/>
      </c>
      <c r="K161" s="19" t="str">
        <f>IF(Equips!$T158="","",Equips!$T158)</f>
        <v/>
      </c>
      <c r="L161" s="19"/>
      <c r="M161" s="19"/>
      <c r="N161" s="19"/>
      <c r="O161" s="19" t="str">
        <f>IF(Equips!$C158="","",Equips!$C158)</f>
        <v/>
      </c>
      <c r="P161" s="19" t="str">
        <f>IF(Equips!$D158="","",Equips!$D158)</f>
        <v/>
      </c>
      <c r="Q161" s="19" t="str">
        <f>IF(Equips!$E158="","",Equips!$E158)</f>
        <v/>
      </c>
      <c r="R161" s="19" t="str">
        <f>IF(Equips!$F158="","",Equips!$F158)</f>
        <v/>
      </c>
      <c r="S161" s="19" t="str">
        <f>IF(Equips!$G158="","",Equips!$G158)</f>
        <v/>
      </c>
      <c r="T161" s="19" t="str">
        <f>IF(Equips!$J158="","",Equips!$J158)</f>
        <v/>
      </c>
      <c r="U161" s="19" t="str">
        <f>IF(Equips!$K158="","",Equips!$K158)</f>
        <v/>
      </c>
      <c r="V161" s="19" t="str">
        <f>IF(Equips!$U158="","",Equips!$U158)</f>
        <v/>
      </c>
      <c r="W161" s="19" t="str">
        <f>IF(Equips!$V158="","",Equips!$V158)</f>
        <v/>
      </c>
      <c r="X161" s="19" t="str">
        <f>IF(Equips!$W158="","",Equips!$W158)</f>
        <v/>
      </c>
      <c r="Y161" s="48"/>
      <c r="Z161" s="49"/>
      <c r="AA161" s="19"/>
      <c r="AB161" s="19"/>
      <c r="AC161" s="19"/>
      <c r="AD161" s="50"/>
      <c r="AE161" s="48"/>
      <c r="AG161" s="19"/>
      <c r="AH161" s="19"/>
      <c r="AI161" s="19" t="e">
        <f>IF(Equips!#REF!="","",Equips!#REF!)</f>
        <v>#REF!</v>
      </c>
      <c r="AJ161" s="19" t="str">
        <f>IF(Equips!$A158="","",Equips!$A158)</f>
        <v/>
      </c>
      <c r="AK161" s="19" t="str">
        <f>IF(Equips!$B158="","",Equips!$B158)</f>
        <v/>
      </c>
      <c r="AL161" s="19" t="str">
        <f>IF(Equips!$I158="","",Equips!$I158)</f>
        <v/>
      </c>
      <c r="AM161" s="19" t="str">
        <f>IF(AL161="","",VLOOKUP(AL161,Equips!CA160:CB412,2,FALSE))</f>
        <v/>
      </c>
      <c r="AN161" s="19"/>
      <c r="AO161" s="19"/>
      <c r="AP161" s="19"/>
      <c r="AQ161" s="19"/>
      <c r="AR161" s="19"/>
      <c r="AS161" s="19"/>
      <c r="BA161"/>
      <c r="BB161"/>
      <c r="BC161"/>
      <c r="BD161"/>
      <c r="BE161"/>
      <c r="BF161"/>
      <c r="BG161"/>
      <c r="BH161" t="s">
        <v>371</v>
      </c>
      <c r="BI161" t="s">
        <v>1744</v>
      </c>
      <c r="BJ161">
        <v>25</v>
      </c>
      <c r="BK161">
        <v>35</v>
      </c>
      <c r="BL161" t="s">
        <v>38</v>
      </c>
      <c r="BM161" t="s">
        <v>1224</v>
      </c>
      <c r="BN161"/>
      <c r="BO161" t="s">
        <v>1744</v>
      </c>
      <c r="BP161"/>
      <c r="BQ161">
        <v>250616</v>
      </c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</row>
    <row r="162" spans="1:95" ht="18" customHeight="1" x14ac:dyDescent="0.35">
      <c r="A162" s="46"/>
      <c r="B162" s="47"/>
      <c r="C162" s="19" t="str">
        <f>IF(Equips!$L159="","",Equips!$L159)</f>
        <v/>
      </c>
      <c r="D162" s="19" t="str">
        <f>IF(Equips!$M159="","",Equips!$M159)</f>
        <v/>
      </c>
      <c r="E162" s="19" t="str">
        <f>IF(Equips!$N159="","",Equips!$N159)</f>
        <v/>
      </c>
      <c r="F162" s="19" t="str">
        <f>IF(Equips!$O159="","",Equips!$O159)</f>
        <v/>
      </c>
      <c r="G162" s="19" t="str">
        <f>IF(Equips!$P159="","",Equips!$P159)</f>
        <v/>
      </c>
      <c r="H162" s="19" t="str">
        <f>IF(Equips!$Q159="","",Equips!$Q159)</f>
        <v/>
      </c>
      <c r="I162" s="19" t="str">
        <f>IF(Equips!$R159="","",Equips!$R159)</f>
        <v/>
      </c>
      <c r="J162" s="19" t="str">
        <f>IF(Equips!$S159="","",Equips!$S159)</f>
        <v/>
      </c>
      <c r="K162" s="19" t="str">
        <f>IF(Equips!$T159="","",Equips!$T159)</f>
        <v/>
      </c>
      <c r="L162" s="19"/>
      <c r="M162" s="19"/>
      <c r="N162" s="19"/>
      <c r="O162" s="19" t="str">
        <f>IF(Equips!$C159="","",Equips!$C159)</f>
        <v/>
      </c>
      <c r="P162" s="19" t="str">
        <f>IF(Equips!$D159="","",Equips!$D159)</f>
        <v/>
      </c>
      <c r="Q162" s="19" t="str">
        <f>IF(Equips!$E159="","",Equips!$E159)</f>
        <v/>
      </c>
      <c r="R162" s="19" t="str">
        <f>IF(Equips!$F159="","",Equips!$F159)</f>
        <v/>
      </c>
      <c r="S162" s="19" t="str">
        <f>IF(Equips!$G159="","",Equips!$G159)</f>
        <v/>
      </c>
      <c r="T162" s="19" t="str">
        <f>IF(Equips!$J159="","",Equips!$J159)</f>
        <v/>
      </c>
      <c r="U162" s="19" t="str">
        <f>IF(Equips!$K159="","",Equips!$K159)</f>
        <v/>
      </c>
      <c r="V162" s="19" t="str">
        <f>IF(Equips!$U159="","",Equips!$U159)</f>
        <v/>
      </c>
      <c r="W162" s="19" t="str">
        <f>IF(Equips!$V159="","",Equips!$V159)</f>
        <v/>
      </c>
      <c r="X162" s="19" t="str">
        <f>IF(Equips!$W159="","",Equips!$W159)</f>
        <v/>
      </c>
      <c r="Y162" s="48"/>
      <c r="Z162" s="49"/>
      <c r="AA162" s="19"/>
      <c r="AB162" s="19"/>
      <c r="AC162" s="19"/>
      <c r="AD162" s="50"/>
      <c r="AE162" s="48"/>
      <c r="AG162" s="19"/>
      <c r="AH162" s="19"/>
      <c r="AI162" s="19" t="e">
        <f>IF(Equips!#REF!="","",Equips!#REF!)</f>
        <v>#REF!</v>
      </c>
      <c r="AJ162" s="19" t="str">
        <f>IF(Equips!$A159="","",Equips!$A159)</f>
        <v/>
      </c>
      <c r="AK162" s="19" t="str">
        <f>IF(Equips!$B159="","",Equips!$B159)</f>
        <v/>
      </c>
      <c r="AL162" s="19" t="str">
        <f>IF(Equips!$I159="","",Equips!$I159)</f>
        <v/>
      </c>
      <c r="AM162" s="19" t="str">
        <f>IF(AL162="","",VLOOKUP(AL162,Equips!CA161:CB413,2,FALSE))</f>
        <v/>
      </c>
      <c r="AN162" s="19"/>
      <c r="AO162" s="19"/>
      <c r="AP162" s="19"/>
      <c r="AQ162" s="19"/>
      <c r="AR162" s="19"/>
      <c r="AS162" s="19"/>
      <c r="BA162"/>
      <c r="BB162"/>
      <c r="BC162"/>
      <c r="BD162"/>
      <c r="BE162"/>
      <c r="BF162"/>
      <c r="BG162"/>
      <c r="BH162" t="s">
        <v>372</v>
      </c>
      <c r="BI162" t="s">
        <v>1745</v>
      </c>
      <c r="BJ162">
        <v>43</v>
      </c>
      <c r="BK162">
        <v>15</v>
      </c>
      <c r="BL162" t="s">
        <v>31</v>
      </c>
      <c r="BM162" t="s">
        <v>1221</v>
      </c>
      <c r="BN162"/>
      <c r="BO162" t="s">
        <v>1745</v>
      </c>
      <c r="BP162"/>
      <c r="BQ162">
        <v>430363</v>
      </c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</row>
    <row r="163" spans="1:95" ht="18" customHeight="1" x14ac:dyDescent="0.35">
      <c r="A163" s="46"/>
      <c r="B163" s="47"/>
      <c r="C163" s="19" t="str">
        <f>IF(Equips!$L160="","",Equips!$L160)</f>
        <v/>
      </c>
      <c r="D163" s="19" t="str">
        <f>IF(Equips!$M160="","",Equips!$M160)</f>
        <v/>
      </c>
      <c r="E163" s="19" t="str">
        <f>IF(Equips!$N160="","",Equips!$N160)</f>
        <v/>
      </c>
      <c r="F163" s="19" t="str">
        <f>IF(Equips!$O160="","",Equips!$O160)</f>
        <v/>
      </c>
      <c r="G163" s="19" t="str">
        <f>IF(Equips!$P160="","",Equips!$P160)</f>
        <v/>
      </c>
      <c r="H163" s="19" t="str">
        <f>IF(Equips!$Q160="","",Equips!$Q160)</f>
        <v/>
      </c>
      <c r="I163" s="19" t="str">
        <f>IF(Equips!$R160="","",Equips!$R160)</f>
        <v/>
      </c>
      <c r="J163" s="19" t="str">
        <f>IF(Equips!$S160="","",Equips!$S160)</f>
        <v/>
      </c>
      <c r="K163" s="19" t="str">
        <f>IF(Equips!$T160="","",Equips!$T160)</f>
        <v/>
      </c>
      <c r="L163" s="19"/>
      <c r="M163" s="19"/>
      <c r="N163" s="19"/>
      <c r="O163" s="19" t="str">
        <f>IF(Equips!$C160="","",Equips!$C160)</f>
        <v/>
      </c>
      <c r="P163" s="19" t="str">
        <f>IF(Equips!$D160="","",Equips!$D160)</f>
        <v/>
      </c>
      <c r="Q163" s="19" t="str">
        <f>IF(Equips!$E160="","",Equips!$E160)</f>
        <v/>
      </c>
      <c r="R163" s="19" t="str">
        <f>IF(Equips!$F160="","",Equips!$F160)</f>
        <v/>
      </c>
      <c r="S163" s="19" t="str">
        <f>IF(Equips!$G160="","",Equips!$G160)</f>
        <v/>
      </c>
      <c r="T163" s="19" t="str">
        <f>IF(Equips!$J160="","",Equips!$J160)</f>
        <v/>
      </c>
      <c r="U163" s="19" t="str">
        <f>IF(Equips!$K160="","",Equips!$K160)</f>
        <v/>
      </c>
      <c r="V163" s="19" t="str">
        <f>IF(Equips!$U160="","",Equips!$U160)</f>
        <v/>
      </c>
      <c r="W163" s="19" t="str">
        <f>IF(Equips!$V160="","",Equips!$V160)</f>
        <v/>
      </c>
      <c r="X163" s="19" t="str">
        <f>IF(Equips!$W160="","",Equips!$W160)</f>
        <v/>
      </c>
      <c r="Y163" s="48"/>
      <c r="Z163" s="49"/>
      <c r="AA163" s="19"/>
      <c r="AB163" s="19"/>
      <c r="AC163" s="19"/>
      <c r="AD163" s="50"/>
      <c r="AE163" s="48"/>
      <c r="AG163" s="19"/>
      <c r="AH163" s="19"/>
      <c r="AI163" s="19" t="e">
        <f>IF(Equips!#REF!="","",Equips!#REF!)</f>
        <v>#REF!</v>
      </c>
      <c r="AJ163" s="19" t="str">
        <f>IF(Equips!$A160="","",Equips!$A160)</f>
        <v/>
      </c>
      <c r="AK163" s="19" t="str">
        <f>IF(Equips!$B160="","",Equips!$B160)</f>
        <v/>
      </c>
      <c r="AL163" s="19" t="str">
        <f>IF(Equips!$I160="","",Equips!$I160)</f>
        <v/>
      </c>
      <c r="AM163" s="19" t="str">
        <f>IF(AL163="","",VLOOKUP(AL163,Equips!CA162:CB414,2,FALSE))</f>
        <v/>
      </c>
      <c r="AN163" s="19"/>
      <c r="AO163" s="19"/>
      <c r="AP163" s="19"/>
      <c r="AQ163" s="19"/>
      <c r="AR163" s="19"/>
      <c r="AS163" s="19"/>
      <c r="BA163"/>
      <c r="BB163"/>
      <c r="BC163"/>
      <c r="BD163"/>
      <c r="BE163"/>
      <c r="BF163"/>
      <c r="BG163"/>
      <c r="BH163" t="s">
        <v>373</v>
      </c>
      <c r="BI163" t="s">
        <v>1746</v>
      </c>
      <c r="BJ163" t="s">
        <v>1283</v>
      </c>
      <c r="BK163">
        <v>27</v>
      </c>
      <c r="BL163" t="s">
        <v>2</v>
      </c>
      <c r="BM163" t="s">
        <v>1241</v>
      </c>
      <c r="BN163"/>
      <c r="BO163" t="s">
        <v>1746</v>
      </c>
      <c r="BP163"/>
      <c r="BQ163" t="s">
        <v>1435</v>
      </c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</row>
    <row r="164" spans="1:95" ht="18" customHeight="1" x14ac:dyDescent="0.35">
      <c r="A164" s="46"/>
      <c r="B164" s="47"/>
      <c r="C164" s="19" t="str">
        <f>IF(Equips!$L161="","",Equips!$L161)</f>
        <v/>
      </c>
      <c r="D164" s="19" t="str">
        <f>IF(Equips!$M161="","",Equips!$M161)</f>
        <v/>
      </c>
      <c r="E164" s="19" t="str">
        <f>IF(Equips!$N161="","",Equips!$N161)</f>
        <v/>
      </c>
      <c r="F164" s="19" t="str">
        <f>IF(Equips!$O161="","",Equips!$O161)</f>
        <v/>
      </c>
      <c r="G164" s="19" t="str">
        <f>IF(Equips!$P161="","",Equips!$P161)</f>
        <v/>
      </c>
      <c r="H164" s="19" t="str">
        <f>IF(Equips!$Q161="","",Equips!$Q161)</f>
        <v/>
      </c>
      <c r="I164" s="19" t="str">
        <f>IF(Equips!$R161="","",Equips!$R161)</f>
        <v/>
      </c>
      <c r="J164" s="19" t="str">
        <f>IF(Equips!$S161="","",Equips!$S161)</f>
        <v/>
      </c>
      <c r="K164" s="19" t="str">
        <f>IF(Equips!$T161="","",Equips!$T161)</f>
        <v/>
      </c>
      <c r="L164" s="19"/>
      <c r="M164" s="19"/>
      <c r="N164" s="19"/>
      <c r="O164" s="19" t="str">
        <f>IF(Equips!$C161="","",Equips!$C161)</f>
        <v/>
      </c>
      <c r="P164" s="19" t="str">
        <f>IF(Equips!$D161="","",Equips!$D161)</f>
        <v/>
      </c>
      <c r="Q164" s="19" t="str">
        <f>IF(Equips!$E161="","",Equips!$E161)</f>
        <v/>
      </c>
      <c r="R164" s="19" t="str">
        <f>IF(Equips!$F161="","",Equips!$F161)</f>
        <v/>
      </c>
      <c r="S164" s="19" t="str">
        <f>IF(Equips!$G161="","",Equips!$G161)</f>
        <v/>
      </c>
      <c r="T164" s="19" t="str">
        <f>IF(Equips!$J161="","",Equips!$J161)</f>
        <v/>
      </c>
      <c r="U164" s="19" t="str">
        <f>IF(Equips!$K161="","",Equips!$K161)</f>
        <v/>
      </c>
      <c r="V164" s="19" t="str">
        <f>IF(Equips!$U161="","",Equips!$U161)</f>
        <v/>
      </c>
      <c r="W164" s="19" t="str">
        <f>IF(Equips!$V161="","",Equips!$V161)</f>
        <v/>
      </c>
      <c r="X164" s="19" t="str">
        <f>IF(Equips!$W161="","",Equips!$W161)</f>
        <v/>
      </c>
      <c r="Y164" s="48"/>
      <c r="Z164" s="49"/>
      <c r="AA164" s="19"/>
      <c r="AB164" s="19"/>
      <c r="AC164" s="19"/>
      <c r="AD164" s="50"/>
      <c r="AE164" s="48"/>
      <c r="AG164" s="19"/>
      <c r="AH164" s="19"/>
      <c r="AI164" s="19" t="e">
        <f>IF(Equips!#REF!="","",Equips!#REF!)</f>
        <v>#REF!</v>
      </c>
      <c r="AJ164" s="19" t="str">
        <f>IF(Equips!$A161="","",Equips!$A161)</f>
        <v/>
      </c>
      <c r="AK164" s="19" t="str">
        <f>IF(Equips!$B161="","",Equips!$B161)</f>
        <v/>
      </c>
      <c r="AL164" s="19" t="str">
        <f>IF(Equips!$I161="","",Equips!$I161)</f>
        <v/>
      </c>
      <c r="AM164" s="19" t="str">
        <f>IF(AL164="","",VLOOKUP(AL164,Equips!CA163:CB415,2,FALSE))</f>
        <v/>
      </c>
      <c r="AN164" s="19"/>
      <c r="AO164" s="19"/>
      <c r="AP164" s="19"/>
      <c r="AQ164" s="19"/>
      <c r="AR164" s="19"/>
      <c r="AS164" s="19"/>
      <c r="BA164"/>
      <c r="BB164"/>
      <c r="BC164"/>
      <c r="BD164"/>
      <c r="BE164"/>
      <c r="BF164"/>
      <c r="BG164"/>
      <c r="BH164" t="s">
        <v>374</v>
      </c>
      <c r="BI164" t="s">
        <v>1747</v>
      </c>
      <c r="BJ164" t="s">
        <v>1283</v>
      </c>
      <c r="BK164">
        <v>5</v>
      </c>
      <c r="BL164" t="s">
        <v>2</v>
      </c>
      <c r="BM164" t="s">
        <v>1231</v>
      </c>
      <c r="BN164"/>
      <c r="BO164" t="s">
        <v>1747</v>
      </c>
      <c r="BP164"/>
      <c r="BQ164" t="s">
        <v>1436</v>
      </c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</row>
    <row r="165" spans="1:95" ht="18" customHeight="1" x14ac:dyDescent="0.35">
      <c r="A165" s="46"/>
      <c r="B165" s="47"/>
      <c r="C165" s="19" t="str">
        <f>IF(Equips!$L162="","",Equips!$L162)</f>
        <v/>
      </c>
      <c r="D165" s="19" t="str">
        <f>IF(Equips!$M162="","",Equips!$M162)</f>
        <v/>
      </c>
      <c r="E165" s="19" t="str">
        <f>IF(Equips!$N162="","",Equips!$N162)</f>
        <v/>
      </c>
      <c r="F165" s="19" t="str">
        <f>IF(Equips!$O162="","",Equips!$O162)</f>
        <v/>
      </c>
      <c r="G165" s="19" t="str">
        <f>IF(Equips!$P162="","",Equips!$P162)</f>
        <v/>
      </c>
      <c r="H165" s="19" t="str">
        <f>IF(Equips!$Q162="","",Equips!$Q162)</f>
        <v/>
      </c>
      <c r="I165" s="19" t="str">
        <f>IF(Equips!$R162="","",Equips!$R162)</f>
        <v/>
      </c>
      <c r="J165" s="19" t="str">
        <f>IF(Equips!$S162="","",Equips!$S162)</f>
        <v/>
      </c>
      <c r="K165" s="19" t="str">
        <f>IF(Equips!$T162="","",Equips!$T162)</f>
        <v/>
      </c>
      <c r="L165" s="19"/>
      <c r="M165" s="19"/>
      <c r="N165" s="19"/>
      <c r="O165" s="19" t="str">
        <f>IF(Equips!$C162="","",Equips!$C162)</f>
        <v/>
      </c>
      <c r="P165" s="19" t="str">
        <f>IF(Equips!$D162="","",Equips!$D162)</f>
        <v/>
      </c>
      <c r="Q165" s="19" t="str">
        <f>IF(Equips!$E162="","",Equips!$E162)</f>
        <v/>
      </c>
      <c r="R165" s="19" t="str">
        <f>IF(Equips!$F162="","",Equips!$F162)</f>
        <v/>
      </c>
      <c r="S165" s="19" t="str">
        <f>IF(Equips!$G162="","",Equips!$G162)</f>
        <v/>
      </c>
      <c r="T165" s="19" t="str">
        <f>IF(Equips!$J162="","",Equips!$J162)</f>
        <v/>
      </c>
      <c r="U165" s="19" t="str">
        <f>IF(Equips!$K162="","",Equips!$K162)</f>
        <v/>
      </c>
      <c r="V165" s="19" t="str">
        <f>IF(Equips!$U162="","",Equips!$U162)</f>
        <v/>
      </c>
      <c r="W165" s="19" t="str">
        <f>IF(Equips!$V162="","",Equips!$V162)</f>
        <v/>
      </c>
      <c r="X165" s="19" t="str">
        <f>IF(Equips!$W162="","",Equips!$W162)</f>
        <v/>
      </c>
      <c r="Y165" s="48"/>
      <c r="Z165" s="49"/>
      <c r="AA165" s="19"/>
      <c r="AB165" s="19"/>
      <c r="AC165" s="19"/>
      <c r="AD165" s="50"/>
      <c r="AE165" s="48"/>
      <c r="AG165" s="19"/>
      <c r="AH165" s="19"/>
      <c r="AI165" s="19" t="e">
        <f>IF(Equips!#REF!="","",Equips!#REF!)</f>
        <v>#REF!</v>
      </c>
      <c r="AJ165" s="19" t="str">
        <f>IF(Equips!$A162="","",Equips!$A162)</f>
        <v/>
      </c>
      <c r="AK165" s="19" t="str">
        <f>IF(Equips!$B162="","",Equips!$B162)</f>
        <v/>
      </c>
      <c r="AL165" s="19" t="str">
        <f>IF(Equips!$I162="","",Equips!$I162)</f>
        <v/>
      </c>
      <c r="AM165" s="19" t="str">
        <f>IF(AL165="","",VLOOKUP(AL165,Equips!CA164:CB416,2,FALSE))</f>
        <v/>
      </c>
      <c r="AN165" s="19"/>
      <c r="AO165" s="19"/>
      <c r="AP165" s="19"/>
      <c r="AQ165" s="19"/>
      <c r="AR165" s="19"/>
      <c r="AS165" s="19"/>
      <c r="BA165"/>
      <c r="BB165"/>
      <c r="BC165"/>
      <c r="BD165"/>
      <c r="BE165"/>
      <c r="BF165"/>
      <c r="BG165"/>
      <c r="BH165" t="s">
        <v>375</v>
      </c>
      <c r="BI165" t="s">
        <v>1748</v>
      </c>
      <c r="BJ165" t="s">
        <v>1283</v>
      </c>
      <c r="BK165">
        <v>5</v>
      </c>
      <c r="BL165" t="s">
        <v>2</v>
      </c>
      <c r="BM165" t="s">
        <v>1231</v>
      </c>
      <c r="BN165"/>
      <c r="BO165" t="s">
        <v>1748</v>
      </c>
      <c r="BP165"/>
      <c r="BQ165" t="s">
        <v>1437</v>
      </c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</row>
    <row r="166" spans="1:95" ht="18" customHeight="1" x14ac:dyDescent="0.35">
      <c r="A166" s="46"/>
      <c r="B166" s="47"/>
      <c r="C166" s="19" t="str">
        <f>IF(Equips!$L163="","",Equips!$L163)</f>
        <v/>
      </c>
      <c r="D166" s="19" t="str">
        <f>IF(Equips!$M163="","",Equips!$M163)</f>
        <v/>
      </c>
      <c r="E166" s="19" t="str">
        <f>IF(Equips!$N163="","",Equips!$N163)</f>
        <v/>
      </c>
      <c r="F166" s="19" t="str">
        <f>IF(Equips!$O163="","",Equips!$O163)</f>
        <v/>
      </c>
      <c r="G166" s="19" t="str">
        <f>IF(Equips!$P163="","",Equips!$P163)</f>
        <v/>
      </c>
      <c r="H166" s="19" t="str">
        <f>IF(Equips!$Q163="","",Equips!$Q163)</f>
        <v/>
      </c>
      <c r="I166" s="19" t="str">
        <f>IF(Equips!$R163="","",Equips!$R163)</f>
        <v/>
      </c>
      <c r="J166" s="19" t="str">
        <f>IF(Equips!$S163="","",Equips!$S163)</f>
        <v/>
      </c>
      <c r="K166" s="19" t="str">
        <f>IF(Equips!$T163="","",Equips!$T163)</f>
        <v/>
      </c>
      <c r="L166" s="19"/>
      <c r="M166" s="19"/>
      <c r="N166" s="19"/>
      <c r="O166" s="19" t="str">
        <f>IF(Equips!$C163="","",Equips!$C163)</f>
        <v/>
      </c>
      <c r="P166" s="19" t="str">
        <f>IF(Equips!$D163="","",Equips!$D163)</f>
        <v/>
      </c>
      <c r="Q166" s="19" t="str">
        <f>IF(Equips!$E163="","",Equips!$E163)</f>
        <v/>
      </c>
      <c r="R166" s="19" t="str">
        <f>IF(Equips!$F163="","",Equips!$F163)</f>
        <v/>
      </c>
      <c r="S166" s="19" t="str">
        <f>IF(Equips!$G163="","",Equips!$G163)</f>
        <v/>
      </c>
      <c r="T166" s="19" t="str">
        <f>IF(Equips!$J163="","",Equips!$J163)</f>
        <v/>
      </c>
      <c r="U166" s="19" t="str">
        <f>IF(Equips!$K163="","",Equips!$K163)</f>
        <v/>
      </c>
      <c r="V166" s="19" t="str">
        <f>IF(Equips!$U163="","",Equips!$U163)</f>
        <v/>
      </c>
      <c r="W166" s="19" t="str">
        <f>IF(Equips!$V163="","",Equips!$V163)</f>
        <v/>
      </c>
      <c r="X166" s="19" t="str">
        <f>IF(Equips!$W163="","",Equips!$W163)</f>
        <v/>
      </c>
      <c r="Y166" s="48"/>
      <c r="Z166" s="49"/>
      <c r="AA166" s="19"/>
      <c r="AB166" s="19"/>
      <c r="AC166" s="19"/>
      <c r="AD166" s="50"/>
      <c r="AE166" s="48"/>
      <c r="AG166" s="19"/>
      <c r="AH166" s="19"/>
      <c r="AI166" s="19" t="e">
        <f>IF(Equips!#REF!="","",Equips!#REF!)</f>
        <v>#REF!</v>
      </c>
      <c r="AJ166" s="19" t="str">
        <f>IF(Equips!$A163="","",Equips!$A163)</f>
        <v/>
      </c>
      <c r="AK166" s="19" t="str">
        <f>IF(Equips!$B163="","",Equips!$B163)</f>
        <v/>
      </c>
      <c r="AL166" s="19" t="str">
        <f>IF(Equips!$I163="","",Equips!$I163)</f>
        <v/>
      </c>
      <c r="AM166" s="19" t="str">
        <f>IF(AL166="","",VLOOKUP(AL166,Equips!CA165:CB417,2,FALSE))</f>
        <v/>
      </c>
      <c r="AN166" s="19"/>
      <c r="AO166" s="19"/>
      <c r="AP166" s="19"/>
      <c r="AQ166" s="19"/>
      <c r="AR166" s="19"/>
      <c r="AS166" s="19"/>
      <c r="BA166"/>
      <c r="BB166"/>
      <c r="BC166"/>
      <c r="BD166"/>
      <c r="BE166"/>
      <c r="BF166"/>
      <c r="BG166"/>
      <c r="BH166" t="s">
        <v>376</v>
      </c>
      <c r="BI166" t="s">
        <v>1749</v>
      </c>
      <c r="BJ166">
        <v>17</v>
      </c>
      <c r="BK166">
        <v>12</v>
      </c>
      <c r="BL166" t="s">
        <v>35</v>
      </c>
      <c r="BM166" t="s">
        <v>1219</v>
      </c>
      <c r="BN166"/>
      <c r="BO166" t="s">
        <v>1749</v>
      </c>
      <c r="BP166"/>
      <c r="BQ166">
        <v>170329</v>
      </c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</row>
    <row r="167" spans="1:95" ht="18" customHeight="1" x14ac:dyDescent="0.35">
      <c r="A167" s="46"/>
      <c r="B167" s="47"/>
      <c r="C167" s="19" t="str">
        <f>IF(Equips!$L164="","",Equips!$L164)</f>
        <v/>
      </c>
      <c r="D167" s="19" t="str">
        <f>IF(Equips!$M164="","",Equips!$M164)</f>
        <v/>
      </c>
      <c r="E167" s="19" t="str">
        <f>IF(Equips!$N164="","",Equips!$N164)</f>
        <v/>
      </c>
      <c r="F167" s="19" t="str">
        <f>IF(Equips!$O164="","",Equips!$O164)</f>
        <v/>
      </c>
      <c r="G167" s="19" t="str">
        <f>IF(Equips!$P164="","",Equips!$P164)</f>
        <v/>
      </c>
      <c r="H167" s="19" t="str">
        <f>IF(Equips!$Q164="","",Equips!$Q164)</f>
        <v/>
      </c>
      <c r="I167" s="19" t="str">
        <f>IF(Equips!$R164="","",Equips!$R164)</f>
        <v/>
      </c>
      <c r="J167" s="19" t="str">
        <f>IF(Equips!$S164="","",Equips!$S164)</f>
        <v/>
      </c>
      <c r="K167" s="19" t="str">
        <f>IF(Equips!$T164="","",Equips!$T164)</f>
        <v/>
      </c>
      <c r="L167" s="19"/>
      <c r="M167" s="19"/>
      <c r="N167" s="19"/>
      <c r="O167" s="19" t="str">
        <f>IF(Equips!$C164="","",Equips!$C164)</f>
        <v/>
      </c>
      <c r="P167" s="19" t="str">
        <f>IF(Equips!$D164="","",Equips!$D164)</f>
        <v/>
      </c>
      <c r="Q167" s="19" t="str">
        <f>IF(Equips!$E164="","",Equips!$E164)</f>
        <v/>
      </c>
      <c r="R167" s="19" t="str">
        <f>IF(Equips!$F164="","",Equips!$F164)</f>
        <v/>
      </c>
      <c r="S167" s="19" t="str">
        <f>IF(Equips!$G164="","",Equips!$G164)</f>
        <v/>
      </c>
      <c r="T167" s="19" t="str">
        <f>IF(Equips!$J164="","",Equips!$J164)</f>
        <v/>
      </c>
      <c r="U167" s="19" t="str">
        <f>IF(Equips!$K164="","",Equips!$K164)</f>
        <v/>
      </c>
      <c r="V167" s="19" t="str">
        <f>IF(Equips!$U164="","",Equips!$U164)</f>
        <v/>
      </c>
      <c r="W167" s="19" t="str">
        <f>IF(Equips!$V164="","",Equips!$V164)</f>
        <v/>
      </c>
      <c r="X167" s="19" t="str">
        <f>IF(Equips!$W164="","",Equips!$W164)</f>
        <v/>
      </c>
      <c r="Y167" s="48"/>
      <c r="Z167" s="49"/>
      <c r="AA167" s="19"/>
      <c r="AB167" s="19"/>
      <c r="AC167" s="19"/>
      <c r="AD167" s="50"/>
      <c r="AE167" s="48"/>
      <c r="AG167" s="19"/>
      <c r="AH167" s="19"/>
      <c r="AI167" s="19" t="e">
        <f>IF(Equips!#REF!="","",Equips!#REF!)</f>
        <v>#REF!</v>
      </c>
      <c r="AJ167" s="19" t="str">
        <f>IF(Equips!$A164="","",Equips!$A164)</f>
        <v/>
      </c>
      <c r="AK167" s="19" t="str">
        <f>IF(Equips!$B164="","",Equips!$B164)</f>
        <v/>
      </c>
      <c r="AL167" s="19" t="str">
        <f>IF(Equips!$I164="","",Equips!$I164)</f>
        <v/>
      </c>
      <c r="AM167" s="19" t="str">
        <f>IF(AL167="","",VLOOKUP(AL167,Equips!CA166:CB418,2,FALSE))</f>
        <v/>
      </c>
      <c r="AN167" s="19"/>
      <c r="AO167" s="19"/>
      <c r="AP167" s="19"/>
      <c r="AQ167" s="19"/>
      <c r="AR167" s="19"/>
      <c r="AS167" s="19"/>
      <c r="BA167"/>
      <c r="BB167"/>
      <c r="BC167"/>
      <c r="BD167"/>
      <c r="BE167"/>
      <c r="BF167"/>
      <c r="BG167"/>
      <c r="BH167" t="s">
        <v>377</v>
      </c>
      <c r="BI167" t="s">
        <v>1750</v>
      </c>
      <c r="BJ167" t="s">
        <v>1283</v>
      </c>
      <c r="BK167">
        <v>27</v>
      </c>
      <c r="BL167" t="s">
        <v>2</v>
      </c>
      <c r="BM167" t="s">
        <v>1241</v>
      </c>
      <c r="BN167"/>
      <c r="BO167" t="s">
        <v>1750</v>
      </c>
      <c r="BP167"/>
      <c r="BQ167" t="s">
        <v>1438</v>
      </c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</row>
    <row r="168" spans="1:95" ht="18" customHeight="1" x14ac:dyDescent="0.35">
      <c r="A168" s="46"/>
      <c r="B168" s="47"/>
      <c r="C168" s="19" t="str">
        <f>IF(Equips!$L165="","",Equips!$L165)</f>
        <v/>
      </c>
      <c r="D168" s="19" t="str">
        <f>IF(Equips!$M165="","",Equips!$M165)</f>
        <v/>
      </c>
      <c r="E168" s="19" t="str">
        <f>IF(Equips!$N165="","",Equips!$N165)</f>
        <v/>
      </c>
      <c r="F168" s="19" t="str">
        <f>IF(Equips!$O165="","",Equips!$O165)</f>
        <v/>
      </c>
      <c r="G168" s="19" t="str">
        <f>IF(Equips!$P165="","",Equips!$P165)</f>
        <v/>
      </c>
      <c r="H168" s="19" t="str">
        <f>IF(Equips!$Q165="","",Equips!$Q165)</f>
        <v/>
      </c>
      <c r="I168" s="19" t="str">
        <f>IF(Equips!$R165="","",Equips!$R165)</f>
        <v/>
      </c>
      <c r="J168" s="19" t="str">
        <f>IF(Equips!$S165="","",Equips!$S165)</f>
        <v/>
      </c>
      <c r="K168" s="19" t="str">
        <f>IF(Equips!$T165="","",Equips!$T165)</f>
        <v/>
      </c>
      <c r="L168" s="19"/>
      <c r="M168" s="19"/>
      <c r="N168" s="19"/>
      <c r="O168" s="19" t="str">
        <f>IF(Equips!$C165="","",Equips!$C165)</f>
        <v/>
      </c>
      <c r="P168" s="19" t="str">
        <f>IF(Equips!$D165="","",Equips!$D165)</f>
        <v/>
      </c>
      <c r="Q168" s="19" t="str">
        <f>IF(Equips!$E165="","",Equips!$E165)</f>
        <v/>
      </c>
      <c r="R168" s="19" t="str">
        <f>IF(Equips!$F165="","",Equips!$F165)</f>
        <v/>
      </c>
      <c r="S168" s="19" t="str">
        <f>IF(Equips!$G165="","",Equips!$G165)</f>
        <v/>
      </c>
      <c r="T168" s="19" t="str">
        <f>IF(Equips!$J165="","",Equips!$J165)</f>
        <v/>
      </c>
      <c r="U168" s="19" t="str">
        <f>IF(Equips!$K165="","",Equips!$K165)</f>
        <v/>
      </c>
      <c r="V168" s="19" t="str">
        <f>IF(Equips!$U165="","",Equips!$U165)</f>
        <v/>
      </c>
      <c r="W168" s="19" t="str">
        <f>IF(Equips!$V165="","",Equips!$V165)</f>
        <v/>
      </c>
      <c r="X168" s="19" t="str">
        <f>IF(Equips!$W165="","",Equips!$W165)</f>
        <v/>
      </c>
      <c r="Y168" s="48"/>
      <c r="Z168" s="49"/>
      <c r="AA168" s="19"/>
      <c r="AB168" s="19"/>
      <c r="AC168" s="19"/>
      <c r="AD168" s="50"/>
      <c r="AE168" s="48"/>
      <c r="AG168" s="19"/>
      <c r="AH168" s="19"/>
      <c r="AI168" s="19" t="e">
        <f>IF(Equips!#REF!="","",Equips!#REF!)</f>
        <v>#REF!</v>
      </c>
      <c r="AJ168" s="19" t="str">
        <f>IF(Equips!$A165="","",Equips!$A165)</f>
        <v/>
      </c>
      <c r="AK168" s="19" t="str">
        <f>IF(Equips!$B165="","",Equips!$B165)</f>
        <v/>
      </c>
      <c r="AL168" s="19" t="str">
        <f>IF(Equips!$I165="","",Equips!$I165)</f>
        <v/>
      </c>
      <c r="AM168" s="19" t="str">
        <f>IF(AL168="","",VLOOKUP(AL168,Equips!CA167:CB419,2,FALSE))</f>
        <v/>
      </c>
      <c r="AN168" s="19"/>
      <c r="AO168" s="19"/>
      <c r="AP168" s="19"/>
      <c r="AQ168" s="19"/>
      <c r="AR168" s="19"/>
      <c r="AS168" s="19"/>
      <c r="BA168"/>
      <c r="BB168"/>
      <c r="BC168"/>
      <c r="BD168"/>
      <c r="BE168"/>
      <c r="BF168"/>
      <c r="BG168"/>
      <c r="BH168" t="s">
        <v>378</v>
      </c>
      <c r="BI168" t="s">
        <v>1751</v>
      </c>
      <c r="BJ168">
        <v>43</v>
      </c>
      <c r="BK168">
        <v>18</v>
      </c>
      <c r="BL168" t="s">
        <v>31</v>
      </c>
      <c r="BM168" t="s">
        <v>1226</v>
      </c>
      <c r="BN168"/>
      <c r="BO168" t="s">
        <v>1751</v>
      </c>
      <c r="BP168"/>
      <c r="BQ168">
        <v>430379</v>
      </c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</row>
    <row r="169" spans="1:95" ht="18" customHeight="1" x14ac:dyDescent="0.35">
      <c r="A169" s="46"/>
      <c r="B169" s="47"/>
      <c r="C169" s="19" t="str">
        <f>IF(Equips!$L166="","",Equips!$L166)</f>
        <v/>
      </c>
      <c r="D169" s="19" t="str">
        <f>IF(Equips!$M166="","",Equips!$M166)</f>
        <v/>
      </c>
      <c r="E169" s="19" t="str">
        <f>IF(Equips!$N166="","",Equips!$N166)</f>
        <v/>
      </c>
      <c r="F169" s="19" t="str">
        <f>IF(Equips!$O166="","",Equips!$O166)</f>
        <v/>
      </c>
      <c r="G169" s="19" t="str">
        <f>IF(Equips!$P166="","",Equips!$P166)</f>
        <v/>
      </c>
      <c r="H169" s="19" t="str">
        <f>IF(Equips!$Q166="","",Equips!$Q166)</f>
        <v/>
      </c>
      <c r="I169" s="19" t="str">
        <f>IF(Equips!$R166="","",Equips!$R166)</f>
        <v/>
      </c>
      <c r="J169" s="19" t="str">
        <f>IF(Equips!$S166="","",Equips!$S166)</f>
        <v/>
      </c>
      <c r="K169" s="19" t="str">
        <f>IF(Equips!$T166="","",Equips!$T166)</f>
        <v/>
      </c>
      <c r="L169" s="19"/>
      <c r="M169" s="19"/>
      <c r="N169" s="19"/>
      <c r="O169" s="19" t="str">
        <f>IF(Equips!$C166="","",Equips!$C166)</f>
        <v/>
      </c>
      <c r="P169" s="19" t="str">
        <f>IF(Equips!$D166="","",Equips!$D166)</f>
        <v/>
      </c>
      <c r="Q169" s="19" t="str">
        <f>IF(Equips!$E166="","",Equips!$E166)</f>
        <v/>
      </c>
      <c r="R169" s="19" t="str">
        <f>IF(Equips!$F166="","",Equips!$F166)</f>
        <v/>
      </c>
      <c r="S169" s="19" t="str">
        <f>IF(Equips!$G166="","",Equips!$G166)</f>
        <v/>
      </c>
      <c r="T169" s="19" t="str">
        <f>IF(Equips!$J166="","",Equips!$J166)</f>
        <v/>
      </c>
      <c r="U169" s="19" t="str">
        <f>IF(Equips!$K166="","",Equips!$K166)</f>
        <v/>
      </c>
      <c r="V169" s="19" t="str">
        <f>IF(Equips!$U166="","",Equips!$U166)</f>
        <v/>
      </c>
      <c r="W169" s="19" t="str">
        <f>IF(Equips!$V166="","",Equips!$V166)</f>
        <v/>
      </c>
      <c r="X169" s="19" t="str">
        <f>IF(Equips!$W166="","",Equips!$W166)</f>
        <v/>
      </c>
      <c r="Y169" s="48"/>
      <c r="Z169" s="49"/>
      <c r="AA169" s="19"/>
      <c r="AB169" s="19"/>
      <c r="AC169" s="19"/>
      <c r="AD169" s="50"/>
      <c r="AE169" s="48"/>
      <c r="AG169" s="19"/>
      <c r="AH169" s="19"/>
      <c r="AI169" s="19" t="e">
        <f>IF(Equips!#REF!="","",Equips!#REF!)</f>
        <v>#REF!</v>
      </c>
      <c r="AJ169" s="19" t="str">
        <f>IF(Equips!$A166="","",Equips!$A166)</f>
        <v/>
      </c>
      <c r="AK169" s="19" t="str">
        <f>IF(Equips!$B166="","",Equips!$B166)</f>
        <v/>
      </c>
      <c r="AL169" s="19" t="str">
        <f>IF(Equips!$I166="","",Equips!$I166)</f>
        <v/>
      </c>
      <c r="AM169" s="19" t="str">
        <f>IF(AL169="","",VLOOKUP(AL169,Equips!CA168:CB420,2,FALSE))</f>
        <v/>
      </c>
      <c r="AN169" s="19"/>
      <c r="AO169" s="19"/>
      <c r="AP169" s="19"/>
      <c r="AQ169" s="19"/>
      <c r="AR169" s="19"/>
      <c r="AS169" s="19"/>
      <c r="BA169"/>
      <c r="BB169"/>
      <c r="BC169"/>
      <c r="BD169"/>
      <c r="BE169"/>
      <c r="BF169"/>
      <c r="BG169"/>
      <c r="BH169" t="s">
        <v>379</v>
      </c>
      <c r="BI169" t="s">
        <v>1752</v>
      </c>
      <c r="BJ169" t="s">
        <v>1283</v>
      </c>
      <c r="BK169">
        <v>26</v>
      </c>
      <c r="BL169" t="s">
        <v>2</v>
      </c>
      <c r="BM169" t="s">
        <v>1218</v>
      </c>
      <c r="BN169"/>
      <c r="BO169" t="s">
        <v>1752</v>
      </c>
      <c r="BP169"/>
      <c r="BQ169" t="s">
        <v>1439</v>
      </c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</row>
    <row r="170" spans="1:95" ht="18" customHeight="1" x14ac:dyDescent="0.35">
      <c r="A170" s="46"/>
      <c r="B170" s="47"/>
      <c r="C170" s="19" t="str">
        <f>IF(Equips!$L167="","",Equips!$L167)</f>
        <v/>
      </c>
      <c r="D170" s="19" t="str">
        <f>IF(Equips!$M167="","",Equips!$M167)</f>
        <v/>
      </c>
      <c r="E170" s="19" t="str">
        <f>IF(Equips!$N167="","",Equips!$N167)</f>
        <v/>
      </c>
      <c r="F170" s="19" t="str">
        <f>IF(Equips!$O167="","",Equips!$O167)</f>
        <v/>
      </c>
      <c r="G170" s="19" t="str">
        <f>IF(Equips!$P167="","",Equips!$P167)</f>
        <v/>
      </c>
      <c r="H170" s="19" t="str">
        <f>IF(Equips!$Q167="","",Equips!$Q167)</f>
        <v/>
      </c>
      <c r="I170" s="19" t="str">
        <f>IF(Equips!$R167="","",Equips!$R167)</f>
        <v/>
      </c>
      <c r="J170" s="19" t="str">
        <f>IF(Equips!$S167="","",Equips!$S167)</f>
        <v/>
      </c>
      <c r="K170" s="19" t="str">
        <f>IF(Equips!$T167="","",Equips!$T167)</f>
        <v/>
      </c>
      <c r="L170" s="19"/>
      <c r="M170" s="19"/>
      <c r="N170" s="19"/>
      <c r="O170" s="19" t="str">
        <f>IF(Equips!$C167="","",Equips!$C167)</f>
        <v/>
      </c>
      <c r="P170" s="19" t="str">
        <f>IF(Equips!$D167="","",Equips!$D167)</f>
        <v/>
      </c>
      <c r="Q170" s="19" t="str">
        <f>IF(Equips!$E167="","",Equips!$E167)</f>
        <v/>
      </c>
      <c r="R170" s="19" t="str">
        <f>IF(Equips!$F167="","",Equips!$F167)</f>
        <v/>
      </c>
      <c r="S170" s="19" t="str">
        <f>IF(Equips!$G167="","",Equips!$G167)</f>
        <v/>
      </c>
      <c r="T170" s="19" t="str">
        <f>IF(Equips!$J167="","",Equips!$J167)</f>
        <v/>
      </c>
      <c r="U170" s="19" t="str">
        <f>IF(Equips!$K167="","",Equips!$K167)</f>
        <v/>
      </c>
      <c r="V170" s="19" t="str">
        <f>IF(Equips!$U167="","",Equips!$U167)</f>
        <v/>
      </c>
      <c r="W170" s="19" t="str">
        <f>IF(Equips!$V167="","",Equips!$V167)</f>
        <v/>
      </c>
      <c r="X170" s="19" t="str">
        <f>IF(Equips!$W167="","",Equips!$W167)</f>
        <v/>
      </c>
      <c r="Y170" s="48"/>
      <c r="Z170" s="49"/>
      <c r="AA170" s="19"/>
      <c r="AB170" s="19"/>
      <c r="AC170" s="19"/>
      <c r="AD170" s="50"/>
      <c r="AE170" s="48"/>
      <c r="AG170" s="19"/>
      <c r="AH170" s="19"/>
      <c r="AI170" s="19" t="e">
        <f>IF(Equips!#REF!="","",Equips!#REF!)</f>
        <v>#REF!</v>
      </c>
      <c r="AJ170" s="19" t="str">
        <f>IF(Equips!$A167="","",Equips!$A167)</f>
        <v/>
      </c>
      <c r="AK170" s="19" t="str">
        <f>IF(Equips!$B167="","",Equips!$B167)</f>
        <v/>
      </c>
      <c r="AL170" s="19" t="str">
        <f>IF(Equips!$I167="","",Equips!$I167)</f>
        <v/>
      </c>
      <c r="AM170" s="19" t="str">
        <f>IF(AL170="","",VLOOKUP(AL170,Equips!CA169:CB421,2,FALSE))</f>
        <v/>
      </c>
      <c r="AN170" s="19"/>
      <c r="AO170" s="19"/>
      <c r="AP170" s="19"/>
      <c r="AQ170" s="19"/>
      <c r="AR170" s="19"/>
      <c r="AS170" s="19"/>
      <c r="BA170"/>
      <c r="BB170"/>
      <c r="BC170"/>
      <c r="BD170"/>
      <c r="BE170"/>
      <c r="BF170"/>
      <c r="BG170"/>
      <c r="BH170" t="s">
        <v>380</v>
      </c>
      <c r="BI170" t="s">
        <v>1753</v>
      </c>
      <c r="BJ170">
        <v>17</v>
      </c>
      <c r="BK170">
        <v>10</v>
      </c>
      <c r="BL170" t="s">
        <v>35</v>
      </c>
      <c r="BM170" t="s">
        <v>1239</v>
      </c>
      <c r="BN170"/>
      <c r="BO170" t="s">
        <v>1753</v>
      </c>
      <c r="BP170"/>
      <c r="BQ170">
        <v>170335</v>
      </c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</row>
    <row r="171" spans="1:95" ht="18" customHeight="1" x14ac:dyDescent="0.35">
      <c r="A171" s="46"/>
      <c r="B171" s="47"/>
      <c r="C171" s="19" t="str">
        <f>IF(Equips!$L168="","",Equips!$L168)</f>
        <v/>
      </c>
      <c r="D171" s="19" t="str">
        <f>IF(Equips!$M168="","",Equips!$M168)</f>
        <v/>
      </c>
      <c r="E171" s="19" t="str">
        <f>IF(Equips!$N168="","",Equips!$N168)</f>
        <v/>
      </c>
      <c r="F171" s="19" t="str">
        <f>IF(Equips!$O168="","",Equips!$O168)</f>
        <v/>
      </c>
      <c r="G171" s="19" t="str">
        <f>IF(Equips!$P168="","",Equips!$P168)</f>
        <v/>
      </c>
      <c r="H171" s="19" t="str">
        <f>IF(Equips!$Q168="","",Equips!$Q168)</f>
        <v/>
      </c>
      <c r="I171" s="19" t="str">
        <f>IF(Equips!$R168="","",Equips!$R168)</f>
        <v/>
      </c>
      <c r="J171" s="19" t="str">
        <f>IF(Equips!$S168="","",Equips!$S168)</f>
        <v/>
      </c>
      <c r="K171" s="19" t="str">
        <f>IF(Equips!$T168="","",Equips!$T168)</f>
        <v/>
      </c>
      <c r="L171" s="19"/>
      <c r="M171" s="19"/>
      <c r="N171" s="19"/>
      <c r="O171" s="19" t="str">
        <f>IF(Equips!$C168="","",Equips!$C168)</f>
        <v/>
      </c>
      <c r="P171" s="19" t="str">
        <f>IF(Equips!$D168="","",Equips!$D168)</f>
        <v/>
      </c>
      <c r="Q171" s="19" t="str">
        <f>IF(Equips!$E168="","",Equips!$E168)</f>
        <v/>
      </c>
      <c r="R171" s="19" t="str">
        <f>IF(Equips!$F168="","",Equips!$F168)</f>
        <v/>
      </c>
      <c r="S171" s="19" t="str">
        <f>IF(Equips!$G168="","",Equips!$G168)</f>
        <v/>
      </c>
      <c r="T171" s="19" t="str">
        <f>IF(Equips!$J168="","",Equips!$J168)</f>
        <v/>
      </c>
      <c r="U171" s="19" t="str">
        <f>IF(Equips!$K168="","",Equips!$K168)</f>
        <v/>
      </c>
      <c r="V171" s="19" t="str">
        <f>IF(Equips!$U168="","",Equips!$U168)</f>
        <v/>
      </c>
      <c r="W171" s="19" t="str">
        <f>IF(Equips!$V168="","",Equips!$V168)</f>
        <v/>
      </c>
      <c r="X171" s="19" t="str">
        <f>IF(Equips!$W168="","",Equips!$W168)</f>
        <v/>
      </c>
      <c r="Y171" s="48"/>
      <c r="Z171" s="49"/>
      <c r="AA171" s="19"/>
      <c r="AB171" s="19"/>
      <c r="AC171" s="19"/>
      <c r="AD171" s="50"/>
      <c r="AE171" s="48"/>
      <c r="AG171" s="19"/>
      <c r="AH171" s="19"/>
      <c r="AI171" s="19" t="e">
        <f>IF(Equips!#REF!="","",Equips!#REF!)</f>
        <v>#REF!</v>
      </c>
      <c r="AJ171" s="19" t="str">
        <f>IF(Equips!$A168="","",Equips!$A168)</f>
        <v/>
      </c>
      <c r="AK171" s="19" t="str">
        <f>IF(Equips!$B168="","",Equips!$B168)</f>
        <v/>
      </c>
      <c r="AL171" s="19" t="str">
        <f>IF(Equips!$I168="","",Equips!$I168)</f>
        <v/>
      </c>
      <c r="AM171" s="19" t="str">
        <f>IF(AL171="","",VLOOKUP(AL171,Equips!CA170:CB422,2,FALSE))</f>
        <v/>
      </c>
      <c r="AN171" s="19"/>
      <c r="AO171" s="19"/>
      <c r="AP171" s="19"/>
      <c r="AQ171" s="19"/>
      <c r="AR171" s="19"/>
      <c r="AS171" s="19"/>
      <c r="BA171"/>
      <c r="BB171"/>
      <c r="BC171"/>
      <c r="BD171"/>
      <c r="BE171"/>
      <c r="BF171"/>
      <c r="BG171"/>
      <c r="BH171" t="s">
        <v>381</v>
      </c>
      <c r="BI171" t="s">
        <v>1754</v>
      </c>
      <c r="BJ171" t="s">
        <v>1283</v>
      </c>
      <c r="BK171">
        <v>3</v>
      </c>
      <c r="BL171" t="s">
        <v>2</v>
      </c>
      <c r="BM171" t="s">
        <v>1220</v>
      </c>
      <c r="BN171"/>
      <c r="BO171" t="s">
        <v>1754</v>
      </c>
      <c r="BP171"/>
      <c r="BQ171" t="s">
        <v>1440</v>
      </c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</row>
    <row r="172" spans="1:95" ht="18" customHeight="1" x14ac:dyDescent="0.35">
      <c r="A172" s="46"/>
      <c r="B172" s="47"/>
      <c r="C172" s="19" t="str">
        <f>IF(Equips!$L169="","",Equips!$L169)</f>
        <v/>
      </c>
      <c r="D172" s="19" t="str">
        <f>IF(Equips!$M169="","",Equips!$M169)</f>
        <v/>
      </c>
      <c r="E172" s="19" t="str">
        <f>IF(Equips!$N169="","",Equips!$N169)</f>
        <v/>
      </c>
      <c r="F172" s="19" t="str">
        <f>IF(Equips!$O169="","",Equips!$O169)</f>
        <v/>
      </c>
      <c r="G172" s="19" t="str">
        <f>IF(Equips!$P169="","",Equips!$P169)</f>
        <v/>
      </c>
      <c r="H172" s="19" t="str">
        <f>IF(Equips!$Q169="","",Equips!$Q169)</f>
        <v/>
      </c>
      <c r="I172" s="19" t="str">
        <f>IF(Equips!$R169="","",Equips!$R169)</f>
        <v/>
      </c>
      <c r="J172" s="19" t="str">
        <f>IF(Equips!$S169="","",Equips!$S169)</f>
        <v/>
      </c>
      <c r="K172" s="19" t="str">
        <f>IF(Equips!$T169="","",Equips!$T169)</f>
        <v/>
      </c>
      <c r="L172" s="19"/>
      <c r="M172" s="19"/>
      <c r="N172" s="19"/>
      <c r="O172" s="19" t="str">
        <f>IF(Equips!$C169="","",Equips!$C169)</f>
        <v/>
      </c>
      <c r="P172" s="19" t="str">
        <f>IF(Equips!$D169="","",Equips!$D169)</f>
        <v/>
      </c>
      <c r="Q172" s="19" t="str">
        <f>IF(Equips!$E169="","",Equips!$E169)</f>
        <v/>
      </c>
      <c r="R172" s="19" t="str">
        <f>IF(Equips!$F169="","",Equips!$F169)</f>
        <v/>
      </c>
      <c r="S172" s="19" t="str">
        <f>IF(Equips!$G169="","",Equips!$G169)</f>
        <v/>
      </c>
      <c r="T172" s="19" t="str">
        <f>IF(Equips!$J169="","",Equips!$J169)</f>
        <v/>
      </c>
      <c r="U172" s="19" t="str">
        <f>IF(Equips!$K169="","",Equips!$K169)</f>
        <v/>
      </c>
      <c r="V172" s="19" t="str">
        <f>IF(Equips!$U169="","",Equips!$U169)</f>
        <v/>
      </c>
      <c r="W172" s="19" t="str">
        <f>IF(Equips!$V169="","",Equips!$V169)</f>
        <v/>
      </c>
      <c r="X172" s="19" t="str">
        <f>IF(Equips!$W169="","",Equips!$W169)</f>
        <v/>
      </c>
      <c r="Y172" s="48"/>
      <c r="Z172" s="49"/>
      <c r="AA172" s="19"/>
      <c r="AB172" s="19"/>
      <c r="AC172" s="19"/>
      <c r="AD172" s="50"/>
      <c r="AE172" s="48"/>
      <c r="AG172" s="19"/>
      <c r="AH172" s="19"/>
      <c r="AI172" s="19" t="e">
        <f>IF(Equips!#REF!="","",Equips!#REF!)</f>
        <v>#REF!</v>
      </c>
      <c r="AJ172" s="19" t="str">
        <f>IF(Equips!$A169="","",Equips!$A169)</f>
        <v/>
      </c>
      <c r="AK172" s="19" t="str">
        <f>IF(Equips!$B169="","",Equips!$B169)</f>
        <v/>
      </c>
      <c r="AL172" s="19" t="str">
        <f>IF(Equips!$I169="","",Equips!$I169)</f>
        <v/>
      </c>
      <c r="AM172" s="19" t="str">
        <f>IF(AL172="","",VLOOKUP(AL172,Equips!CA171:CB423,2,FALSE))</f>
        <v/>
      </c>
      <c r="AN172" s="19"/>
      <c r="AO172" s="19"/>
      <c r="AP172" s="19"/>
      <c r="AQ172" s="19"/>
      <c r="AR172" s="19"/>
      <c r="AS172" s="19"/>
      <c r="BA172"/>
      <c r="BB172"/>
      <c r="BC172"/>
      <c r="BD172"/>
      <c r="BE172"/>
      <c r="BF172"/>
      <c r="BG172"/>
      <c r="BH172" t="s">
        <v>382</v>
      </c>
      <c r="BI172" t="s">
        <v>1755</v>
      </c>
      <c r="BJ172" t="s">
        <v>1283</v>
      </c>
      <c r="BK172">
        <v>5</v>
      </c>
      <c r="BL172" t="s">
        <v>2</v>
      </c>
      <c r="BM172" t="s">
        <v>1231</v>
      </c>
      <c r="BN172"/>
      <c r="BO172" t="s">
        <v>1755</v>
      </c>
      <c r="BP172"/>
      <c r="BQ172" t="s">
        <v>1441</v>
      </c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</row>
    <row r="173" spans="1:95" ht="18" customHeight="1" x14ac:dyDescent="0.35">
      <c r="A173" s="46"/>
      <c r="B173" s="47"/>
      <c r="C173" s="19" t="str">
        <f>IF(Equips!$L170="","",Equips!$L170)</f>
        <v/>
      </c>
      <c r="D173" s="19" t="str">
        <f>IF(Equips!$M170="","",Equips!$M170)</f>
        <v/>
      </c>
      <c r="E173" s="19" t="str">
        <f>IF(Equips!$N170="","",Equips!$N170)</f>
        <v/>
      </c>
      <c r="F173" s="19" t="str">
        <f>IF(Equips!$O170="","",Equips!$O170)</f>
        <v/>
      </c>
      <c r="G173" s="19" t="str">
        <f>IF(Equips!$P170="","",Equips!$P170)</f>
        <v/>
      </c>
      <c r="H173" s="19" t="str">
        <f>IF(Equips!$Q170="","",Equips!$Q170)</f>
        <v/>
      </c>
      <c r="I173" s="19" t="str">
        <f>IF(Equips!$R170="","",Equips!$R170)</f>
        <v/>
      </c>
      <c r="J173" s="19" t="str">
        <f>IF(Equips!$S170="","",Equips!$S170)</f>
        <v/>
      </c>
      <c r="K173" s="19" t="str">
        <f>IF(Equips!$T170="","",Equips!$T170)</f>
        <v/>
      </c>
      <c r="L173" s="19"/>
      <c r="M173" s="19"/>
      <c r="N173" s="19"/>
      <c r="O173" s="19" t="str">
        <f>IF(Equips!$C170="","",Equips!$C170)</f>
        <v/>
      </c>
      <c r="P173" s="19" t="str">
        <f>IF(Equips!$D170="","",Equips!$D170)</f>
        <v/>
      </c>
      <c r="Q173" s="19" t="str">
        <f>IF(Equips!$E170="","",Equips!$E170)</f>
        <v/>
      </c>
      <c r="R173" s="19" t="str">
        <f>IF(Equips!$F170="","",Equips!$F170)</f>
        <v/>
      </c>
      <c r="S173" s="19" t="str">
        <f>IF(Equips!$G170="","",Equips!$G170)</f>
        <v/>
      </c>
      <c r="T173" s="19" t="str">
        <f>IF(Equips!$J170="","",Equips!$J170)</f>
        <v/>
      </c>
      <c r="U173" s="19" t="str">
        <f>IF(Equips!$K170="","",Equips!$K170)</f>
        <v/>
      </c>
      <c r="V173" s="19" t="str">
        <f>IF(Equips!$U170="","",Equips!$U170)</f>
        <v/>
      </c>
      <c r="W173" s="19" t="str">
        <f>IF(Equips!$V170="","",Equips!$V170)</f>
        <v/>
      </c>
      <c r="X173" s="19" t="str">
        <f>IF(Equips!$W170="","",Equips!$W170)</f>
        <v/>
      </c>
      <c r="Y173" s="48"/>
      <c r="Z173" s="49"/>
      <c r="AA173" s="19"/>
      <c r="AB173" s="19"/>
      <c r="AC173" s="19"/>
      <c r="AD173" s="50"/>
      <c r="AE173" s="48"/>
      <c r="AG173" s="19"/>
      <c r="AH173" s="19"/>
      <c r="AI173" s="19" t="e">
        <f>IF(Equips!#REF!="","",Equips!#REF!)</f>
        <v>#REF!</v>
      </c>
      <c r="AJ173" s="19" t="str">
        <f>IF(Equips!$A170="","",Equips!$A170)</f>
        <v/>
      </c>
      <c r="AK173" s="19" t="str">
        <f>IF(Equips!$B170="","",Equips!$B170)</f>
        <v/>
      </c>
      <c r="AL173" s="19" t="str">
        <f>IF(Equips!$I170="","",Equips!$I170)</f>
        <v/>
      </c>
      <c r="AM173" s="19" t="str">
        <f>IF(AL173="","",VLOOKUP(AL173,Equips!CA172:CB424,2,FALSE))</f>
        <v/>
      </c>
      <c r="AN173" s="19"/>
      <c r="AO173" s="19"/>
      <c r="AP173" s="19"/>
      <c r="AQ173" s="19"/>
      <c r="AR173" s="19"/>
      <c r="AS173" s="19"/>
      <c r="BA173"/>
      <c r="BB173"/>
      <c r="BC173"/>
      <c r="BD173"/>
      <c r="BE173"/>
      <c r="BF173"/>
      <c r="BG173"/>
      <c r="BH173" t="s">
        <v>383</v>
      </c>
      <c r="BI173" t="s">
        <v>1756</v>
      </c>
      <c r="BJ173" t="s">
        <v>1283</v>
      </c>
      <c r="BK173">
        <v>5</v>
      </c>
      <c r="BL173" t="s">
        <v>2</v>
      </c>
      <c r="BM173" t="s">
        <v>1231</v>
      </c>
      <c r="BN173"/>
      <c r="BO173" t="s">
        <v>1756</v>
      </c>
      <c r="BP173"/>
      <c r="BQ173" t="s">
        <v>1442</v>
      </c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</row>
    <row r="174" spans="1:95" ht="18" customHeight="1" x14ac:dyDescent="0.35">
      <c r="A174" s="46"/>
      <c r="B174" s="47"/>
      <c r="C174" s="19" t="str">
        <f>IF(Equips!$L171="","",Equips!$L171)</f>
        <v/>
      </c>
      <c r="D174" s="19" t="str">
        <f>IF(Equips!$M171="","",Equips!$M171)</f>
        <v/>
      </c>
      <c r="E174" s="19" t="str">
        <f>IF(Equips!$N171="","",Equips!$N171)</f>
        <v/>
      </c>
      <c r="F174" s="19" t="str">
        <f>IF(Equips!$O171="","",Equips!$O171)</f>
        <v/>
      </c>
      <c r="G174" s="19" t="str">
        <f>IF(Equips!$P171="","",Equips!$P171)</f>
        <v/>
      </c>
      <c r="H174" s="19" t="str">
        <f>IF(Equips!$Q171="","",Equips!$Q171)</f>
        <v/>
      </c>
      <c r="I174" s="19" t="str">
        <f>IF(Equips!$R171="","",Equips!$R171)</f>
        <v/>
      </c>
      <c r="J174" s="19" t="str">
        <f>IF(Equips!$S171="","",Equips!$S171)</f>
        <v/>
      </c>
      <c r="K174" s="19" t="str">
        <f>IF(Equips!$T171="","",Equips!$T171)</f>
        <v/>
      </c>
      <c r="L174" s="19"/>
      <c r="M174" s="19"/>
      <c r="N174" s="19"/>
      <c r="O174" s="19" t="str">
        <f>IF(Equips!$C171="","",Equips!$C171)</f>
        <v/>
      </c>
      <c r="P174" s="19" t="str">
        <f>IF(Equips!$D171="","",Equips!$D171)</f>
        <v/>
      </c>
      <c r="Q174" s="19" t="str">
        <f>IF(Equips!$E171="","",Equips!$E171)</f>
        <v/>
      </c>
      <c r="R174" s="19" t="str">
        <f>IF(Equips!$F171="","",Equips!$F171)</f>
        <v/>
      </c>
      <c r="S174" s="19" t="str">
        <f>IF(Equips!$G171="","",Equips!$G171)</f>
        <v/>
      </c>
      <c r="T174" s="19" t="str">
        <f>IF(Equips!$J171="","",Equips!$J171)</f>
        <v/>
      </c>
      <c r="U174" s="19" t="str">
        <f>IF(Equips!$K171="","",Equips!$K171)</f>
        <v/>
      </c>
      <c r="V174" s="19" t="str">
        <f>IF(Equips!$U171="","",Equips!$U171)</f>
        <v/>
      </c>
      <c r="W174" s="19" t="str">
        <f>IF(Equips!$V171="","",Equips!$V171)</f>
        <v/>
      </c>
      <c r="X174" s="19" t="str">
        <f>IF(Equips!$W171="","",Equips!$W171)</f>
        <v/>
      </c>
      <c r="Y174" s="48"/>
      <c r="Z174" s="49"/>
      <c r="AA174" s="19"/>
      <c r="AB174" s="19"/>
      <c r="AC174" s="19"/>
      <c r="AD174" s="50"/>
      <c r="AE174" s="48"/>
      <c r="AG174" s="19"/>
      <c r="AH174" s="19"/>
      <c r="AI174" s="19" t="e">
        <f>IF(Equips!#REF!="","",Equips!#REF!)</f>
        <v>#REF!</v>
      </c>
      <c r="AJ174" s="19" t="str">
        <f>IF(Equips!$A171="","",Equips!$A171)</f>
        <v/>
      </c>
      <c r="AK174" s="19" t="str">
        <f>IF(Equips!$B171="","",Equips!$B171)</f>
        <v/>
      </c>
      <c r="AL174" s="19" t="str">
        <f>IF(Equips!$I171="","",Equips!$I171)</f>
        <v/>
      </c>
      <c r="AM174" s="19" t="str">
        <f>IF(AL174="","",VLOOKUP(AL174,Equips!CA173:CB425,2,FALSE))</f>
        <v/>
      </c>
      <c r="AN174" s="19"/>
      <c r="AO174" s="19"/>
      <c r="AP174" s="19"/>
      <c r="AQ174" s="19"/>
      <c r="AR174" s="19"/>
      <c r="AS174" s="19"/>
      <c r="BA174"/>
      <c r="BB174"/>
      <c r="BC174"/>
      <c r="BD174"/>
      <c r="BE174"/>
      <c r="BF174"/>
      <c r="BG174"/>
      <c r="BH174" t="s">
        <v>384</v>
      </c>
      <c r="BI174" t="s">
        <v>1757</v>
      </c>
      <c r="BJ174" t="s">
        <v>1283</v>
      </c>
      <c r="BK174">
        <v>6</v>
      </c>
      <c r="BL174" t="s">
        <v>2</v>
      </c>
      <c r="BM174" t="s">
        <v>1234</v>
      </c>
      <c r="BN174"/>
      <c r="BO174" t="s">
        <v>1757</v>
      </c>
      <c r="BP174"/>
      <c r="BQ174" t="s">
        <v>1443</v>
      </c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</row>
    <row r="175" spans="1:95" ht="18" customHeight="1" x14ac:dyDescent="0.35">
      <c r="A175" s="46"/>
      <c r="B175" s="47"/>
      <c r="C175" s="19" t="str">
        <f>IF(Equips!$L172="","",Equips!$L172)</f>
        <v/>
      </c>
      <c r="D175" s="19" t="str">
        <f>IF(Equips!$M172="","",Equips!$M172)</f>
        <v/>
      </c>
      <c r="E175" s="19" t="str">
        <f>IF(Equips!$N172="","",Equips!$N172)</f>
        <v/>
      </c>
      <c r="F175" s="19" t="str">
        <f>IF(Equips!$O172="","",Equips!$O172)</f>
        <v/>
      </c>
      <c r="G175" s="19" t="str">
        <f>IF(Equips!$P172="","",Equips!$P172)</f>
        <v/>
      </c>
      <c r="H175" s="19" t="str">
        <f>IF(Equips!$Q172="","",Equips!$Q172)</f>
        <v/>
      </c>
      <c r="I175" s="19" t="str">
        <f>IF(Equips!$R172="","",Equips!$R172)</f>
        <v/>
      </c>
      <c r="J175" s="19" t="str">
        <f>IF(Equips!$S172="","",Equips!$S172)</f>
        <v/>
      </c>
      <c r="K175" s="19" t="str">
        <f>IF(Equips!$T172="","",Equips!$T172)</f>
        <v/>
      </c>
      <c r="L175" s="19"/>
      <c r="M175" s="19"/>
      <c r="N175" s="19"/>
      <c r="O175" s="19" t="str">
        <f>IF(Equips!$C172="","",Equips!$C172)</f>
        <v/>
      </c>
      <c r="P175" s="19" t="str">
        <f>IF(Equips!$D172="","",Equips!$D172)</f>
        <v/>
      </c>
      <c r="Q175" s="19" t="str">
        <f>IF(Equips!$E172="","",Equips!$E172)</f>
        <v/>
      </c>
      <c r="R175" s="19" t="str">
        <f>IF(Equips!$F172="","",Equips!$F172)</f>
        <v/>
      </c>
      <c r="S175" s="19" t="str">
        <f>IF(Equips!$G172="","",Equips!$G172)</f>
        <v/>
      </c>
      <c r="T175" s="19" t="str">
        <f>IF(Equips!$J172="","",Equips!$J172)</f>
        <v/>
      </c>
      <c r="U175" s="19" t="str">
        <f>IF(Equips!$K172="","",Equips!$K172)</f>
        <v/>
      </c>
      <c r="V175" s="19" t="str">
        <f>IF(Equips!$U172="","",Equips!$U172)</f>
        <v/>
      </c>
      <c r="W175" s="19" t="str">
        <f>IF(Equips!$V172="","",Equips!$V172)</f>
        <v/>
      </c>
      <c r="X175" s="19" t="str">
        <f>IF(Equips!$W172="","",Equips!$W172)</f>
        <v/>
      </c>
      <c r="Y175" s="48"/>
      <c r="Z175" s="49"/>
      <c r="AA175" s="19"/>
      <c r="AB175" s="19"/>
      <c r="AC175" s="19"/>
      <c r="AD175" s="50"/>
      <c r="AE175" s="48"/>
      <c r="AG175" s="19"/>
      <c r="AH175" s="19"/>
      <c r="AI175" s="19" t="e">
        <f>IF(Equips!#REF!="","",Equips!#REF!)</f>
        <v>#REF!</v>
      </c>
      <c r="AJ175" s="19" t="str">
        <f>IF(Equips!$A172="","",Equips!$A172)</f>
        <v/>
      </c>
      <c r="AK175" s="19" t="str">
        <f>IF(Equips!$B172="","",Equips!$B172)</f>
        <v/>
      </c>
      <c r="AL175" s="19" t="str">
        <f>IF(Equips!$I172="","",Equips!$I172)</f>
        <v/>
      </c>
      <c r="AM175" s="19" t="str">
        <f>IF(AL175="","",VLOOKUP(AL175,Equips!CA174:CB426,2,FALSE))</f>
        <v/>
      </c>
      <c r="AN175" s="19"/>
      <c r="AO175" s="19"/>
      <c r="AP175" s="19"/>
      <c r="AQ175" s="19"/>
      <c r="AR175" s="19"/>
      <c r="AS175" s="19"/>
      <c r="BA175"/>
      <c r="BB175"/>
      <c r="BC175"/>
      <c r="BD175"/>
      <c r="BE175"/>
      <c r="BF175"/>
      <c r="BG175"/>
      <c r="BH175" t="s">
        <v>385</v>
      </c>
      <c r="BI175" t="s">
        <v>1758</v>
      </c>
      <c r="BJ175" t="s">
        <v>1283</v>
      </c>
      <c r="BK175">
        <v>26</v>
      </c>
      <c r="BL175" t="s">
        <v>2</v>
      </c>
      <c r="BM175" t="s">
        <v>1218</v>
      </c>
      <c r="BN175"/>
      <c r="BO175" t="s">
        <v>1758</v>
      </c>
      <c r="BP175"/>
      <c r="BQ175" t="s">
        <v>1444</v>
      </c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</row>
    <row r="176" spans="1:95" ht="18" customHeight="1" x14ac:dyDescent="0.35">
      <c r="A176" s="46"/>
      <c r="B176" s="47"/>
      <c r="C176" s="19" t="str">
        <f>IF(Equips!$L173="","",Equips!$L173)</f>
        <v/>
      </c>
      <c r="D176" s="19" t="str">
        <f>IF(Equips!$M173="","",Equips!$M173)</f>
        <v/>
      </c>
      <c r="E176" s="19" t="str">
        <f>IF(Equips!$N173="","",Equips!$N173)</f>
        <v/>
      </c>
      <c r="F176" s="19" t="str">
        <f>IF(Equips!$O173="","",Equips!$O173)</f>
        <v/>
      </c>
      <c r="G176" s="19" t="str">
        <f>IF(Equips!$P173="","",Equips!$P173)</f>
        <v/>
      </c>
      <c r="H176" s="19" t="str">
        <f>IF(Equips!$Q173="","",Equips!$Q173)</f>
        <v/>
      </c>
      <c r="I176" s="19" t="str">
        <f>IF(Equips!$R173="","",Equips!$R173)</f>
        <v/>
      </c>
      <c r="J176" s="19" t="str">
        <f>IF(Equips!$S173="","",Equips!$S173)</f>
        <v/>
      </c>
      <c r="K176" s="19" t="str">
        <f>IF(Equips!$T173="","",Equips!$T173)</f>
        <v/>
      </c>
      <c r="L176" s="19"/>
      <c r="M176" s="19"/>
      <c r="N176" s="19"/>
      <c r="O176" s="19" t="str">
        <f>IF(Equips!$C173="","",Equips!$C173)</f>
        <v/>
      </c>
      <c r="P176" s="19" t="str">
        <f>IF(Equips!$D173="","",Equips!$D173)</f>
        <v/>
      </c>
      <c r="Q176" s="19" t="str">
        <f>IF(Equips!$E173="","",Equips!$E173)</f>
        <v/>
      </c>
      <c r="R176" s="19" t="str">
        <f>IF(Equips!$F173="","",Equips!$F173)</f>
        <v/>
      </c>
      <c r="S176" s="19" t="str">
        <f>IF(Equips!$G173="","",Equips!$G173)</f>
        <v/>
      </c>
      <c r="T176" s="19" t="str">
        <f>IF(Equips!$J173="","",Equips!$J173)</f>
        <v/>
      </c>
      <c r="U176" s="19" t="str">
        <f>IF(Equips!$K173="","",Equips!$K173)</f>
        <v/>
      </c>
      <c r="V176" s="19" t="str">
        <f>IF(Equips!$U173="","",Equips!$U173)</f>
        <v/>
      </c>
      <c r="W176" s="19" t="str">
        <f>IF(Equips!$V173="","",Equips!$V173)</f>
        <v/>
      </c>
      <c r="X176" s="19" t="str">
        <f>IF(Equips!$W173="","",Equips!$W173)</f>
        <v/>
      </c>
      <c r="Y176" s="48"/>
      <c r="Z176" s="49"/>
      <c r="AA176" s="19"/>
      <c r="AB176" s="19"/>
      <c r="AC176" s="19"/>
      <c r="AD176" s="50"/>
      <c r="AE176" s="48"/>
      <c r="AG176" s="19"/>
      <c r="AH176" s="19"/>
      <c r="AI176" s="19" t="e">
        <f>IF(Equips!#REF!="","",Equips!#REF!)</f>
        <v>#REF!</v>
      </c>
      <c r="AJ176" s="19" t="str">
        <f>IF(Equips!$A173="","",Equips!$A173)</f>
        <v/>
      </c>
      <c r="AK176" s="19" t="str">
        <f>IF(Equips!$B173="","",Equips!$B173)</f>
        <v/>
      </c>
      <c r="AL176" s="19" t="str">
        <f>IF(Equips!$I173="","",Equips!$I173)</f>
        <v/>
      </c>
      <c r="AM176" s="19" t="str">
        <f>IF(AL176="","",VLOOKUP(AL176,Equips!CA175:CB427,2,FALSE))</f>
        <v/>
      </c>
      <c r="AN176" s="19"/>
      <c r="AO176" s="19"/>
      <c r="AP176" s="19"/>
      <c r="AQ176" s="19"/>
      <c r="AR176" s="19"/>
      <c r="AS176" s="19"/>
      <c r="BA176"/>
      <c r="BB176"/>
      <c r="BC176"/>
      <c r="BD176"/>
      <c r="BE176"/>
      <c r="BF176"/>
      <c r="BG176"/>
      <c r="BH176" t="s">
        <v>386</v>
      </c>
      <c r="BI176" t="s">
        <v>1759</v>
      </c>
      <c r="BJ176">
        <v>17</v>
      </c>
      <c r="BK176">
        <v>13</v>
      </c>
      <c r="BL176" t="s">
        <v>35</v>
      </c>
      <c r="BM176" t="s">
        <v>1228</v>
      </c>
      <c r="BN176"/>
      <c r="BO176" t="s">
        <v>1759</v>
      </c>
      <c r="BP176"/>
      <c r="BQ176">
        <v>170340</v>
      </c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</row>
    <row r="177" spans="1:95" ht="18" customHeight="1" x14ac:dyDescent="0.35">
      <c r="A177" s="46"/>
      <c r="B177" s="47"/>
      <c r="C177" s="19" t="str">
        <f>IF(Equips!$L174="","",Equips!$L174)</f>
        <v/>
      </c>
      <c r="D177" s="19" t="str">
        <f>IF(Equips!$M174="","",Equips!$M174)</f>
        <v/>
      </c>
      <c r="E177" s="19" t="str">
        <f>IF(Equips!$N174="","",Equips!$N174)</f>
        <v/>
      </c>
      <c r="F177" s="19" t="str">
        <f>IF(Equips!$O174="","",Equips!$O174)</f>
        <v/>
      </c>
      <c r="G177" s="19" t="str">
        <f>IF(Equips!$P174="","",Equips!$P174)</f>
        <v/>
      </c>
      <c r="H177" s="19" t="str">
        <f>IF(Equips!$Q174="","",Equips!$Q174)</f>
        <v/>
      </c>
      <c r="I177" s="19" t="str">
        <f>IF(Equips!$R174="","",Equips!$R174)</f>
        <v/>
      </c>
      <c r="J177" s="19" t="str">
        <f>IF(Equips!$S174="","",Equips!$S174)</f>
        <v/>
      </c>
      <c r="K177" s="19" t="str">
        <f>IF(Equips!$T174="","",Equips!$T174)</f>
        <v/>
      </c>
      <c r="L177" s="19"/>
      <c r="M177" s="19"/>
      <c r="N177" s="19"/>
      <c r="O177" s="19" t="str">
        <f>IF(Equips!$C174="","",Equips!$C174)</f>
        <v/>
      </c>
      <c r="P177" s="19" t="str">
        <f>IF(Equips!$D174="","",Equips!$D174)</f>
        <v/>
      </c>
      <c r="Q177" s="19" t="str">
        <f>IF(Equips!$E174="","",Equips!$E174)</f>
        <v/>
      </c>
      <c r="R177" s="19" t="str">
        <f>IF(Equips!$F174="","",Equips!$F174)</f>
        <v/>
      </c>
      <c r="S177" s="19" t="str">
        <f>IF(Equips!$G174="","",Equips!$G174)</f>
        <v/>
      </c>
      <c r="T177" s="19" t="str">
        <f>IF(Equips!$J174="","",Equips!$J174)</f>
        <v/>
      </c>
      <c r="U177" s="19" t="str">
        <f>IF(Equips!$K174="","",Equips!$K174)</f>
        <v/>
      </c>
      <c r="V177" s="19" t="str">
        <f>IF(Equips!$U174="","",Equips!$U174)</f>
        <v/>
      </c>
      <c r="W177" s="19" t="str">
        <f>IF(Equips!$V174="","",Equips!$V174)</f>
        <v/>
      </c>
      <c r="X177" s="19" t="str">
        <f>IF(Equips!$W174="","",Equips!$W174)</f>
        <v/>
      </c>
      <c r="Y177" s="48"/>
      <c r="Z177" s="49"/>
      <c r="AA177" s="19"/>
      <c r="AB177" s="19"/>
      <c r="AC177" s="19"/>
      <c r="AD177" s="50"/>
      <c r="AE177" s="48"/>
      <c r="AG177" s="19"/>
      <c r="AH177" s="19"/>
      <c r="AI177" s="19" t="e">
        <f>IF(Equips!#REF!="","",Equips!#REF!)</f>
        <v>#REF!</v>
      </c>
      <c r="AJ177" s="19" t="str">
        <f>IF(Equips!$A174="","",Equips!$A174)</f>
        <v/>
      </c>
      <c r="AK177" s="19" t="str">
        <f>IF(Equips!$B174="","",Equips!$B174)</f>
        <v/>
      </c>
      <c r="AL177" s="19" t="str">
        <f>IF(Equips!$I174="","",Equips!$I174)</f>
        <v/>
      </c>
      <c r="AM177" s="19" t="str">
        <f>IF(AL177="","",VLOOKUP(AL177,Equips!CA176:CB428,2,FALSE))</f>
        <v/>
      </c>
      <c r="AN177" s="19"/>
      <c r="AO177" s="19"/>
      <c r="AP177" s="19"/>
      <c r="AQ177" s="19"/>
      <c r="AR177" s="19"/>
      <c r="AS177" s="19"/>
      <c r="BA177"/>
      <c r="BB177"/>
      <c r="BC177"/>
      <c r="BD177"/>
      <c r="BE177"/>
      <c r="BF177"/>
      <c r="BG177"/>
      <c r="BH177" t="s">
        <v>387</v>
      </c>
      <c r="BI177" t="s">
        <v>1760</v>
      </c>
      <c r="BJ177" t="s">
        <v>1283</v>
      </c>
      <c r="BK177">
        <v>27</v>
      </c>
      <c r="BL177" t="s">
        <v>2</v>
      </c>
      <c r="BM177" t="s">
        <v>1241</v>
      </c>
      <c r="BN177"/>
      <c r="BO177" t="s">
        <v>1760</v>
      </c>
      <c r="BP177"/>
      <c r="BQ177" t="s">
        <v>1445</v>
      </c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</row>
    <row r="178" spans="1:95" ht="18" customHeight="1" x14ac:dyDescent="0.35">
      <c r="A178" s="46"/>
      <c r="B178" s="47"/>
      <c r="C178" s="19" t="str">
        <f>IF(Equips!$L175="","",Equips!$L175)</f>
        <v/>
      </c>
      <c r="D178" s="19" t="str">
        <f>IF(Equips!$M175="","",Equips!$M175)</f>
        <v/>
      </c>
      <c r="E178" s="19" t="str">
        <f>IF(Equips!$N175="","",Equips!$N175)</f>
        <v/>
      </c>
      <c r="F178" s="19" t="str">
        <f>IF(Equips!$O175="","",Equips!$O175)</f>
        <v/>
      </c>
      <c r="G178" s="19" t="str">
        <f>IF(Equips!$P175="","",Equips!$P175)</f>
        <v/>
      </c>
      <c r="H178" s="19" t="str">
        <f>IF(Equips!$Q175="","",Equips!$Q175)</f>
        <v/>
      </c>
      <c r="I178" s="19" t="str">
        <f>IF(Equips!$R175="","",Equips!$R175)</f>
        <v/>
      </c>
      <c r="J178" s="19" t="str">
        <f>IF(Equips!$S175="","",Equips!$S175)</f>
        <v/>
      </c>
      <c r="K178" s="19" t="str">
        <f>IF(Equips!$T175="","",Equips!$T175)</f>
        <v/>
      </c>
      <c r="L178" s="19"/>
      <c r="M178" s="19"/>
      <c r="N178" s="19"/>
      <c r="O178" s="19" t="str">
        <f>IF(Equips!$C175="","",Equips!$C175)</f>
        <v/>
      </c>
      <c r="P178" s="19" t="str">
        <f>IF(Equips!$D175="","",Equips!$D175)</f>
        <v/>
      </c>
      <c r="Q178" s="19" t="str">
        <f>IF(Equips!$E175="","",Equips!$E175)</f>
        <v/>
      </c>
      <c r="R178" s="19" t="str">
        <f>IF(Equips!$F175="","",Equips!$F175)</f>
        <v/>
      </c>
      <c r="S178" s="19" t="str">
        <f>IF(Equips!$G175="","",Equips!$G175)</f>
        <v/>
      </c>
      <c r="T178" s="19" t="str">
        <f>IF(Equips!$J175="","",Equips!$J175)</f>
        <v/>
      </c>
      <c r="U178" s="19" t="str">
        <f>IF(Equips!$K175="","",Equips!$K175)</f>
        <v/>
      </c>
      <c r="V178" s="19" t="str">
        <f>IF(Equips!$U175="","",Equips!$U175)</f>
        <v/>
      </c>
      <c r="W178" s="19" t="str">
        <f>IF(Equips!$V175="","",Equips!$V175)</f>
        <v/>
      </c>
      <c r="X178" s="19" t="str">
        <f>IF(Equips!$W175="","",Equips!$W175)</f>
        <v/>
      </c>
      <c r="Y178" s="48"/>
      <c r="Z178" s="49"/>
      <c r="AA178" s="19"/>
      <c r="AB178" s="19"/>
      <c r="AC178" s="19"/>
      <c r="AD178" s="50"/>
      <c r="AE178" s="48"/>
      <c r="AG178" s="19"/>
      <c r="AH178" s="19"/>
      <c r="AI178" s="19" t="e">
        <f>IF(Equips!#REF!="","",Equips!#REF!)</f>
        <v>#REF!</v>
      </c>
      <c r="AJ178" s="19" t="str">
        <f>IF(Equips!$A175="","",Equips!$A175)</f>
        <v/>
      </c>
      <c r="AK178" s="19" t="str">
        <f>IF(Equips!$B175="","",Equips!$B175)</f>
        <v/>
      </c>
      <c r="AL178" s="19" t="str">
        <f>IF(Equips!$I175="","",Equips!$I175)</f>
        <v/>
      </c>
      <c r="AM178" s="19" t="str">
        <f>IF(AL178="","",VLOOKUP(AL178,Equips!CA177:CB429,2,FALSE))</f>
        <v/>
      </c>
      <c r="AN178" s="19"/>
      <c r="AO178" s="19"/>
      <c r="AP178" s="19"/>
      <c r="AQ178" s="19"/>
      <c r="AR178" s="19"/>
      <c r="AS178" s="19"/>
      <c r="BA178"/>
      <c r="BB178"/>
      <c r="BC178"/>
      <c r="BD178"/>
      <c r="BE178"/>
      <c r="BF178"/>
      <c r="BG178"/>
      <c r="BH178" t="s">
        <v>388</v>
      </c>
      <c r="BI178" t="s">
        <v>1761</v>
      </c>
      <c r="BJ178">
        <v>25</v>
      </c>
      <c r="BK178">
        <v>34</v>
      </c>
      <c r="BL178" t="s">
        <v>38</v>
      </c>
      <c r="BM178" t="s">
        <v>1216</v>
      </c>
      <c r="BN178"/>
      <c r="BO178" t="s">
        <v>1761</v>
      </c>
      <c r="BP178"/>
      <c r="BQ178">
        <v>250621</v>
      </c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</row>
    <row r="179" spans="1:95" ht="18" customHeight="1" x14ac:dyDescent="0.35">
      <c r="A179" s="46"/>
      <c r="B179" s="47"/>
      <c r="C179" s="19" t="str">
        <f>IF(Equips!$L176="","",Equips!$L176)</f>
        <v/>
      </c>
      <c r="D179" s="19" t="str">
        <f>IF(Equips!$M176="","",Equips!$M176)</f>
        <v/>
      </c>
      <c r="E179" s="19" t="str">
        <f>IF(Equips!$N176="","",Equips!$N176)</f>
        <v/>
      </c>
      <c r="F179" s="19" t="str">
        <f>IF(Equips!$O176="","",Equips!$O176)</f>
        <v/>
      </c>
      <c r="G179" s="19" t="str">
        <f>IF(Equips!$P176="","",Equips!$P176)</f>
        <v/>
      </c>
      <c r="H179" s="19" t="str">
        <f>IF(Equips!$Q176="","",Equips!$Q176)</f>
        <v/>
      </c>
      <c r="I179" s="19" t="str">
        <f>IF(Equips!$R176="","",Equips!$R176)</f>
        <v/>
      </c>
      <c r="J179" s="19" t="str">
        <f>IF(Equips!$S176="","",Equips!$S176)</f>
        <v/>
      </c>
      <c r="K179" s="19" t="str">
        <f>IF(Equips!$T176="","",Equips!$T176)</f>
        <v/>
      </c>
      <c r="L179" s="19"/>
      <c r="M179" s="19"/>
      <c r="N179" s="19"/>
      <c r="O179" s="19" t="str">
        <f>IF(Equips!$C176="","",Equips!$C176)</f>
        <v/>
      </c>
      <c r="P179" s="19" t="str">
        <f>IF(Equips!$D176="","",Equips!$D176)</f>
        <v/>
      </c>
      <c r="Q179" s="19" t="str">
        <f>IF(Equips!$E176="","",Equips!$E176)</f>
        <v/>
      </c>
      <c r="R179" s="19" t="str">
        <f>IF(Equips!$F176="","",Equips!$F176)</f>
        <v/>
      </c>
      <c r="S179" s="19" t="str">
        <f>IF(Equips!$G176="","",Equips!$G176)</f>
        <v/>
      </c>
      <c r="T179" s="19" t="str">
        <f>IF(Equips!$J176="","",Equips!$J176)</f>
        <v/>
      </c>
      <c r="U179" s="19" t="str">
        <f>IF(Equips!$K176="","",Equips!$K176)</f>
        <v/>
      </c>
      <c r="V179" s="19" t="str">
        <f>IF(Equips!$U176="","",Equips!$U176)</f>
        <v/>
      </c>
      <c r="W179" s="19" t="str">
        <f>IF(Equips!$V176="","",Equips!$V176)</f>
        <v/>
      </c>
      <c r="X179" s="19" t="str">
        <f>IF(Equips!$W176="","",Equips!$W176)</f>
        <v/>
      </c>
      <c r="Y179" s="48"/>
      <c r="Z179" s="49"/>
      <c r="AA179" s="19"/>
      <c r="AB179" s="19"/>
      <c r="AC179" s="19"/>
      <c r="AD179" s="50"/>
      <c r="AE179" s="48"/>
      <c r="AG179" s="19"/>
      <c r="AH179" s="19"/>
      <c r="AI179" s="19" t="e">
        <f>IF(Equips!#REF!="","",Equips!#REF!)</f>
        <v>#REF!</v>
      </c>
      <c r="AJ179" s="19" t="str">
        <f>IF(Equips!$A176="","",Equips!$A176)</f>
        <v/>
      </c>
      <c r="AK179" s="19" t="str">
        <f>IF(Equips!$B176="","",Equips!$B176)</f>
        <v/>
      </c>
      <c r="AL179" s="19" t="str">
        <f>IF(Equips!$I176="","",Equips!$I176)</f>
        <v/>
      </c>
      <c r="AM179" s="19" t="str">
        <f>IF(AL179="","",VLOOKUP(AL179,Equips!CA178:CB430,2,FALSE))</f>
        <v/>
      </c>
      <c r="AN179" s="19"/>
      <c r="AO179" s="19"/>
      <c r="AP179" s="19"/>
      <c r="AQ179" s="19"/>
      <c r="AR179" s="19"/>
      <c r="AS179" s="19"/>
      <c r="BA179"/>
      <c r="BB179"/>
      <c r="BC179"/>
      <c r="BD179"/>
      <c r="BE179"/>
      <c r="BF179"/>
      <c r="BG179"/>
      <c r="BH179" t="s">
        <v>389</v>
      </c>
      <c r="BI179" t="s">
        <v>1762</v>
      </c>
      <c r="BJ179">
        <v>43</v>
      </c>
      <c r="BK179">
        <v>22</v>
      </c>
      <c r="BL179" t="s">
        <v>31</v>
      </c>
      <c r="BM179" t="s">
        <v>1230</v>
      </c>
      <c r="BN179"/>
      <c r="BO179" t="s">
        <v>1762</v>
      </c>
      <c r="BP179"/>
      <c r="BQ179">
        <v>439039</v>
      </c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</row>
    <row r="180" spans="1:95" ht="18" customHeight="1" x14ac:dyDescent="0.35">
      <c r="A180" s="46"/>
      <c r="B180" s="47"/>
      <c r="C180" s="19" t="str">
        <f>IF(Equips!$L177="","",Equips!$L177)</f>
        <v/>
      </c>
      <c r="D180" s="19" t="str">
        <f>IF(Equips!$M177="","",Equips!$M177)</f>
        <v/>
      </c>
      <c r="E180" s="19" t="str">
        <f>IF(Equips!$N177="","",Equips!$N177)</f>
        <v/>
      </c>
      <c r="F180" s="19" t="str">
        <f>IF(Equips!$O177="","",Equips!$O177)</f>
        <v/>
      </c>
      <c r="G180" s="19" t="str">
        <f>IF(Equips!$P177="","",Equips!$P177)</f>
        <v/>
      </c>
      <c r="H180" s="19" t="str">
        <f>IF(Equips!$Q177="","",Equips!$Q177)</f>
        <v/>
      </c>
      <c r="I180" s="19" t="str">
        <f>IF(Equips!$R177="","",Equips!$R177)</f>
        <v/>
      </c>
      <c r="J180" s="19" t="str">
        <f>IF(Equips!$S177="","",Equips!$S177)</f>
        <v/>
      </c>
      <c r="K180" s="19" t="str">
        <f>IF(Equips!$T177="","",Equips!$T177)</f>
        <v/>
      </c>
      <c r="L180" s="19"/>
      <c r="M180" s="19"/>
      <c r="N180" s="19"/>
      <c r="O180" s="19" t="str">
        <f>IF(Equips!$C177="","",Equips!$C177)</f>
        <v/>
      </c>
      <c r="P180" s="19" t="str">
        <f>IF(Equips!$D177="","",Equips!$D177)</f>
        <v/>
      </c>
      <c r="Q180" s="19" t="str">
        <f>IF(Equips!$E177="","",Equips!$E177)</f>
        <v/>
      </c>
      <c r="R180" s="19" t="str">
        <f>IF(Equips!$F177="","",Equips!$F177)</f>
        <v/>
      </c>
      <c r="S180" s="19" t="str">
        <f>IF(Equips!$G177="","",Equips!$G177)</f>
        <v/>
      </c>
      <c r="T180" s="19" t="str">
        <f>IF(Equips!$J177="","",Equips!$J177)</f>
        <v/>
      </c>
      <c r="U180" s="19" t="str">
        <f>IF(Equips!$K177="","",Equips!$K177)</f>
        <v/>
      </c>
      <c r="V180" s="19" t="str">
        <f>IF(Equips!$U177="","",Equips!$U177)</f>
        <v/>
      </c>
      <c r="W180" s="19" t="str">
        <f>IF(Equips!$V177="","",Equips!$V177)</f>
        <v/>
      </c>
      <c r="X180" s="19" t="str">
        <f>IF(Equips!$W177="","",Equips!$W177)</f>
        <v/>
      </c>
      <c r="Y180" s="48"/>
      <c r="Z180" s="49"/>
      <c r="AA180" s="19"/>
      <c r="AB180" s="19"/>
      <c r="AC180" s="19"/>
      <c r="AD180" s="50"/>
      <c r="AE180" s="48"/>
      <c r="AG180" s="19"/>
      <c r="AH180" s="19"/>
      <c r="AI180" s="19" t="e">
        <f>IF(Equips!#REF!="","",Equips!#REF!)</f>
        <v>#REF!</v>
      </c>
      <c r="AJ180" s="19" t="str">
        <f>IF(Equips!$A177="","",Equips!$A177)</f>
        <v/>
      </c>
      <c r="AK180" s="19" t="str">
        <f>IF(Equips!$B177="","",Equips!$B177)</f>
        <v/>
      </c>
      <c r="AL180" s="19" t="str">
        <f>IF(Equips!$I177="","",Equips!$I177)</f>
        <v/>
      </c>
      <c r="AM180" s="19" t="str">
        <f>IF(AL180="","",VLOOKUP(AL180,Equips!CA179:CB431,2,FALSE))</f>
        <v/>
      </c>
      <c r="AN180" s="19"/>
      <c r="AO180" s="19"/>
      <c r="AP180" s="19"/>
      <c r="AQ180" s="19"/>
      <c r="AR180" s="19"/>
      <c r="AS180" s="19"/>
      <c r="BA180"/>
      <c r="BB180"/>
      <c r="BC180"/>
      <c r="BD180"/>
      <c r="BE180"/>
      <c r="BF180"/>
      <c r="BG180"/>
      <c r="BH180" t="s">
        <v>390</v>
      </c>
      <c r="BI180" t="s">
        <v>1763</v>
      </c>
      <c r="BJ180">
        <v>43</v>
      </c>
      <c r="BK180">
        <v>16</v>
      </c>
      <c r="BL180" t="s">
        <v>31</v>
      </c>
      <c r="BM180" t="s">
        <v>1227</v>
      </c>
      <c r="BN180"/>
      <c r="BO180" t="s">
        <v>1763</v>
      </c>
      <c r="BP180"/>
      <c r="BQ180">
        <v>430385</v>
      </c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</row>
    <row r="181" spans="1:95" ht="18" customHeight="1" x14ac:dyDescent="0.35">
      <c r="A181" s="46"/>
      <c r="B181" s="47"/>
      <c r="C181" s="19" t="str">
        <f>IF(Equips!$L178="","",Equips!$L178)</f>
        <v/>
      </c>
      <c r="D181" s="19" t="str">
        <f>IF(Equips!$M178="","",Equips!$M178)</f>
        <v/>
      </c>
      <c r="E181" s="19" t="str">
        <f>IF(Equips!$N178="","",Equips!$N178)</f>
        <v/>
      </c>
      <c r="F181" s="19" t="str">
        <f>IF(Equips!$O178="","",Equips!$O178)</f>
        <v/>
      </c>
      <c r="G181" s="19" t="str">
        <f>IF(Equips!$P178="","",Equips!$P178)</f>
        <v/>
      </c>
      <c r="H181" s="19" t="str">
        <f>IF(Equips!$Q178="","",Equips!$Q178)</f>
        <v/>
      </c>
      <c r="I181" s="19" t="str">
        <f>IF(Equips!$R178="","",Equips!$R178)</f>
        <v/>
      </c>
      <c r="J181" s="19" t="str">
        <f>IF(Equips!$S178="","",Equips!$S178)</f>
        <v/>
      </c>
      <c r="K181" s="19" t="str">
        <f>IF(Equips!$T178="","",Equips!$T178)</f>
        <v/>
      </c>
      <c r="L181" s="19"/>
      <c r="M181" s="19"/>
      <c r="N181" s="19"/>
      <c r="O181" s="19" t="str">
        <f>IF(Equips!$C178="","",Equips!$C178)</f>
        <v/>
      </c>
      <c r="P181" s="19" t="str">
        <f>IF(Equips!$D178="","",Equips!$D178)</f>
        <v/>
      </c>
      <c r="Q181" s="19" t="str">
        <f>IF(Equips!$E178="","",Equips!$E178)</f>
        <v/>
      </c>
      <c r="R181" s="19" t="str">
        <f>IF(Equips!$F178="","",Equips!$F178)</f>
        <v/>
      </c>
      <c r="S181" s="19" t="str">
        <f>IF(Equips!$G178="","",Equips!$G178)</f>
        <v/>
      </c>
      <c r="T181" s="19" t="str">
        <f>IF(Equips!$J178="","",Equips!$J178)</f>
        <v/>
      </c>
      <c r="U181" s="19" t="str">
        <f>IF(Equips!$K178="","",Equips!$K178)</f>
        <v/>
      </c>
      <c r="V181" s="19" t="str">
        <f>IF(Equips!$U178="","",Equips!$U178)</f>
        <v/>
      </c>
      <c r="W181" s="19" t="str">
        <f>IF(Equips!$V178="","",Equips!$V178)</f>
        <v/>
      </c>
      <c r="X181" s="19" t="str">
        <f>IF(Equips!$W178="","",Equips!$W178)</f>
        <v/>
      </c>
      <c r="Y181" s="48"/>
      <c r="Z181" s="49"/>
      <c r="AA181" s="19"/>
      <c r="AB181" s="19"/>
      <c r="AC181" s="19"/>
      <c r="AD181" s="50"/>
      <c r="AE181" s="48"/>
      <c r="AG181" s="19"/>
      <c r="AH181" s="19"/>
      <c r="AI181" s="19" t="e">
        <f>IF(Equips!#REF!="","",Equips!#REF!)</f>
        <v>#REF!</v>
      </c>
      <c r="AJ181" s="19" t="str">
        <f>IF(Equips!$A178="","",Equips!$A178)</f>
        <v/>
      </c>
      <c r="AK181" s="19" t="str">
        <f>IF(Equips!$B178="","",Equips!$B178)</f>
        <v/>
      </c>
      <c r="AL181" s="19" t="str">
        <f>IF(Equips!$I178="","",Equips!$I178)</f>
        <v/>
      </c>
      <c r="AM181" s="19" t="str">
        <f>IF(AL181="","",VLOOKUP(AL181,Equips!CA180:CB432,2,FALSE))</f>
        <v/>
      </c>
      <c r="AN181" s="19"/>
      <c r="AO181" s="19"/>
      <c r="AP181" s="19"/>
      <c r="AQ181" s="19"/>
      <c r="AR181" s="19"/>
      <c r="AS181" s="19"/>
      <c r="BA181"/>
      <c r="BB181"/>
      <c r="BC181"/>
      <c r="BD181"/>
      <c r="BE181"/>
      <c r="BF181"/>
      <c r="BG181"/>
      <c r="BH181" t="s">
        <v>391</v>
      </c>
      <c r="BI181" t="s">
        <v>1764</v>
      </c>
      <c r="BJ181">
        <v>17</v>
      </c>
      <c r="BK181">
        <v>41</v>
      </c>
      <c r="BL181" t="s">
        <v>35</v>
      </c>
      <c r="BM181" t="s">
        <v>1250</v>
      </c>
      <c r="BN181"/>
      <c r="BO181" t="s">
        <v>1764</v>
      </c>
      <c r="BP181"/>
      <c r="BQ181">
        <v>170353</v>
      </c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</row>
    <row r="182" spans="1:95" ht="18" customHeight="1" x14ac:dyDescent="0.35">
      <c r="A182" s="46"/>
      <c r="B182" s="47"/>
      <c r="C182" s="19" t="str">
        <f>IF(Equips!$L179="","",Equips!$L179)</f>
        <v/>
      </c>
      <c r="D182" s="19" t="str">
        <f>IF(Equips!$M179="","",Equips!$M179)</f>
        <v/>
      </c>
      <c r="E182" s="19" t="str">
        <f>IF(Equips!$N179="","",Equips!$N179)</f>
        <v/>
      </c>
      <c r="F182" s="19" t="str">
        <f>IF(Equips!$O179="","",Equips!$O179)</f>
        <v/>
      </c>
      <c r="G182" s="19" t="str">
        <f>IF(Equips!$P179="","",Equips!$P179)</f>
        <v/>
      </c>
      <c r="H182" s="19" t="str">
        <f>IF(Equips!$Q179="","",Equips!$Q179)</f>
        <v/>
      </c>
      <c r="I182" s="19" t="str">
        <f>IF(Equips!$R179="","",Equips!$R179)</f>
        <v/>
      </c>
      <c r="J182" s="19" t="str">
        <f>IF(Equips!$S179="","",Equips!$S179)</f>
        <v/>
      </c>
      <c r="K182" s="19" t="str">
        <f>IF(Equips!$T180="","",Equips!$T180)</f>
        <v/>
      </c>
      <c r="L182" s="19"/>
      <c r="M182" s="19"/>
      <c r="N182" s="19"/>
      <c r="O182" s="19" t="str">
        <f>IF(Equips!$C179="","",Equips!$C179)</f>
        <v/>
      </c>
      <c r="P182" s="19" t="str">
        <f>IF(Equips!$D179="","",Equips!$D179)</f>
        <v/>
      </c>
      <c r="Q182" s="19" t="str">
        <f>IF(Equips!$E179="","",Equips!$E179)</f>
        <v/>
      </c>
      <c r="R182" s="19" t="str">
        <f>IF(Equips!$F179="","",Equips!$F179)</f>
        <v/>
      </c>
      <c r="S182" s="19" t="str">
        <f>IF(Equips!$G179="","",Equips!$G179)</f>
        <v/>
      </c>
      <c r="T182" s="19" t="str">
        <f>IF(Equips!$J179="","",Equips!$J179)</f>
        <v/>
      </c>
      <c r="U182" s="19" t="str">
        <f>IF(Equips!$K179="","",Equips!$K179)</f>
        <v/>
      </c>
      <c r="V182" s="19" t="str">
        <f>IF(Equips!$U179="","",Equips!$U179)</f>
        <v/>
      </c>
      <c r="W182" s="19" t="str">
        <f>IF(Equips!$V179="","",Equips!$V179)</f>
        <v/>
      </c>
      <c r="X182" s="19" t="str">
        <f>IF(Equips!$W179="","",Equips!$W179)</f>
        <v/>
      </c>
      <c r="Y182" s="48"/>
      <c r="Z182" s="49"/>
      <c r="AA182" s="19"/>
      <c r="AB182" s="19"/>
      <c r="AC182" s="19"/>
      <c r="AD182" s="50"/>
      <c r="AE182" s="48"/>
      <c r="AG182" s="19"/>
      <c r="AH182" s="19"/>
      <c r="AI182" s="19" t="e">
        <f>IF(Equips!#REF!="","",Equips!#REF!)</f>
        <v>#REF!</v>
      </c>
      <c r="AJ182" s="19" t="str">
        <f>IF(Equips!$A179="","",Equips!$A179)</f>
        <v/>
      </c>
      <c r="AK182" s="19" t="str">
        <f>IF(Equips!$B179="","",Equips!$B179)</f>
        <v/>
      </c>
      <c r="AL182" s="19" t="str">
        <f>IF(Equips!$I179="","",Equips!$I179)</f>
        <v/>
      </c>
      <c r="AM182" s="19" t="str">
        <f>IF(AL182="","",VLOOKUP(AL182,Equips!CA181:CB433,2,FALSE))</f>
        <v/>
      </c>
      <c r="AN182" s="19"/>
      <c r="AO182" s="19"/>
      <c r="AP182" s="19"/>
      <c r="AQ182" s="19"/>
      <c r="AR182" s="19"/>
      <c r="AS182" s="19"/>
      <c r="BA182"/>
      <c r="BB182"/>
      <c r="BC182"/>
      <c r="BD182"/>
      <c r="BE182"/>
      <c r="BF182"/>
      <c r="BG182"/>
      <c r="BH182" t="s">
        <v>392</v>
      </c>
      <c r="BI182" t="s">
        <v>1765</v>
      </c>
      <c r="BJ182">
        <v>17</v>
      </c>
      <c r="BK182">
        <v>7</v>
      </c>
      <c r="BL182" t="s">
        <v>35</v>
      </c>
      <c r="BM182" t="s">
        <v>1256</v>
      </c>
      <c r="BN182"/>
      <c r="BO182" t="s">
        <v>1765</v>
      </c>
      <c r="BP182"/>
      <c r="BQ182">
        <v>170366</v>
      </c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</row>
    <row r="183" spans="1:95" ht="18" customHeight="1" x14ac:dyDescent="0.35">
      <c r="A183" s="46"/>
      <c r="B183" s="47"/>
      <c r="C183" s="19" t="str">
        <f>IF(Equips!$L180="","",Equips!$L180)</f>
        <v/>
      </c>
      <c r="D183" s="19" t="str">
        <f>IF(Equips!$M180="","",Equips!$M180)</f>
        <v/>
      </c>
      <c r="E183" s="19" t="str">
        <f>IF(Equips!$N180="","",Equips!$N180)</f>
        <v/>
      </c>
      <c r="F183" s="19" t="str">
        <f>IF(Equips!$O180="","",Equips!$O180)</f>
        <v/>
      </c>
      <c r="G183" s="19" t="str">
        <f>IF(Equips!$P180="","",Equips!$P180)</f>
        <v/>
      </c>
      <c r="H183" s="19" t="str">
        <f>IF(Equips!$Q180="","",Equips!$Q180)</f>
        <v/>
      </c>
      <c r="I183" s="19" t="str">
        <f>IF(Equips!$R180="","",Equips!$R180)</f>
        <v/>
      </c>
      <c r="J183" s="19" t="str">
        <f>IF(Equips!$S180="","",Equips!$S180)</f>
        <v/>
      </c>
      <c r="K183" s="19" t="e">
        <f>IF(Equips!#REF!="","",Equips!#REF!)</f>
        <v>#REF!</v>
      </c>
      <c r="L183" s="19"/>
      <c r="M183" s="19"/>
      <c r="N183" s="19"/>
      <c r="O183" s="19" t="str">
        <f>IF(Equips!$C180="","",Equips!$C180)</f>
        <v/>
      </c>
      <c r="P183" s="19" t="str">
        <f>IF(Equips!$D180="","",Equips!$D180)</f>
        <v/>
      </c>
      <c r="Q183" s="19" t="str">
        <f>IF(Equips!$E180="","",Equips!$E180)</f>
        <v/>
      </c>
      <c r="R183" s="19" t="str">
        <f>IF(Equips!$F180="","",Equips!$F180)</f>
        <v/>
      </c>
      <c r="S183" s="19" t="str">
        <f>IF(Equips!$G180="","",Equips!$G180)</f>
        <v/>
      </c>
      <c r="T183" s="19" t="str">
        <f>IF(Equips!$J180="","",Equips!$J180)</f>
        <v/>
      </c>
      <c r="U183" s="19" t="str">
        <f>IF(Equips!$K180="","",Equips!$K180)</f>
        <v/>
      </c>
      <c r="V183" s="19" t="str">
        <f>IF(Equips!$U180="","",Equips!$U180)</f>
        <v/>
      </c>
      <c r="W183" s="19" t="str">
        <f>IF(Equips!$V180="","",Equips!$V180)</f>
        <v/>
      </c>
      <c r="X183" s="19" t="str">
        <f>IF(Equips!$W180="","",Equips!$W180)</f>
        <v/>
      </c>
      <c r="Y183" s="48"/>
      <c r="Z183" s="49"/>
      <c r="AA183" s="19"/>
      <c r="AB183" s="19"/>
      <c r="AC183" s="19"/>
      <c r="AD183" s="50"/>
      <c r="AE183" s="48"/>
      <c r="AG183" s="19"/>
      <c r="AH183" s="19"/>
      <c r="AI183" s="19" t="e">
        <f>IF(Equips!#REF!="","",Equips!#REF!)</f>
        <v>#REF!</v>
      </c>
      <c r="AJ183" s="19" t="str">
        <f>IF(Equips!$A180="","",Equips!$A180)</f>
        <v/>
      </c>
      <c r="AK183" s="19" t="str">
        <f>IF(Equips!$B180="","",Equips!$B180)</f>
        <v/>
      </c>
      <c r="AL183" s="19" t="str">
        <f>IF(Equips!$I180="","",Equips!$I180)</f>
        <v/>
      </c>
      <c r="AM183" s="19" t="str">
        <f>IF(AL183="","",VLOOKUP(AL183,Equips!CA182:CB434,2,FALSE))</f>
        <v/>
      </c>
      <c r="AN183" s="19"/>
      <c r="AO183" s="19"/>
      <c r="AP183" s="19"/>
      <c r="AQ183" s="19"/>
      <c r="AR183" s="19"/>
      <c r="AS183" s="19"/>
      <c r="BA183"/>
      <c r="BB183"/>
      <c r="BC183"/>
      <c r="BD183"/>
      <c r="BE183"/>
      <c r="BF183"/>
      <c r="BG183"/>
      <c r="BH183" t="s">
        <v>393</v>
      </c>
      <c r="BI183" t="s">
        <v>1766</v>
      </c>
      <c r="BJ183">
        <v>17</v>
      </c>
      <c r="BK183">
        <v>7</v>
      </c>
      <c r="BL183" t="s">
        <v>35</v>
      </c>
      <c r="BM183" t="s">
        <v>1256</v>
      </c>
      <c r="BN183"/>
      <c r="BO183" t="s">
        <v>1766</v>
      </c>
      <c r="BP183"/>
      <c r="BQ183">
        <v>170372</v>
      </c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</row>
    <row r="184" spans="1:95" ht="18" customHeight="1" x14ac:dyDescent="0.35">
      <c r="A184" s="46"/>
      <c r="B184" s="47"/>
      <c r="C184" s="19" t="str">
        <f>IF(Equips!$L181="","",Equips!$L181)</f>
        <v/>
      </c>
      <c r="D184" s="19" t="str">
        <f>IF(Equips!$M181="","",Equips!$M181)</f>
        <v/>
      </c>
      <c r="E184" s="19" t="str">
        <f>IF(Equips!$N181="","",Equips!$N181)</f>
        <v/>
      </c>
      <c r="F184" s="19" t="str">
        <f>IF(Equips!$O181="","",Equips!$O181)</f>
        <v/>
      </c>
      <c r="G184" s="19" t="str">
        <f>IF(Equips!$P181="","",Equips!$P181)</f>
        <v/>
      </c>
      <c r="H184" s="19" t="str">
        <f>IF(Equips!$Q181="","",Equips!$Q181)</f>
        <v/>
      </c>
      <c r="I184" s="19" t="str">
        <f>IF(Equips!$R181="","",Equips!$R181)</f>
        <v/>
      </c>
      <c r="J184" s="19" t="str">
        <f>IF(Equips!$S181="","",Equips!$S181)</f>
        <v/>
      </c>
      <c r="K184" s="19" t="str">
        <f>IF(Equips!$T181="","",Equips!$T181)</f>
        <v/>
      </c>
      <c r="L184" s="19"/>
      <c r="M184" s="19"/>
      <c r="N184" s="19"/>
      <c r="O184" s="19" t="str">
        <f>IF(Equips!$C181="","",Equips!$C181)</f>
        <v/>
      </c>
      <c r="P184" s="19" t="str">
        <f>IF(Equips!$D181="","",Equips!$D181)</f>
        <v/>
      </c>
      <c r="Q184" s="19" t="str">
        <f>IF(Equips!$E181="","",Equips!$E181)</f>
        <v/>
      </c>
      <c r="R184" s="19" t="str">
        <f>IF(Equips!$F181="","",Equips!$F181)</f>
        <v/>
      </c>
      <c r="S184" s="19" t="str">
        <f>IF(Equips!$G181="","",Equips!$G181)</f>
        <v/>
      </c>
      <c r="T184" s="19" t="str">
        <f>IF(Equips!$J181="","",Equips!$J181)</f>
        <v/>
      </c>
      <c r="U184" s="19" t="str">
        <f>IF(Equips!$K181="","",Equips!$K181)</f>
        <v/>
      </c>
      <c r="V184" s="19" t="str">
        <f>IF(Equips!$U181="","",Equips!$U181)</f>
        <v/>
      </c>
      <c r="W184" s="19" t="str">
        <f>IF(Equips!$V181="","",Equips!$V181)</f>
        <v/>
      </c>
      <c r="X184" s="19" t="str">
        <f>IF(Equips!$W181="","",Equips!$W181)</f>
        <v/>
      </c>
      <c r="Y184" s="48"/>
      <c r="Z184" s="49"/>
      <c r="AA184" s="19"/>
      <c r="AB184" s="19"/>
      <c r="AC184" s="19"/>
      <c r="AD184" s="50"/>
      <c r="AE184" s="48"/>
      <c r="AG184" s="19"/>
      <c r="AH184" s="19"/>
      <c r="AI184" s="19" t="e">
        <f>IF(Equips!#REF!="","",Equips!#REF!)</f>
        <v>#REF!</v>
      </c>
      <c r="AJ184" s="19" t="str">
        <f>IF(Equips!$A181="","",Equips!$A181)</f>
        <v/>
      </c>
      <c r="AK184" s="19" t="str">
        <f>IF(Equips!$B181="","",Equips!$B181)</f>
        <v/>
      </c>
      <c r="AL184" s="19" t="str">
        <f>IF(Equips!$I181="","",Equips!$I181)</f>
        <v/>
      </c>
      <c r="AM184" s="19" t="str">
        <f>IF(AL184="","",VLOOKUP(AL184,Equips!CA183:CB435,2,FALSE))</f>
        <v/>
      </c>
      <c r="AN184" s="19"/>
      <c r="AO184" s="19"/>
      <c r="AP184" s="19"/>
      <c r="AQ184" s="19"/>
      <c r="AR184" s="19"/>
      <c r="AS184" s="19"/>
      <c r="BA184"/>
      <c r="BB184"/>
      <c r="BC184"/>
      <c r="BD184"/>
      <c r="BE184"/>
      <c r="BF184"/>
      <c r="BG184"/>
      <c r="BH184" t="s">
        <v>394</v>
      </c>
      <c r="BI184" t="s">
        <v>1767</v>
      </c>
      <c r="BJ184" t="s">
        <v>1283</v>
      </c>
      <c r="BK184">
        <v>3</v>
      </c>
      <c r="BL184" t="s">
        <v>2</v>
      </c>
      <c r="BM184" t="s">
        <v>1220</v>
      </c>
      <c r="BN184"/>
      <c r="BO184" t="s">
        <v>1767</v>
      </c>
      <c r="BP184"/>
      <c r="BQ184" t="s">
        <v>1446</v>
      </c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</row>
    <row r="185" spans="1:95" ht="18" customHeight="1" x14ac:dyDescent="0.35">
      <c r="A185" s="46"/>
      <c r="B185" s="47"/>
      <c r="C185" s="19" t="str">
        <f>IF(Equips!$L182="","",Equips!$L182)</f>
        <v/>
      </c>
      <c r="D185" s="19" t="str">
        <f>IF(Equips!$M182="","",Equips!$M182)</f>
        <v/>
      </c>
      <c r="E185" s="19" t="str">
        <f>IF(Equips!$N182="","",Equips!$N182)</f>
        <v/>
      </c>
      <c r="F185" s="19" t="str">
        <f>IF(Equips!$O182="","",Equips!$O182)</f>
        <v/>
      </c>
      <c r="G185" s="19" t="str">
        <f>IF(Equips!$P182="","",Equips!$P182)</f>
        <v/>
      </c>
      <c r="H185" s="19" t="str">
        <f>IF(Equips!$Q182="","",Equips!$Q182)</f>
        <v/>
      </c>
      <c r="I185" s="19" t="str">
        <f>IF(Equips!$R182="","",Equips!$R182)</f>
        <v/>
      </c>
      <c r="J185" s="19" t="str">
        <f>IF(Equips!$S182="","",Equips!$S182)</f>
        <v/>
      </c>
      <c r="K185" s="19" t="str">
        <f>IF(Equips!$T182="","",Equips!$T182)</f>
        <v/>
      </c>
      <c r="L185" s="19"/>
      <c r="M185" s="19"/>
      <c r="N185" s="19"/>
      <c r="O185" s="19" t="str">
        <f>IF(Equips!$C182="","",Equips!$C182)</f>
        <v/>
      </c>
      <c r="P185" s="19" t="str">
        <f>IF(Equips!$D182="","",Equips!$D182)</f>
        <v/>
      </c>
      <c r="Q185" s="19" t="str">
        <f>IF(Equips!$E182="","",Equips!$E182)</f>
        <v/>
      </c>
      <c r="R185" s="19" t="str">
        <f>IF(Equips!$F182="","",Equips!$F182)</f>
        <v/>
      </c>
      <c r="S185" s="19" t="str">
        <f>IF(Equips!$G182="","",Equips!$G182)</f>
        <v/>
      </c>
      <c r="T185" s="19" t="str">
        <f>IF(Equips!$J182="","",Equips!$J182)</f>
        <v/>
      </c>
      <c r="U185" s="19" t="str">
        <f>IF(Equips!$K182="","",Equips!$K182)</f>
        <v/>
      </c>
      <c r="V185" s="19" t="str">
        <f>IF(Equips!$U182="","",Equips!$U182)</f>
        <v/>
      </c>
      <c r="W185" s="19" t="str">
        <f>IF(Equips!$V182="","",Equips!$V182)</f>
        <v/>
      </c>
      <c r="X185" s="19" t="str">
        <f>IF(Equips!$W182="","",Equips!$W182)</f>
        <v/>
      </c>
      <c r="Y185" s="48"/>
      <c r="Z185" s="49"/>
      <c r="AA185" s="19"/>
      <c r="AB185" s="19"/>
      <c r="AC185" s="19"/>
      <c r="AD185" s="50"/>
      <c r="AE185" s="48"/>
      <c r="AG185" s="19"/>
      <c r="AH185" s="19"/>
      <c r="AI185" s="19" t="e">
        <f>IF(Equips!#REF!="","",Equips!#REF!)</f>
        <v>#REF!</v>
      </c>
      <c r="AJ185" s="19" t="str">
        <f>IF(Equips!$A182="","",Equips!$A182)</f>
        <v/>
      </c>
      <c r="AK185" s="19" t="str">
        <f>IF(Equips!$B182="","",Equips!$B182)</f>
        <v/>
      </c>
      <c r="AL185" s="19" t="str">
        <f>IF(Equips!$I182="","",Equips!$I182)</f>
        <v/>
      </c>
      <c r="AM185" s="19" t="str">
        <f>IF(AL185="","",VLOOKUP(AL185,Equips!CA184:CB436,2,FALSE))</f>
        <v/>
      </c>
      <c r="AN185" s="19"/>
      <c r="AO185" s="19"/>
      <c r="AP185" s="19"/>
      <c r="AQ185" s="19"/>
      <c r="AR185" s="19"/>
      <c r="AS185" s="19"/>
      <c r="BA185"/>
      <c r="BB185"/>
      <c r="BC185"/>
      <c r="BD185"/>
      <c r="BE185"/>
      <c r="BF185"/>
      <c r="BG185"/>
      <c r="BH185" t="s">
        <v>395</v>
      </c>
      <c r="BI185" t="s">
        <v>1768</v>
      </c>
      <c r="BJ185">
        <v>17</v>
      </c>
      <c r="BK185">
        <v>9</v>
      </c>
      <c r="BL185" t="s">
        <v>35</v>
      </c>
      <c r="BM185" t="s">
        <v>1222</v>
      </c>
      <c r="BN185"/>
      <c r="BO185" t="s">
        <v>1768</v>
      </c>
      <c r="BP185"/>
      <c r="BQ185">
        <v>170388</v>
      </c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</row>
    <row r="186" spans="1:95" ht="18" customHeight="1" x14ac:dyDescent="0.35">
      <c r="A186" s="46"/>
      <c r="B186" s="47"/>
      <c r="C186" s="19" t="str">
        <f>IF(Equips!$L183="","",Equips!$L183)</f>
        <v/>
      </c>
      <c r="D186" s="19" t="str">
        <f>IF(Equips!$M183="","",Equips!$M183)</f>
        <v/>
      </c>
      <c r="E186" s="19" t="str">
        <f>IF(Equips!$N183="","",Equips!$N183)</f>
        <v/>
      </c>
      <c r="F186" s="19" t="str">
        <f>IF(Equips!$O183="","",Equips!$O183)</f>
        <v/>
      </c>
      <c r="G186" s="19" t="str">
        <f>IF(Equips!$P183="","",Equips!$P183)</f>
        <v/>
      </c>
      <c r="H186" s="19" t="str">
        <f>IF(Equips!$Q183="","",Equips!$Q183)</f>
        <v/>
      </c>
      <c r="I186" s="19" t="str">
        <f>IF(Equips!$R183="","",Equips!$R183)</f>
        <v/>
      </c>
      <c r="J186" s="19" t="str">
        <f>IF(Equips!$S183="","",Equips!$S183)</f>
        <v/>
      </c>
      <c r="K186" s="19" t="str">
        <f>IF(Equips!$T183="","",Equips!$T183)</f>
        <v/>
      </c>
      <c r="L186" s="19"/>
      <c r="M186" s="19"/>
      <c r="N186" s="19"/>
      <c r="O186" s="19" t="str">
        <f>IF(Equips!$C183="","",Equips!$C183)</f>
        <v/>
      </c>
      <c r="P186" s="19" t="str">
        <f>IF(Equips!$D183="","",Equips!$D183)</f>
        <v/>
      </c>
      <c r="Q186" s="19" t="str">
        <f>IF(Equips!$E183="","",Equips!$E183)</f>
        <v/>
      </c>
      <c r="R186" s="19" t="str">
        <f>IF(Equips!$F183="","",Equips!$F183)</f>
        <v/>
      </c>
      <c r="S186" s="19" t="str">
        <f>IF(Equips!$G183="","",Equips!$G183)</f>
        <v/>
      </c>
      <c r="T186" s="19" t="str">
        <f>IF(Equips!$J183="","",Equips!$J183)</f>
        <v/>
      </c>
      <c r="U186" s="19" t="str">
        <f>IF(Equips!$K183="","",Equips!$K183)</f>
        <v/>
      </c>
      <c r="V186" s="19" t="str">
        <f>IF(Equips!$U183="","",Equips!$U183)</f>
        <v/>
      </c>
      <c r="W186" s="19" t="str">
        <f>IF(Equips!$V183="","",Equips!$V183)</f>
        <v/>
      </c>
      <c r="X186" s="19" t="str">
        <f>IF(Equips!$W183="","",Equips!$W183)</f>
        <v/>
      </c>
      <c r="Y186" s="48"/>
      <c r="Z186" s="49"/>
      <c r="AA186" s="19"/>
      <c r="AB186" s="19"/>
      <c r="AC186" s="19"/>
      <c r="AD186" s="50"/>
      <c r="AE186" s="48"/>
      <c r="AG186" s="19"/>
      <c r="AH186" s="19"/>
      <c r="AI186" s="19" t="e">
        <f>IF(Equips!#REF!="","",Equips!#REF!)</f>
        <v>#REF!</v>
      </c>
      <c r="AJ186" s="19" t="str">
        <f>IF(Equips!$A183="","",Equips!$A183)</f>
        <v/>
      </c>
      <c r="AK186" s="19" t="str">
        <f>IF(Equips!$B183="","",Equips!$B183)</f>
        <v/>
      </c>
      <c r="AL186" s="19" t="str">
        <f>IF(Equips!$I183="","",Equips!$I183)</f>
        <v/>
      </c>
      <c r="AM186" s="19" t="str">
        <f>IF(AL186="","",VLOOKUP(AL186,Equips!CA185:CB437,2,FALSE))</f>
        <v/>
      </c>
      <c r="AN186" s="19"/>
      <c r="AO186" s="19"/>
      <c r="AP186" s="19"/>
      <c r="AQ186" s="19"/>
      <c r="AR186" s="19"/>
      <c r="AS186" s="19"/>
      <c r="BA186"/>
      <c r="BB186"/>
      <c r="BC186"/>
      <c r="BD186"/>
      <c r="BE186"/>
      <c r="BF186"/>
      <c r="BG186"/>
      <c r="BH186" t="s">
        <v>396</v>
      </c>
      <c r="BI186" t="s">
        <v>1769</v>
      </c>
      <c r="BJ186">
        <v>17</v>
      </c>
      <c r="BK186">
        <v>7</v>
      </c>
      <c r="BL186" t="s">
        <v>35</v>
      </c>
      <c r="BM186" t="s">
        <v>1256</v>
      </c>
      <c r="BN186"/>
      <c r="BO186" t="s">
        <v>1769</v>
      </c>
      <c r="BP186"/>
      <c r="BQ186">
        <v>170391</v>
      </c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</row>
    <row r="187" spans="1:95" ht="18" customHeight="1" x14ac:dyDescent="0.35">
      <c r="A187" s="46"/>
      <c r="B187" s="47"/>
      <c r="C187" s="19" t="str">
        <f>IF(Equips!$L184="","",Equips!$L184)</f>
        <v/>
      </c>
      <c r="D187" s="19" t="str">
        <f>IF(Equips!$M184="","",Equips!$M184)</f>
        <v/>
      </c>
      <c r="E187" s="19" t="str">
        <f>IF(Equips!$N184="","",Equips!$N184)</f>
        <v/>
      </c>
      <c r="F187" s="19" t="str">
        <f>IF(Equips!$O184="","",Equips!$O184)</f>
        <v/>
      </c>
      <c r="G187" s="19" t="str">
        <f>IF(Equips!$P184="","",Equips!$P184)</f>
        <v/>
      </c>
      <c r="H187" s="19" t="str">
        <f>IF(Equips!$Q184="","",Equips!$Q184)</f>
        <v/>
      </c>
      <c r="I187" s="19" t="str">
        <f>IF(Equips!$R184="","",Equips!$R184)</f>
        <v/>
      </c>
      <c r="J187" s="19" t="str">
        <f>IF(Equips!$S184="","",Equips!$S184)</f>
        <v/>
      </c>
      <c r="K187" s="19" t="str">
        <f>IF(Equips!$T184="","",Equips!$T184)</f>
        <v/>
      </c>
      <c r="L187" s="19"/>
      <c r="M187" s="19"/>
      <c r="N187" s="19"/>
      <c r="O187" s="19" t="str">
        <f>IF(Equips!$C184="","",Equips!$C184)</f>
        <v/>
      </c>
      <c r="P187" s="19" t="str">
        <f>IF(Equips!$D184="","",Equips!$D184)</f>
        <v/>
      </c>
      <c r="Q187" s="19" t="str">
        <f>IF(Equips!$E184="","",Equips!$E184)</f>
        <v/>
      </c>
      <c r="R187" s="19" t="str">
        <f>IF(Equips!$F184="","",Equips!$F184)</f>
        <v/>
      </c>
      <c r="S187" s="19" t="str">
        <f>IF(Equips!$G184="","",Equips!$G184)</f>
        <v/>
      </c>
      <c r="T187" s="19" t="str">
        <f>IF(Equips!$J184="","",Equips!$J184)</f>
        <v/>
      </c>
      <c r="U187" s="19" t="str">
        <f>IF(Equips!$K184="","",Equips!$K184)</f>
        <v/>
      </c>
      <c r="V187" s="19" t="str">
        <f>IF(Equips!$U184="","",Equips!$U184)</f>
        <v/>
      </c>
      <c r="W187" s="19" t="str">
        <f>IF(Equips!$V184="","",Equips!$V184)</f>
        <v/>
      </c>
      <c r="X187" s="19" t="str">
        <f>IF(Equips!$W184="","",Equips!$W184)</f>
        <v/>
      </c>
      <c r="Y187" s="48"/>
      <c r="Z187" s="49"/>
      <c r="AA187" s="19"/>
      <c r="AB187" s="19"/>
      <c r="AC187" s="19"/>
      <c r="AD187" s="50"/>
      <c r="AE187" s="48"/>
      <c r="AG187" s="19"/>
      <c r="AH187" s="19"/>
      <c r="AI187" s="19" t="e">
        <f>IF(Equips!#REF!="","",Equips!#REF!)</f>
        <v>#REF!</v>
      </c>
      <c r="AJ187" s="19" t="str">
        <f>IF(Equips!$A184="","",Equips!$A184)</f>
        <v/>
      </c>
      <c r="AK187" s="19" t="str">
        <f>IF(Equips!$B184="","",Equips!$B184)</f>
        <v/>
      </c>
      <c r="AL187" s="19" t="str">
        <f>IF(Equips!$I184="","",Equips!$I184)</f>
        <v/>
      </c>
      <c r="AM187" s="19" t="str">
        <f>IF(AL187="","",VLOOKUP(AL187,Equips!CA186:CB438,2,FALSE))</f>
        <v/>
      </c>
      <c r="AN187" s="19"/>
      <c r="AO187" s="19"/>
      <c r="AP187" s="19"/>
      <c r="AQ187" s="19"/>
      <c r="AR187" s="19"/>
      <c r="AS187" s="19"/>
      <c r="BA187"/>
      <c r="BB187"/>
      <c r="BC187"/>
      <c r="BD187"/>
      <c r="BE187"/>
      <c r="BF187"/>
      <c r="BG187"/>
      <c r="BH187" t="s">
        <v>397</v>
      </c>
      <c r="BI187" t="s">
        <v>1770</v>
      </c>
      <c r="BJ187">
        <v>25</v>
      </c>
      <c r="BK187">
        <v>38</v>
      </c>
      <c r="BL187" t="s">
        <v>38</v>
      </c>
      <c r="BM187" t="s">
        <v>1243</v>
      </c>
      <c r="BN187"/>
      <c r="BO187" t="s">
        <v>1770</v>
      </c>
      <c r="BP187"/>
      <c r="BQ187">
        <v>250637</v>
      </c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</row>
    <row r="188" spans="1:95" ht="18" customHeight="1" x14ac:dyDescent="0.35">
      <c r="A188" s="46"/>
      <c r="B188" s="47"/>
      <c r="C188" s="19" t="str">
        <f>IF(Equips!$L185="","",Equips!$L185)</f>
        <v/>
      </c>
      <c r="D188" s="19" t="str">
        <f>IF(Equips!$M185="","",Equips!$M185)</f>
        <v/>
      </c>
      <c r="E188" s="19" t="str">
        <f>IF(Equips!$N185="","",Equips!$N185)</f>
        <v/>
      </c>
      <c r="F188" s="19" t="str">
        <f>IF(Equips!$O185="","",Equips!$O185)</f>
        <v/>
      </c>
      <c r="G188" s="19" t="str">
        <f>IF(Equips!$P185="","",Equips!$P185)</f>
        <v/>
      </c>
      <c r="H188" s="19" t="str">
        <f>IF(Equips!$Q185="","",Equips!$Q185)</f>
        <v/>
      </c>
      <c r="I188" s="19" t="str">
        <f>IF(Equips!$R185="","",Equips!$R185)</f>
        <v/>
      </c>
      <c r="J188" s="19" t="str">
        <f>IF(Equips!$S185="","",Equips!$S185)</f>
        <v/>
      </c>
      <c r="K188" s="19" t="str">
        <f>IF(Equips!$T185="","",Equips!$T185)</f>
        <v/>
      </c>
      <c r="L188" s="19"/>
      <c r="M188" s="19"/>
      <c r="N188" s="19"/>
      <c r="O188" s="19" t="str">
        <f>IF(Equips!$C185="","",Equips!$C185)</f>
        <v/>
      </c>
      <c r="P188" s="19" t="str">
        <f>IF(Equips!$D185="","",Equips!$D185)</f>
        <v/>
      </c>
      <c r="Q188" s="19" t="str">
        <f>IF(Equips!$E185="","",Equips!$E185)</f>
        <v/>
      </c>
      <c r="R188" s="19" t="str">
        <f>IF(Equips!$F185="","",Equips!$F185)</f>
        <v/>
      </c>
      <c r="S188" s="19" t="str">
        <f>IF(Equips!$G185="","",Equips!$G185)</f>
        <v/>
      </c>
      <c r="T188" s="19" t="str">
        <f>IF(Equips!$J185="","",Equips!$J185)</f>
        <v/>
      </c>
      <c r="U188" s="19" t="str">
        <f>IF(Equips!$K185="","",Equips!$K185)</f>
        <v/>
      </c>
      <c r="V188" s="19" t="str">
        <f>IF(Equips!$U185="","",Equips!$U185)</f>
        <v/>
      </c>
      <c r="W188" s="19" t="str">
        <f>IF(Equips!$V185="","",Equips!$V185)</f>
        <v/>
      </c>
      <c r="X188" s="19" t="str">
        <f>IF(Equips!$W185="","",Equips!$W185)</f>
        <v/>
      </c>
      <c r="Y188" s="48"/>
      <c r="Z188" s="49"/>
      <c r="AA188" s="19"/>
      <c r="AB188" s="19"/>
      <c r="AC188" s="19"/>
      <c r="AD188" s="50"/>
      <c r="AE188" s="48"/>
      <c r="AG188" s="19"/>
      <c r="AH188" s="19"/>
      <c r="AI188" s="19" t="e">
        <f>IF(Equips!#REF!="","",Equips!#REF!)</f>
        <v>#REF!</v>
      </c>
      <c r="AJ188" s="19" t="str">
        <f>IF(Equips!$A185="","",Equips!$A185)</f>
        <v/>
      </c>
      <c r="AK188" s="19" t="str">
        <f>IF(Equips!$B185="","",Equips!$B185)</f>
        <v/>
      </c>
      <c r="AL188" s="19" t="str">
        <f>IF(Equips!$I185="","",Equips!$I185)</f>
        <v/>
      </c>
      <c r="AM188" s="19" t="str">
        <f>IF(AL188="","",VLOOKUP(AL188,Equips!CA187:CB439,2,FALSE))</f>
        <v/>
      </c>
      <c r="AN188" s="19"/>
      <c r="AO188" s="19"/>
      <c r="AP188" s="19"/>
      <c r="AQ188" s="19"/>
      <c r="AR188" s="19"/>
      <c r="AS188" s="19"/>
      <c r="BA188"/>
      <c r="BB188"/>
      <c r="BC188"/>
      <c r="BD188"/>
      <c r="BE188"/>
      <c r="BF188"/>
      <c r="BG188"/>
      <c r="BH188" t="s">
        <v>398</v>
      </c>
      <c r="BI188" t="s">
        <v>1771</v>
      </c>
      <c r="BJ188">
        <v>17</v>
      </c>
      <c r="BK188">
        <v>9</v>
      </c>
      <c r="BL188" t="s">
        <v>35</v>
      </c>
      <c r="BM188" t="s">
        <v>1222</v>
      </c>
      <c r="BN188"/>
      <c r="BO188" t="s">
        <v>1771</v>
      </c>
      <c r="BP188"/>
      <c r="BQ188">
        <v>170405</v>
      </c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</row>
    <row r="189" spans="1:95" ht="18" customHeight="1" x14ac:dyDescent="0.35">
      <c r="A189" s="46"/>
      <c r="B189" s="47"/>
      <c r="C189" s="19" t="str">
        <f>IF(Equips!$L186="","",Equips!$L186)</f>
        <v/>
      </c>
      <c r="D189" s="19" t="str">
        <f>IF(Equips!$M186="","",Equips!$M186)</f>
        <v/>
      </c>
      <c r="E189" s="19" t="str">
        <f>IF(Equips!$N186="","",Equips!$N186)</f>
        <v/>
      </c>
      <c r="F189" s="19" t="str">
        <f>IF(Equips!$O186="","",Equips!$O186)</f>
        <v/>
      </c>
      <c r="G189" s="19" t="str">
        <f>IF(Equips!$P186="","",Equips!$P186)</f>
        <v/>
      </c>
      <c r="H189" s="19" t="str">
        <f>IF(Equips!$Q186="","",Equips!$Q186)</f>
        <v/>
      </c>
      <c r="I189" s="19" t="str">
        <f>IF(Equips!$R186="","",Equips!$R186)</f>
        <v/>
      </c>
      <c r="J189" s="19" t="str">
        <f>IF(Equips!$S186="","",Equips!$S186)</f>
        <v/>
      </c>
      <c r="K189" s="19" t="str">
        <f>IF(Equips!$T186="","",Equips!$T186)</f>
        <v/>
      </c>
      <c r="L189" s="19"/>
      <c r="M189" s="19"/>
      <c r="N189" s="19"/>
      <c r="O189" s="19" t="str">
        <f>IF(Equips!$C186="","",Equips!$C186)</f>
        <v/>
      </c>
      <c r="P189" s="19" t="str">
        <f>IF(Equips!$D186="","",Equips!$D186)</f>
        <v/>
      </c>
      <c r="Q189" s="19" t="str">
        <f>IF(Equips!$E186="","",Equips!$E186)</f>
        <v/>
      </c>
      <c r="R189" s="19" t="str">
        <f>IF(Equips!$F186="","",Equips!$F186)</f>
        <v/>
      </c>
      <c r="S189" s="19" t="str">
        <f>IF(Equips!$G186="","",Equips!$G186)</f>
        <v/>
      </c>
      <c r="T189" s="19" t="str">
        <f>IF(Equips!$J186="","",Equips!$J186)</f>
        <v/>
      </c>
      <c r="U189" s="19" t="str">
        <f>IF(Equips!$K186="","",Equips!$K186)</f>
        <v/>
      </c>
      <c r="V189" s="19" t="str">
        <f>IF(Equips!$U186="","",Equips!$U186)</f>
        <v/>
      </c>
      <c r="W189" s="19" t="str">
        <f>IF(Equips!$V186="","",Equips!$V186)</f>
        <v/>
      </c>
      <c r="X189" s="19" t="str">
        <f>IF(Equips!$W186="","",Equips!$W186)</f>
        <v/>
      </c>
      <c r="Y189" s="48"/>
      <c r="Z189" s="49"/>
      <c r="AA189" s="19"/>
      <c r="AB189" s="19"/>
      <c r="AC189" s="19"/>
      <c r="AD189" s="50"/>
      <c r="AE189" s="48"/>
      <c r="AG189" s="19"/>
      <c r="AH189" s="19"/>
      <c r="AI189" s="19" t="e">
        <f>IF(Equips!#REF!="","",Equips!#REF!)</f>
        <v>#REF!</v>
      </c>
      <c r="AJ189" s="19" t="str">
        <f>IF(Equips!$A186="","",Equips!$A186)</f>
        <v/>
      </c>
      <c r="AK189" s="19" t="str">
        <f>IF(Equips!$B186="","",Equips!$B186)</f>
        <v/>
      </c>
      <c r="AL189" s="19" t="str">
        <f>IF(Equips!$I186="","",Equips!$I186)</f>
        <v/>
      </c>
      <c r="AM189" s="19" t="str">
        <f>IF(AL189="","",VLOOKUP(AL189,Equips!CA188:CB440,2,FALSE))</f>
        <v/>
      </c>
      <c r="AN189" s="19"/>
      <c r="AO189" s="19"/>
      <c r="AP189" s="19"/>
      <c r="AQ189" s="19"/>
      <c r="AR189" s="19"/>
      <c r="AS189" s="19"/>
      <c r="BA189"/>
      <c r="BB189"/>
      <c r="BC189"/>
      <c r="BD189"/>
      <c r="BE189"/>
      <c r="BF189"/>
      <c r="BG189"/>
      <c r="BH189" t="s">
        <v>399</v>
      </c>
      <c r="BI189" t="s">
        <v>1772</v>
      </c>
      <c r="BJ189" t="s">
        <v>1283</v>
      </c>
      <c r="BK189">
        <v>5</v>
      </c>
      <c r="BL189" t="s">
        <v>2</v>
      </c>
      <c r="BM189" t="s">
        <v>1231</v>
      </c>
      <c r="BN189"/>
      <c r="BO189" t="s">
        <v>1772</v>
      </c>
      <c r="BP189"/>
      <c r="BQ189" t="s">
        <v>1447</v>
      </c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</row>
    <row r="190" spans="1:95" ht="18" customHeight="1" x14ac:dyDescent="0.35">
      <c r="A190" s="46"/>
      <c r="B190" s="47"/>
      <c r="C190" s="19" t="str">
        <f>IF(Equips!$L187="","",Equips!$L187)</f>
        <v/>
      </c>
      <c r="D190" s="19" t="str">
        <f>IF(Equips!$M187="","",Equips!$M187)</f>
        <v/>
      </c>
      <c r="E190" s="19" t="str">
        <f>IF(Equips!$N187="","",Equips!$N187)</f>
        <v/>
      </c>
      <c r="F190" s="19" t="str">
        <f>IF(Equips!$O187="","",Equips!$O187)</f>
        <v/>
      </c>
      <c r="G190" s="19" t="str">
        <f>IF(Equips!$P187="","",Equips!$P187)</f>
        <v/>
      </c>
      <c r="H190" s="19" t="str">
        <f>IF(Equips!$Q187="","",Equips!$Q187)</f>
        <v/>
      </c>
      <c r="I190" s="19" t="str">
        <f>IF(Equips!$R187="","",Equips!$R187)</f>
        <v/>
      </c>
      <c r="J190" s="19" t="str">
        <f>IF(Equips!$S187="","",Equips!$S187)</f>
        <v/>
      </c>
      <c r="K190" s="19" t="str">
        <f>IF(Equips!$T187="","",Equips!$T187)</f>
        <v/>
      </c>
      <c r="L190" s="19"/>
      <c r="M190" s="19"/>
      <c r="N190" s="19"/>
      <c r="O190" s="19" t="str">
        <f>IF(Equips!$C187="","",Equips!$C187)</f>
        <v/>
      </c>
      <c r="P190" s="19" t="str">
        <f>IF(Equips!$D187="","",Equips!$D187)</f>
        <v/>
      </c>
      <c r="Q190" s="19" t="str">
        <f>IF(Equips!$E187="","",Equips!$E187)</f>
        <v/>
      </c>
      <c r="R190" s="19" t="str">
        <f>IF(Equips!$F187="","",Equips!$F187)</f>
        <v/>
      </c>
      <c r="S190" s="19" t="str">
        <f>IF(Equips!$G187="","",Equips!$G187)</f>
        <v/>
      </c>
      <c r="T190" s="19" t="str">
        <f>IF(Equips!$J187="","",Equips!$J187)</f>
        <v/>
      </c>
      <c r="U190" s="19" t="str">
        <f>IF(Equips!$K187="","",Equips!$K187)</f>
        <v/>
      </c>
      <c r="V190" s="19" t="str">
        <f>IF(Equips!$U187="","",Equips!$U187)</f>
        <v/>
      </c>
      <c r="W190" s="19" t="str">
        <f>IF(Equips!$V187="","",Equips!$V187)</f>
        <v/>
      </c>
      <c r="X190" s="19" t="str">
        <f>IF(Equips!$W187="","",Equips!$W187)</f>
        <v/>
      </c>
      <c r="Y190" s="48"/>
      <c r="Z190" s="49"/>
      <c r="AA190" s="19"/>
      <c r="AB190" s="19"/>
      <c r="AC190" s="19"/>
      <c r="AD190" s="50"/>
      <c r="AE190" s="48"/>
      <c r="AG190" s="19"/>
      <c r="AH190" s="19"/>
      <c r="AI190" s="19" t="e">
        <f>IF(Equips!#REF!="","",Equips!#REF!)</f>
        <v>#REF!</v>
      </c>
      <c r="AJ190" s="19" t="str">
        <f>IF(Equips!$A187="","",Equips!$A187)</f>
        <v/>
      </c>
      <c r="AK190" s="19" t="str">
        <f>IF(Equips!$B187="","",Equips!$B187)</f>
        <v/>
      </c>
      <c r="AL190" s="19" t="str">
        <f>IF(Equips!$I187="","",Equips!$I187)</f>
        <v/>
      </c>
      <c r="AM190" s="19" t="str">
        <f>IF(AL190="","",VLOOKUP(AL190,Equips!CA189:CB441,2,FALSE))</f>
        <v/>
      </c>
      <c r="AN190" s="19"/>
      <c r="AO190" s="19"/>
      <c r="AP190" s="19"/>
      <c r="AQ190" s="19"/>
      <c r="AR190" s="19"/>
      <c r="AS190" s="19"/>
      <c r="BA190"/>
      <c r="BB190"/>
      <c r="BC190"/>
      <c r="BD190"/>
      <c r="BE190"/>
      <c r="BF190"/>
      <c r="BG190"/>
      <c r="BH190" t="s">
        <v>400</v>
      </c>
      <c r="BI190" t="s">
        <v>1773</v>
      </c>
      <c r="BJ190" t="s">
        <v>1283</v>
      </c>
      <c r="BK190">
        <v>3</v>
      </c>
      <c r="BL190" t="s">
        <v>2</v>
      </c>
      <c r="BM190" t="s">
        <v>1220</v>
      </c>
      <c r="BN190"/>
      <c r="BO190" t="s">
        <v>1773</v>
      </c>
      <c r="BP190"/>
      <c r="BQ190" t="s">
        <v>1448</v>
      </c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</row>
    <row r="191" spans="1:95" x14ac:dyDescent="0.35">
      <c r="A191" s="46"/>
      <c r="B191" s="47"/>
      <c r="C191" s="19" t="str">
        <f>IF(Equips!$L188="","",Equips!$L188)</f>
        <v/>
      </c>
      <c r="D191" s="19" t="str">
        <f>IF(Equips!$M188="","",Equips!$M188)</f>
        <v/>
      </c>
      <c r="E191" s="19" t="str">
        <f>IF(Equips!$N188="","",Equips!$N188)</f>
        <v/>
      </c>
      <c r="F191" s="19" t="str">
        <f>IF(Equips!$O188="","",Equips!$O188)</f>
        <v/>
      </c>
      <c r="G191" s="19" t="str">
        <f>IF(Equips!$P188="","",Equips!$P188)</f>
        <v/>
      </c>
      <c r="H191" s="19" t="str">
        <f>IF(Equips!$Q188="","",Equips!$Q188)</f>
        <v/>
      </c>
      <c r="I191" s="19" t="str">
        <f>IF(Equips!$R188="","",Equips!$R188)</f>
        <v/>
      </c>
      <c r="J191" s="19" t="str">
        <f>IF(Equips!$S188="","",Equips!$S188)</f>
        <v/>
      </c>
      <c r="K191" s="19" t="str">
        <f>IF(Equips!$T188="","",Equips!$T188)</f>
        <v/>
      </c>
      <c r="L191" s="19"/>
      <c r="M191" s="19"/>
      <c r="N191" s="19"/>
      <c r="O191" s="19" t="str">
        <f>IF(Equips!$C188="","",Equips!$C188)</f>
        <v/>
      </c>
      <c r="P191" s="19" t="str">
        <f>IF(Equips!$D188="","",Equips!$D188)</f>
        <v/>
      </c>
      <c r="Q191" s="19" t="str">
        <f>IF(Equips!$E188="","",Equips!$E188)</f>
        <v/>
      </c>
      <c r="R191" s="19" t="str">
        <f>IF(Equips!$F188="","",Equips!$F188)</f>
        <v/>
      </c>
      <c r="S191" s="19" t="str">
        <f>IF(Equips!$G188="","",Equips!$G188)</f>
        <v/>
      </c>
      <c r="T191" s="19" t="str">
        <f>IF(Equips!$J188="","",Equips!$J188)</f>
        <v/>
      </c>
      <c r="U191" s="19" t="str">
        <f>IF(Equips!$K188="","",Equips!$K188)</f>
        <v/>
      </c>
      <c r="V191" s="19" t="str">
        <f>IF(Equips!$U188="","",Equips!$U188)</f>
        <v/>
      </c>
      <c r="W191" s="19" t="str">
        <f>IF(Equips!$V188="","",Equips!$V188)</f>
        <v/>
      </c>
      <c r="X191" s="19" t="str">
        <f>IF(Equips!$W188="","",Equips!$W188)</f>
        <v/>
      </c>
      <c r="Y191" s="48"/>
      <c r="Z191" s="49"/>
      <c r="AA191" s="19"/>
      <c r="AB191" s="19"/>
      <c r="AC191" s="19"/>
      <c r="AD191" s="50"/>
      <c r="AE191" s="48"/>
      <c r="AG191" s="19"/>
      <c r="AH191" s="19"/>
      <c r="AI191" s="19" t="e">
        <f>IF(Equips!#REF!="","",Equips!#REF!)</f>
        <v>#REF!</v>
      </c>
      <c r="AJ191" s="19" t="str">
        <f>IF(Equips!$A188="","",Equips!$A188)</f>
        <v/>
      </c>
      <c r="AK191" s="19" t="str">
        <f>IF(Equips!$B188="","",Equips!$B188)</f>
        <v/>
      </c>
      <c r="AL191" s="19" t="str">
        <f>IF(Equips!$I188="","",Equips!$I188)</f>
        <v/>
      </c>
      <c r="AM191" s="19" t="str">
        <f>IF(AL191="","",VLOOKUP(AL191,Equips!CA190:CB442,2,FALSE))</f>
        <v/>
      </c>
      <c r="AN191" s="19"/>
      <c r="AO191" s="19"/>
      <c r="AP191" s="19"/>
      <c r="AQ191" s="19"/>
      <c r="AR191" s="19"/>
      <c r="AS191" s="19"/>
      <c r="BA191"/>
      <c r="BB191"/>
      <c r="BC191"/>
      <c r="BD191"/>
      <c r="BE191"/>
      <c r="BF191"/>
      <c r="BG191"/>
      <c r="BH191" t="s">
        <v>401</v>
      </c>
      <c r="BI191" t="s">
        <v>1774</v>
      </c>
      <c r="BJ191" t="s">
        <v>1283</v>
      </c>
      <c r="BK191">
        <v>3</v>
      </c>
      <c r="BL191" t="s">
        <v>2</v>
      </c>
      <c r="BM191" t="s">
        <v>1220</v>
      </c>
      <c r="BN191"/>
      <c r="BO191" t="s">
        <v>1774</v>
      </c>
      <c r="BP191"/>
      <c r="BQ191" t="s">
        <v>1449</v>
      </c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</row>
    <row r="192" spans="1:95" ht="18" customHeight="1" x14ac:dyDescent="0.35">
      <c r="A192" s="46"/>
      <c r="B192" s="47"/>
      <c r="C192" s="19" t="str">
        <f>IF(Equips!$L189="","",Equips!$L189)</f>
        <v/>
      </c>
      <c r="D192" s="19" t="str">
        <f>IF(Equips!$M189="","",Equips!$M189)</f>
        <v/>
      </c>
      <c r="E192" s="19" t="str">
        <f>IF(Equips!$N189="","",Equips!$N189)</f>
        <v/>
      </c>
      <c r="F192" s="19" t="str">
        <f>IF(Equips!$O189="","",Equips!$O189)</f>
        <v/>
      </c>
      <c r="G192" s="19" t="str">
        <f>IF(Equips!$P189="","",Equips!$P189)</f>
        <v/>
      </c>
      <c r="H192" s="19" t="str">
        <f>IF(Equips!$Q189="","",Equips!$Q189)</f>
        <v/>
      </c>
      <c r="I192" s="19" t="str">
        <f>IF(Equips!$R189="","",Equips!$R189)</f>
        <v/>
      </c>
      <c r="J192" s="19" t="str">
        <f>IF(Equips!$S189="","",Equips!$S189)</f>
        <v/>
      </c>
      <c r="K192" s="19" t="str">
        <f>IF(Equips!$T189="","",Equips!$T189)</f>
        <v/>
      </c>
      <c r="L192" s="19"/>
      <c r="M192" s="19"/>
      <c r="N192" s="19"/>
      <c r="O192" s="19" t="str">
        <f>IF(Equips!$C189="","",Equips!$C189)</f>
        <v/>
      </c>
      <c r="P192" s="19" t="str">
        <f>IF(Equips!$D189="","",Equips!$D189)</f>
        <v/>
      </c>
      <c r="Q192" s="19" t="str">
        <f>IF(Equips!$E189="","",Equips!$E189)</f>
        <v/>
      </c>
      <c r="R192" s="19" t="str">
        <f>IF(Equips!$F189="","",Equips!$F189)</f>
        <v/>
      </c>
      <c r="S192" s="19" t="str">
        <f>IF(Equips!$G189="","",Equips!$G189)</f>
        <v/>
      </c>
      <c r="T192" s="19" t="str">
        <f>IF(Equips!$J189="","",Equips!$J189)</f>
        <v/>
      </c>
      <c r="U192" s="19" t="str">
        <f>IF(Equips!$K189="","",Equips!$K189)</f>
        <v/>
      </c>
      <c r="V192" s="19" t="str">
        <f>IF(Equips!$U189="","",Equips!$U189)</f>
        <v/>
      </c>
      <c r="W192" s="19" t="str">
        <f>IF(Equips!$V189="","",Equips!$V189)</f>
        <v/>
      </c>
      <c r="X192" s="19" t="str">
        <f>IF(Equips!$W189="","",Equips!$W189)</f>
        <v/>
      </c>
      <c r="Y192" s="48"/>
      <c r="Z192" s="49"/>
      <c r="AA192" s="19"/>
      <c r="AB192" s="19"/>
      <c r="AC192" s="19"/>
      <c r="AD192" s="50"/>
      <c r="AE192" s="48"/>
      <c r="AG192" s="19"/>
      <c r="AH192" s="19"/>
      <c r="AI192" s="19" t="e">
        <f>IF(Equips!#REF!="","",Equips!#REF!)</f>
        <v>#REF!</v>
      </c>
      <c r="AJ192" s="19" t="str">
        <f>IF(Equips!$A189="","",Equips!$A189)</f>
        <v/>
      </c>
      <c r="AK192" s="19" t="str">
        <f>IF(Equips!$B189="","",Equips!$B189)</f>
        <v/>
      </c>
      <c r="AL192" s="19" t="str">
        <f>IF(Equips!$I189="","",Equips!$I189)</f>
        <v/>
      </c>
      <c r="AM192" s="19" t="str">
        <f>IF(AL192="","",VLOOKUP(AL192,Equips!CA191:CB443,2,FALSE))</f>
        <v/>
      </c>
      <c r="AN192" s="19"/>
      <c r="AO192" s="19"/>
      <c r="AP192" s="19"/>
      <c r="AQ192" s="19"/>
      <c r="AR192" s="19"/>
      <c r="AS192" s="19"/>
      <c r="BA192"/>
      <c r="BB192"/>
      <c r="BC192"/>
      <c r="BD192"/>
      <c r="BE192"/>
      <c r="BF192"/>
      <c r="BG192"/>
      <c r="BH192" t="s">
        <v>402</v>
      </c>
      <c r="BI192" t="s">
        <v>1775</v>
      </c>
      <c r="BJ192">
        <v>17</v>
      </c>
      <c r="BK192">
        <v>12</v>
      </c>
      <c r="BL192" t="s">
        <v>35</v>
      </c>
      <c r="BM192" t="s">
        <v>1219</v>
      </c>
      <c r="BN192"/>
      <c r="BO192" t="s">
        <v>1775</v>
      </c>
      <c r="BP192"/>
      <c r="BQ192">
        <v>170412</v>
      </c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</row>
    <row r="193" spans="1:95" ht="18" customHeight="1" x14ac:dyDescent="0.35">
      <c r="A193" s="46"/>
      <c r="B193" s="47"/>
      <c r="C193" s="19" t="str">
        <f>IF(Equips!$L190="","",Equips!$L190)</f>
        <v/>
      </c>
      <c r="D193" s="19" t="str">
        <f>IF(Equips!$M190="","",Equips!$M190)</f>
        <v/>
      </c>
      <c r="E193" s="19" t="str">
        <f>IF(Equips!$N190="","",Equips!$N190)</f>
        <v/>
      </c>
      <c r="F193" s="19" t="str">
        <f>IF(Equips!$O190="","",Equips!$O190)</f>
        <v/>
      </c>
      <c r="G193" s="19" t="str">
        <f>IF(Equips!$P190="","",Equips!$P190)</f>
        <v/>
      </c>
      <c r="H193" s="19" t="str">
        <f>IF(Equips!$Q190="","",Equips!$Q190)</f>
        <v/>
      </c>
      <c r="I193" s="19" t="str">
        <f>IF(Equips!$R190="","",Equips!$R190)</f>
        <v/>
      </c>
      <c r="J193" s="19" t="str">
        <f>IF(Equips!$S190="","",Equips!$S190)</f>
        <v/>
      </c>
      <c r="K193" s="19" t="str">
        <f>IF(Equips!$T190="","",Equips!$T190)</f>
        <v/>
      </c>
      <c r="L193" s="19"/>
      <c r="M193" s="19"/>
      <c r="N193" s="19"/>
      <c r="O193" s="19" t="str">
        <f>IF(Equips!$C190="","",Equips!$C190)</f>
        <v/>
      </c>
      <c r="P193" s="19" t="str">
        <f>IF(Equips!$D190="","",Equips!$D190)</f>
        <v/>
      </c>
      <c r="Q193" s="19" t="str">
        <f>IF(Equips!$E190="","",Equips!$E190)</f>
        <v/>
      </c>
      <c r="R193" s="19" t="str">
        <f>IF(Equips!$F190="","",Equips!$F190)</f>
        <v/>
      </c>
      <c r="S193" s="19" t="str">
        <f>IF(Equips!$G190="","",Equips!$G190)</f>
        <v/>
      </c>
      <c r="T193" s="19" t="str">
        <f>IF(Equips!$J190="","",Equips!$J190)</f>
        <v/>
      </c>
      <c r="U193" s="19" t="str">
        <f>IF(Equips!$K190="","",Equips!$K190)</f>
        <v/>
      </c>
      <c r="V193" s="19" t="str">
        <f>IF(Equips!$U190="","",Equips!$U190)</f>
        <v/>
      </c>
      <c r="W193" s="19" t="str">
        <f>IF(Equips!$V190="","",Equips!$V190)</f>
        <v/>
      </c>
      <c r="X193" s="19" t="str">
        <f>IF(Equips!$W190="","",Equips!$W190)</f>
        <v/>
      </c>
      <c r="Y193" s="48"/>
      <c r="Z193" s="49"/>
      <c r="AA193" s="19"/>
      <c r="AB193" s="19"/>
      <c r="AC193" s="19"/>
      <c r="AD193" s="50"/>
      <c r="AE193" s="48"/>
      <c r="AG193" s="19"/>
      <c r="AH193" s="19"/>
      <c r="AI193" s="19" t="e">
        <f>IF(Equips!#REF!="","",Equips!#REF!)</f>
        <v>#REF!</v>
      </c>
      <c r="AJ193" s="19" t="str">
        <f>IF(Equips!$A190="","",Equips!$A190)</f>
        <v/>
      </c>
      <c r="AK193" s="19" t="str">
        <f>IF(Equips!$B190="","",Equips!$B190)</f>
        <v/>
      </c>
      <c r="AL193" s="19" t="str">
        <f>IF(Equips!$I190="","",Equips!$I190)</f>
        <v/>
      </c>
      <c r="AM193" s="19" t="str">
        <f>IF(AL193="","",VLOOKUP(AL193,Equips!CA192:CB444,2,FALSE))</f>
        <v/>
      </c>
      <c r="AN193" s="19"/>
      <c r="AO193" s="19"/>
      <c r="AP193" s="19"/>
      <c r="AQ193" s="19"/>
      <c r="AR193" s="19"/>
      <c r="AS193" s="19"/>
      <c r="BA193"/>
      <c r="BB193"/>
      <c r="BC193"/>
      <c r="BD193"/>
      <c r="BE193"/>
      <c r="BF193"/>
      <c r="BG193"/>
      <c r="BH193" t="s">
        <v>403</v>
      </c>
      <c r="BI193" t="s">
        <v>1776</v>
      </c>
      <c r="BJ193" t="s">
        <v>1283</v>
      </c>
      <c r="BK193">
        <v>19</v>
      </c>
      <c r="BL193" t="s">
        <v>2</v>
      </c>
      <c r="BM193" t="s">
        <v>993</v>
      </c>
      <c r="BN193"/>
      <c r="BO193" t="s">
        <v>1776</v>
      </c>
      <c r="BP193"/>
      <c r="BQ193" t="s">
        <v>1450</v>
      </c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</row>
    <row r="194" spans="1:95" ht="18" customHeight="1" x14ac:dyDescent="0.35">
      <c r="A194" s="46"/>
      <c r="B194" s="47"/>
      <c r="C194" s="19" t="str">
        <f>IF(Equips!$L191="","",Equips!$L191)</f>
        <v/>
      </c>
      <c r="D194" s="19" t="str">
        <f>IF(Equips!$M191="","",Equips!$M191)</f>
        <v/>
      </c>
      <c r="E194" s="19" t="str">
        <f>IF(Equips!$N191="","",Equips!$N191)</f>
        <v/>
      </c>
      <c r="F194" s="19" t="str">
        <f>IF(Equips!$O191="","",Equips!$O191)</f>
        <v/>
      </c>
      <c r="G194" s="19" t="str">
        <f>IF(Equips!$P191="","",Equips!$P191)</f>
        <v/>
      </c>
      <c r="H194" s="19" t="str">
        <f>IF(Equips!$Q191="","",Equips!$Q191)</f>
        <v/>
      </c>
      <c r="I194" s="19" t="str">
        <f>IF(Equips!$R191="","",Equips!$R191)</f>
        <v/>
      </c>
      <c r="J194" s="19" t="str">
        <f>IF(Equips!$S191="","",Equips!$S191)</f>
        <v/>
      </c>
      <c r="K194" s="19" t="str">
        <f>IF(Equips!$T191="","",Equips!$T191)</f>
        <v/>
      </c>
      <c r="L194" s="19"/>
      <c r="M194" s="19"/>
      <c r="N194" s="19"/>
      <c r="O194" s="19" t="str">
        <f>IF(Equips!$C191="","",Equips!$C191)</f>
        <v/>
      </c>
      <c r="P194" s="19" t="str">
        <f>IF(Equips!$D191="","",Equips!$D191)</f>
        <v/>
      </c>
      <c r="Q194" s="19" t="str">
        <f>IF(Equips!$E191="","",Equips!$E191)</f>
        <v/>
      </c>
      <c r="R194" s="19" t="str">
        <f>IF(Equips!$F191="","",Equips!$F191)</f>
        <v/>
      </c>
      <c r="S194" s="19" t="str">
        <f>IF(Equips!$G191="","",Equips!$G191)</f>
        <v/>
      </c>
      <c r="T194" s="19" t="str">
        <f>IF(Equips!$J191="","",Equips!$J191)</f>
        <v/>
      </c>
      <c r="U194" s="19" t="str">
        <f>IF(Equips!$K191="","",Equips!$K191)</f>
        <v/>
      </c>
      <c r="V194" s="19" t="str">
        <f>IF(Equips!$U191="","",Equips!$U191)</f>
        <v/>
      </c>
      <c r="W194" s="19" t="str">
        <f>IF(Equips!$V191="","",Equips!$V191)</f>
        <v/>
      </c>
      <c r="X194" s="19" t="str">
        <f>IF(Equips!$W191="","",Equips!$W191)</f>
        <v/>
      </c>
      <c r="Y194" s="48"/>
      <c r="Z194" s="49"/>
      <c r="AA194" s="19"/>
      <c r="AB194" s="19"/>
      <c r="AC194" s="19"/>
      <c r="AD194" s="50"/>
      <c r="AE194" s="48"/>
      <c r="AG194" s="19"/>
      <c r="AH194" s="19"/>
      <c r="AI194" s="19" t="e">
        <f>IF(Equips!#REF!="","",Equips!#REF!)</f>
        <v>#REF!</v>
      </c>
      <c r="AJ194" s="19" t="str">
        <f>IF(Equips!$A191="","",Equips!$A191)</f>
        <v/>
      </c>
      <c r="AK194" s="19" t="str">
        <f>IF(Equips!$B191="","",Equips!$B191)</f>
        <v/>
      </c>
      <c r="AL194" s="19" t="str">
        <f>IF(Equips!$I191="","",Equips!$I191)</f>
        <v/>
      </c>
      <c r="AM194" s="19" t="str">
        <f>IF(AL194="","",VLOOKUP(AL194,Equips!CA193:CB445,2,FALSE))</f>
        <v/>
      </c>
      <c r="AN194" s="19"/>
      <c r="AO194" s="19"/>
      <c r="AP194" s="19"/>
      <c r="AQ194" s="19"/>
      <c r="AR194" s="19"/>
      <c r="AS194" s="19"/>
      <c r="BA194"/>
      <c r="BB194"/>
      <c r="BC194"/>
      <c r="BD194"/>
      <c r="BE194"/>
      <c r="BF194"/>
      <c r="BG194"/>
      <c r="BH194" t="s">
        <v>404</v>
      </c>
      <c r="BI194" t="s">
        <v>1777</v>
      </c>
      <c r="BJ194">
        <v>43</v>
      </c>
      <c r="BK194">
        <v>16</v>
      </c>
      <c r="BL194" t="s">
        <v>31</v>
      </c>
      <c r="BM194" t="s">
        <v>1227</v>
      </c>
      <c r="BN194"/>
      <c r="BO194" t="s">
        <v>1777</v>
      </c>
      <c r="BP194"/>
      <c r="BQ194">
        <v>430398</v>
      </c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</row>
    <row r="195" spans="1:95" ht="18" customHeight="1" x14ac:dyDescent="0.35">
      <c r="A195" s="46"/>
      <c r="B195" s="47"/>
      <c r="C195" s="19" t="str">
        <f>IF(Equips!$L192="","",Equips!$L192)</f>
        <v/>
      </c>
      <c r="D195" s="19" t="str">
        <f>IF(Equips!$M192="","",Equips!$M192)</f>
        <v/>
      </c>
      <c r="E195" s="19" t="str">
        <f>IF(Equips!$N192="","",Equips!$N192)</f>
        <v/>
      </c>
      <c r="F195" s="19" t="str">
        <f>IF(Equips!$O192="","",Equips!$O192)</f>
        <v/>
      </c>
      <c r="G195" s="19" t="str">
        <f>IF(Equips!$P192="","",Equips!$P192)</f>
        <v/>
      </c>
      <c r="H195" s="19" t="str">
        <f>IF(Equips!$Q192="","",Equips!$Q192)</f>
        <v/>
      </c>
      <c r="I195" s="19" t="str">
        <f>IF(Equips!$R192="","",Equips!$R192)</f>
        <v/>
      </c>
      <c r="J195" s="19" t="str">
        <f>IF(Equips!$S192="","",Equips!$S192)</f>
        <v/>
      </c>
      <c r="K195" s="19" t="str">
        <f>IF(Equips!$T192="","",Equips!$T192)</f>
        <v/>
      </c>
      <c r="L195" s="19"/>
      <c r="M195" s="19"/>
      <c r="N195" s="19"/>
      <c r="O195" s="19" t="str">
        <f>IF(Equips!$C192="","",Equips!$C192)</f>
        <v/>
      </c>
      <c r="P195" s="19" t="str">
        <f>IF(Equips!$D192="","",Equips!$D192)</f>
        <v/>
      </c>
      <c r="Q195" s="19" t="str">
        <f>IF(Equips!$E192="","",Equips!$E192)</f>
        <v/>
      </c>
      <c r="R195" s="19" t="str">
        <f>IF(Equips!$F192="","",Equips!$F192)</f>
        <v/>
      </c>
      <c r="S195" s="19" t="str">
        <f>IF(Equips!$G192="","",Equips!$G192)</f>
        <v/>
      </c>
      <c r="T195" s="19" t="str">
        <f>IF(Equips!$J192="","",Equips!$J192)</f>
        <v/>
      </c>
      <c r="U195" s="19" t="str">
        <f>IF(Equips!$K192="","",Equips!$K192)</f>
        <v/>
      </c>
      <c r="V195" s="19" t="str">
        <f>IF(Equips!$U192="","",Equips!$U192)</f>
        <v/>
      </c>
      <c r="W195" s="19" t="str">
        <f>IF(Equips!$V192="","",Equips!$V192)</f>
        <v/>
      </c>
      <c r="X195" s="19" t="str">
        <f>IF(Equips!$W192="","",Equips!$W192)</f>
        <v/>
      </c>
      <c r="Y195" s="48"/>
      <c r="Z195" s="49"/>
      <c r="AA195" s="19"/>
      <c r="AB195" s="19"/>
      <c r="AC195" s="19"/>
      <c r="AD195" s="50"/>
      <c r="AE195" s="48"/>
      <c r="AG195" s="19"/>
      <c r="AH195" s="19"/>
      <c r="AI195" s="19" t="e">
        <f>IF(Equips!#REF!="","",Equips!#REF!)</f>
        <v>#REF!</v>
      </c>
      <c r="AJ195" s="19" t="str">
        <f>IF(Equips!$A192="","",Equips!$A192)</f>
        <v/>
      </c>
      <c r="AK195" s="19" t="str">
        <f>IF(Equips!$B192="","",Equips!$B192)</f>
        <v/>
      </c>
      <c r="AL195" s="19" t="str">
        <f>IF(Equips!$I192="","",Equips!$I192)</f>
        <v/>
      </c>
      <c r="AM195" s="19" t="str">
        <f>IF(AL195="","",VLOOKUP(AL195,Equips!CA194:CB446,2,FALSE))</f>
        <v/>
      </c>
      <c r="AN195" s="19"/>
      <c r="AO195" s="19"/>
      <c r="AP195" s="19"/>
      <c r="AQ195" s="19"/>
      <c r="AR195" s="19"/>
      <c r="AS195" s="19"/>
      <c r="BA195"/>
      <c r="BB195"/>
      <c r="BC195"/>
      <c r="BD195"/>
      <c r="BE195"/>
      <c r="BF195"/>
      <c r="BG195"/>
      <c r="BH195" t="s">
        <v>405</v>
      </c>
      <c r="BI195" t="s">
        <v>1778</v>
      </c>
      <c r="BJ195">
        <v>43</v>
      </c>
      <c r="BK195">
        <v>21</v>
      </c>
      <c r="BL195" t="s">
        <v>31</v>
      </c>
      <c r="BM195" t="s">
        <v>1254</v>
      </c>
      <c r="BN195"/>
      <c r="BO195" t="s">
        <v>1778</v>
      </c>
      <c r="BP195"/>
      <c r="BQ195">
        <v>430402</v>
      </c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</row>
    <row r="196" spans="1:95" ht="18" customHeight="1" x14ac:dyDescent="0.35">
      <c r="A196" s="46"/>
      <c r="B196" s="47"/>
      <c r="C196" s="19" t="str">
        <f>IF(Equips!$L193="","",Equips!$L193)</f>
        <v/>
      </c>
      <c r="D196" s="19" t="str">
        <f>IF(Equips!$M193="","",Equips!$M193)</f>
        <v/>
      </c>
      <c r="E196" s="19" t="str">
        <f>IF(Equips!$N193="","",Equips!$N193)</f>
        <v/>
      </c>
      <c r="F196" s="19" t="str">
        <f>IF(Equips!$O193="","",Equips!$O193)</f>
        <v/>
      </c>
      <c r="G196" s="19" t="str">
        <f>IF(Equips!$P193="","",Equips!$P193)</f>
        <v/>
      </c>
      <c r="H196" s="19" t="str">
        <f>IF(Equips!$Q193="","",Equips!$Q193)</f>
        <v/>
      </c>
      <c r="I196" s="19" t="str">
        <f>IF(Equips!$R193="","",Equips!$R193)</f>
        <v/>
      </c>
      <c r="J196" s="19" t="str">
        <f>IF(Equips!$S193="","",Equips!$S193)</f>
        <v/>
      </c>
      <c r="K196" s="19" t="str">
        <f>IF(Equips!$T193="","",Equips!$T193)</f>
        <v/>
      </c>
      <c r="L196" s="19"/>
      <c r="M196" s="19"/>
      <c r="N196" s="19"/>
      <c r="O196" s="19" t="str">
        <f>IF(Equips!$C193="","",Equips!$C193)</f>
        <v/>
      </c>
      <c r="P196" s="19" t="str">
        <f>IF(Equips!$D193="","",Equips!$D193)</f>
        <v/>
      </c>
      <c r="Q196" s="19" t="str">
        <f>IF(Equips!$E193="","",Equips!$E193)</f>
        <v/>
      </c>
      <c r="R196" s="19" t="str">
        <f>IF(Equips!$F193="","",Equips!$F193)</f>
        <v/>
      </c>
      <c r="S196" s="19" t="str">
        <f>IF(Equips!$G193="","",Equips!$G193)</f>
        <v/>
      </c>
      <c r="T196" s="19" t="str">
        <f>IF(Equips!$J193="","",Equips!$J193)</f>
        <v/>
      </c>
      <c r="U196" s="19" t="str">
        <f>IF(Equips!$K193="","",Equips!$K193)</f>
        <v/>
      </c>
      <c r="V196" s="19" t="str">
        <f>IF(Equips!$U193="","",Equips!$U193)</f>
        <v/>
      </c>
      <c r="W196" s="19" t="str">
        <f>IF(Equips!$V193="","",Equips!$V193)</f>
        <v/>
      </c>
      <c r="X196" s="19" t="str">
        <f>IF(Equips!$W193="","",Equips!$W193)</f>
        <v/>
      </c>
      <c r="Y196" s="48"/>
      <c r="Z196" s="49"/>
      <c r="AA196" s="19"/>
      <c r="AB196" s="19"/>
      <c r="AC196" s="19"/>
      <c r="AD196" s="50"/>
      <c r="AE196" s="48"/>
      <c r="AG196" s="19"/>
      <c r="AH196" s="19"/>
      <c r="AI196" s="19" t="e">
        <f>IF(Equips!#REF!="","",Equips!#REF!)</f>
        <v>#REF!</v>
      </c>
      <c r="AJ196" s="19" t="str">
        <f>IF(Equips!$A193="","",Equips!$A193)</f>
        <v/>
      </c>
      <c r="AK196" s="19" t="str">
        <f>IF(Equips!$B193="","",Equips!$B193)</f>
        <v/>
      </c>
      <c r="AL196" s="19" t="str">
        <f>IF(Equips!$I193="","",Equips!$I193)</f>
        <v/>
      </c>
      <c r="AM196" s="19" t="str">
        <f>IF(AL196="","",VLOOKUP(AL196,Equips!CA195:CB447,2,FALSE))</f>
        <v/>
      </c>
      <c r="AN196" s="19"/>
      <c r="AO196" s="19"/>
      <c r="AP196" s="19"/>
      <c r="AQ196" s="19"/>
      <c r="AR196" s="19"/>
      <c r="AS196" s="19"/>
      <c r="BA196"/>
      <c r="BB196"/>
      <c r="BC196"/>
      <c r="BD196"/>
      <c r="BE196"/>
      <c r="BF196"/>
      <c r="BG196"/>
      <c r="BH196" t="s">
        <v>406</v>
      </c>
      <c r="BI196" t="s">
        <v>1779</v>
      </c>
      <c r="BJ196" t="s">
        <v>1283</v>
      </c>
      <c r="BK196">
        <v>27</v>
      </c>
      <c r="BL196" t="s">
        <v>2</v>
      </c>
      <c r="BM196" t="s">
        <v>1241</v>
      </c>
      <c r="BN196"/>
      <c r="BO196" t="s">
        <v>1779</v>
      </c>
      <c r="BP196"/>
      <c r="BQ196" t="s">
        <v>1451</v>
      </c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</row>
    <row r="197" spans="1:95" x14ac:dyDescent="0.35">
      <c r="A197" s="46"/>
      <c r="B197" s="47"/>
      <c r="C197" s="19" t="str">
        <f>IF(Equips!$L194="","",Equips!$L194)</f>
        <v/>
      </c>
      <c r="D197" s="19" t="str">
        <f>IF(Equips!$M194="","",Equips!$M194)</f>
        <v/>
      </c>
      <c r="E197" s="19" t="str">
        <f>IF(Equips!$N194="","",Equips!$N194)</f>
        <v/>
      </c>
      <c r="F197" s="19" t="str">
        <f>IF(Equips!$O194="","",Equips!$O194)</f>
        <v/>
      </c>
      <c r="G197" s="19" t="str">
        <f>IF(Equips!$P194="","",Equips!$P194)</f>
        <v/>
      </c>
      <c r="H197" s="19" t="str">
        <f>IF(Equips!$Q194="","",Equips!$Q194)</f>
        <v/>
      </c>
      <c r="I197" s="19" t="str">
        <f>IF(Equips!$R194="","",Equips!$R194)</f>
        <v/>
      </c>
      <c r="J197" s="19" t="str">
        <f>IF(Equips!$S194="","",Equips!$S194)</f>
        <v/>
      </c>
      <c r="K197" s="19" t="str">
        <f>IF(Equips!$T194="","",Equips!$T194)</f>
        <v/>
      </c>
      <c r="L197" s="19"/>
      <c r="M197" s="19"/>
      <c r="N197" s="19"/>
      <c r="O197" s="19" t="str">
        <f>IF(Equips!$C194="","",Equips!$C194)</f>
        <v/>
      </c>
      <c r="P197" s="19" t="str">
        <f>IF(Equips!$D194="","",Equips!$D194)</f>
        <v/>
      </c>
      <c r="Q197" s="19" t="str">
        <f>IF(Equips!$E194="","",Equips!$E194)</f>
        <v/>
      </c>
      <c r="R197" s="19" t="str">
        <f>IF(Equips!$F194="","",Equips!$F194)</f>
        <v/>
      </c>
      <c r="S197" s="19" t="str">
        <f>IF(Equips!$G194="","",Equips!$G194)</f>
        <v/>
      </c>
      <c r="T197" s="19" t="str">
        <f>IF(Equips!$J194="","",Equips!$J194)</f>
        <v/>
      </c>
      <c r="U197" s="19" t="str">
        <f>IF(Equips!$K194="","",Equips!$K194)</f>
        <v/>
      </c>
      <c r="V197" s="19" t="str">
        <f>IF(Equips!$U194="","",Equips!$U194)</f>
        <v/>
      </c>
      <c r="W197" s="19" t="str">
        <f>IF(Equips!$V194="","",Equips!$V194)</f>
        <v/>
      </c>
      <c r="X197" s="19" t="str">
        <f>IF(Equips!$W194="","",Equips!$W194)</f>
        <v/>
      </c>
      <c r="Y197" s="48"/>
      <c r="Z197" s="49"/>
      <c r="AA197" s="19"/>
      <c r="AB197" s="19"/>
      <c r="AC197" s="19"/>
      <c r="AD197" s="50"/>
      <c r="AE197" s="48"/>
      <c r="AG197" s="19"/>
      <c r="AH197" s="19"/>
      <c r="AI197" s="19" t="e">
        <f>IF(Equips!#REF!="","",Equips!#REF!)</f>
        <v>#REF!</v>
      </c>
      <c r="AJ197" s="19" t="str">
        <f>IF(Equips!$A194="","",Equips!$A194)</f>
        <v/>
      </c>
      <c r="AK197" s="19" t="str">
        <f>IF(Equips!$B194="","",Equips!$B194)</f>
        <v/>
      </c>
      <c r="AL197" s="19" t="str">
        <f>IF(Equips!$I194="","",Equips!$I194)</f>
        <v/>
      </c>
      <c r="AM197" s="19" t="str">
        <f>IF(AL197="","",VLOOKUP(AL197,Equips!CA196:CB448,2,FALSE))</f>
        <v/>
      </c>
      <c r="AN197" s="19"/>
      <c r="AO197" s="19"/>
      <c r="AP197" s="19"/>
      <c r="AQ197" s="19"/>
      <c r="AR197" s="19"/>
      <c r="AS197" s="19"/>
      <c r="BA197"/>
      <c r="BB197"/>
      <c r="BC197"/>
      <c r="BD197"/>
      <c r="BE197"/>
      <c r="BF197"/>
      <c r="BG197"/>
      <c r="BH197" t="s">
        <v>407</v>
      </c>
      <c r="BI197" t="s">
        <v>1780</v>
      </c>
      <c r="BJ197">
        <v>17</v>
      </c>
      <c r="BK197">
        <v>12</v>
      </c>
      <c r="BL197" t="s">
        <v>35</v>
      </c>
      <c r="BM197" t="s">
        <v>1219</v>
      </c>
      <c r="BN197"/>
      <c r="BO197" t="s">
        <v>1780</v>
      </c>
      <c r="BP197"/>
      <c r="BQ197">
        <v>170427</v>
      </c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</row>
    <row r="198" spans="1:95" x14ac:dyDescent="0.35">
      <c r="A198" s="46"/>
      <c r="B198" s="47"/>
      <c r="C198" s="19" t="str">
        <f>IF(Equips!$L195="","",Equips!$L195)</f>
        <v/>
      </c>
      <c r="D198" s="19" t="str">
        <f>IF(Equips!$M195="","",Equips!$M195)</f>
        <v/>
      </c>
      <c r="E198" s="19" t="str">
        <f>IF(Equips!$N195="","",Equips!$N195)</f>
        <v/>
      </c>
      <c r="F198" s="19" t="str">
        <f>IF(Equips!$O195="","",Equips!$O195)</f>
        <v/>
      </c>
      <c r="G198" s="19" t="str">
        <f>IF(Equips!$P195="","",Equips!$P195)</f>
        <v/>
      </c>
      <c r="H198" s="19" t="str">
        <f>IF(Equips!$Q195="","",Equips!$Q195)</f>
        <v/>
      </c>
      <c r="I198" s="19" t="str">
        <f>IF(Equips!$R195="","",Equips!$R195)</f>
        <v/>
      </c>
      <c r="J198" s="19" t="str">
        <f>IF(Equips!$S195="","",Equips!$S195)</f>
        <v/>
      </c>
      <c r="K198" s="19" t="str">
        <f>IF(Equips!$T195="","",Equips!$T195)</f>
        <v/>
      </c>
      <c r="L198" s="19"/>
      <c r="M198" s="19"/>
      <c r="N198" s="19"/>
      <c r="O198" s="19" t="str">
        <f>IF(Equips!$C195="","",Equips!$C195)</f>
        <v/>
      </c>
      <c r="P198" s="19" t="str">
        <f>IF(Equips!$D195="","",Equips!$D195)</f>
        <v/>
      </c>
      <c r="Q198" s="19" t="str">
        <f>IF(Equips!$E195="","",Equips!$E195)</f>
        <v/>
      </c>
      <c r="R198" s="19" t="str">
        <f>IF(Equips!$F195="","",Equips!$F195)</f>
        <v/>
      </c>
      <c r="S198" s="19" t="str">
        <f>IF(Equips!$G195="","",Equips!$G195)</f>
        <v/>
      </c>
      <c r="T198" s="19" t="str">
        <f>IF(Equips!$J195="","",Equips!$J195)</f>
        <v/>
      </c>
      <c r="U198" s="19" t="str">
        <f>IF(Equips!$K195="","",Equips!$K195)</f>
        <v/>
      </c>
      <c r="V198" s="19" t="str">
        <f>IF(Equips!$U195="","",Equips!$U195)</f>
        <v/>
      </c>
      <c r="W198" s="19" t="str">
        <f>IF(Equips!$V195="","",Equips!$V195)</f>
        <v/>
      </c>
      <c r="X198" s="19" t="str">
        <f>IF(Equips!$W195="","",Equips!$W195)</f>
        <v/>
      </c>
      <c r="Y198" s="48"/>
      <c r="Z198" s="49"/>
      <c r="AA198" s="19"/>
      <c r="AB198" s="19"/>
      <c r="AC198" s="19"/>
      <c r="AD198" s="50"/>
      <c r="AE198" s="48"/>
      <c r="AG198" s="19"/>
      <c r="AH198" s="19"/>
      <c r="AI198" s="19" t="e">
        <f>IF(Equips!#REF!="","",Equips!#REF!)</f>
        <v>#REF!</v>
      </c>
      <c r="AJ198" s="19" t="str">
        <f>IF(Equips!$A195="","",Equips!$A195)</f>
        <v/>
      </c>
      <c r="AK198" s="19" t="str">
        <f>IF(Equips!$B195="","",Equips!$B195)</f>
        <v/>
      </c>
      <c r="AL198" s="19" t="str">
        <f>IF(Equips!$I195="","",Equips!$I195)</f>
        <v/>
      </c>
      <c r="AM198" s="19" t="str">
        <f>IF(AL198="","",VLOOKUP(AL198,Equips!CA197:CB449,2,FALSE))</f>
        <v/>
      </c>
      <c r="AN198" s="19"/>
      <c r="AO198" s="19"/>
      <c r="AP198" s="19"/>
      <c r="AQ198" s="19"/>
      <c r="AR198" s="19"/>
      <c r="AS198" s="19"/>
      <c r="BA198"/>
      <c r="BB198"/>
      <c r="BC198"/>
      <c r="BD198"/>
      <c r="BE198"/>
      <c r="BF198"/>
      <c r="BG198"/>
      <c r="BH198" t="s">
        <v>408</v>
      </c>
      <c r="BI198" t="s">
        <v>1781</v>
      </c>
      <c r="BJ198" t="s">
        <v>1283</v>
      </c>
      <c r="BK198">
        <v>28</v>
      </c>
      <c r="BL198" t="s">
        <v>2</v>
      </c>
      <c r="BM198" t="s">
        <v>1246</v>
      </c>
      <c r="BN198"/>
      <c r="BO198" t="s">
        <v>1781</v>
      </c>
      <c r="BP198"/>
      <c r="BQ198" t="s">
        <v>1452</v>
      </c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</row>
    <row r="199" spans="1:95" ht="18" customHeight="1" x14ac:dyDescent="0.35">
      <c r="A199" s="46"/>
      <c r="B199" s="47"/>
      <c r="C199" s="19" t="str">
        <f>IF(Equips!$L196="","",Equips!$L196)</f>
        <v/>
      </c>
      <c r="D199" s="19" t="str">
        <f>IF(Equips!$M196="","",Equips!$M196)</f>
        <v/>
      </c>
      <c r="E199" s="19" t="str">
        <f>IF(Equips!$N196="","",Equips!$N196)</f>
        <v/>
      </c>
      <c r="F199" s="19" t="str">
        <f>IF(Equips!$O196="","",Equips!$O196)</f>
        <v/>
      </c>
      <c r="G199" s="19" t="str">
        <f>IF(Equips!$P196="","",Equips!$P196)</f>
        <v/>
      </c>
      <c r="H199" s="19" t="str">
        <f>IF(Equips!$Q196="","",Equips!$Q196)</f>
        <v/>
      </c>
      <c r="I199" s="19" t="str">
        <f>IF(Equips!$R196="","",Equips!$R196)</f>
        <v/>
      </c>
      <c r="J199" s="19" t="str">
        <f>IF(Equips!$S196="","",Equips!$S196)</f>
        <v/>
      </c>
      <c r="K199" s="19" t="str">
        <f>IF(Equips!$T196="","",Equips!$T196)</f>
        <v/>
      </c>
      <c r="L199" s="19"/>
      <c r="M199" s="19"/>
      <c r="N199" s="19"/>
      <c r="O199" s="19" t="str">
        <f>IF(Equips!$C196="","",Equips!$C196)</f>
        <v/>
      </c>
      <c r="P199" s="19" t="str">
        <f>IF(Equips!$D196="","",Equips!$D196)</f>
        <v/>
      </c>
      <c r="Q199" s="19" t="str">
        <f>IF(Equips!$E196="","",Equips!$E196)</f>
        <v/>
      </c>
      <c r="R199" s="19" t="str">
        <f>IF(Equips!$F196="","",Equips!$F196)</f>
        <v/>
      </c>
      <c r="S199" s="19" t="str">
        <f>IF(Equips!$G196="","",Equips!$G196)</f>
        <v/>
      </c>
      <c r="T199" s="19" t="str">
        <f>IF(Equips!$J196="","",Equips!$J196)</f>
        <v/>
      </c>
      <c r="U199" s="19" t="str">
        <f>IF(Equips!$K196="","",Equips!$K196)</f>
        <v/>
      </c>
      <c r="V199" s="19" t="str">
        <f>IF(Equips!$U196="","",Equips!$U196)</f>
        <v/>
      </c>
      <c r="W199" s="19" t="str">
        <f>IF(Equips!$V196="","",Equips!$V196)</f>
        <v/>
      </c>
      <c r="X199" s="19" t="str">
        <f>IF(Equips!$W196="","",Equips!$W196)</f>
        <v/>
      </c>
      <c r="Y199" s="48"/>
      <c r="Z199" s="49"/>
      <c r="AA199" s="19"/>
      <c r="AB199" s="19"/>
      <c r="AC199" s="19"/>
      <c r="AD199" s="50"/>
      <c r="AE199" s="48"/>
      <c r="AG199" s="19"/>
      <c r="AH199" s="19"/>
      <c r="AI199" s="19" t="e">
        <f>IF(Equips!#REF!="","",Equips!#REF!)</f>
        <v>#REF!</v>
      </c>
      <c r="AJ199" s="19" t="str">
        <f>IF(Equips!$A196="","",Equips!$A196)</f>
        <v/>
      </c>
      <c r="AK199" s="19" t="str">
        <f>IF(Equips!$B196="","",Equips!$B196)</f>
        <v/>
      </c>
      <c r="AL199" s="19" t="str">
        <f>IF(Equips!$I196="","",Equips!$I196)</f>
        <v/>
      </c>
      <c r="AM199" s="19" t="str">
        <f>IF(AL199="","",VLOOKUP(AL199,Equips!CA198:CB450,2,FALSE))</f>
        <v/>
      </c>
      <c r="AN199" s="19"/>
      <c r="AO199" s="19"/>
      <c r="AP199" s="19"/>
      <c r="AQ199" s="19"/>
      <c r="AR199" s="19"/>
      <c r="AS199" s="19"/>
      <c r="BA199"/>
      <c r="BB199"/>
      <c r="BC199"/>
      <c r="BD199"/>
      <c r="BE199"/>
      <c r="BF199"/>
      <c r="BG199"/>
      <c r="BH199" t="s">
        <v>409</v>
      </c>
      <c r="BI199" t="s">
        <v>1782</v>
      </c>
      <c r="BJ199" t="s">
        <v>1283</v>
      </c>
      <c r="BK199">
        <v>3</v>
      </c>
      <c r="BL199" t="s">
        <v>2</v>
      </c>
      <c r="BM199" t="s">
        <v>1220</v>
      </c>
      <c r="BN199"/>
      <c r="BO199" t="s">
        <v>1782</v>
      </c>
      <c r="BP199"/>
      <c r="BQ199" t="s">
        <v>1453</v>
      </c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</row>
    <row r="200" spans="1:95" x14ac:dyDescent="0.35">
      <c r="A200" s="46"/>
      <c r="B200" s="47"/>
      <c r="C200" s="19" t="str">
        <f>IF(Equips!$L197="","",Equips!$L197)</f>
        <v/>
      </c>
      <c r="D200" s="19" t="str">
        <f>IF(Equips!$M197="","",Equips!$M197)</f>
        <v/>
      </c>
      <c r="E200" s="19" t="str">
        <f>IF(Equips!$N197="","",Equips!$N197)</f>
        <v/>
      </c>
      <c r="F200" s="19" t="str">
        <f>IF(Equips!$O197="","",Equips!$O197)</f>
        <v/>
      </c>
      <c r="G200" s="19" t="str">
        <f>IF(Equips!$P197="","",Equips!$P197)</f>
        <v/>
      </c>
      <c r="H200" s="19" t="str">
        <f>IF(Equips!$Q197="","",Equips!$Q197)</f>
        <v/>
      </c>
      <c r="I200" s="19" t="str">
        <f>IF(Equips!$R197="","",Equips!$R197)</f>
        <v/>
      </c>
      <c r="J200" s="19" t="str">
        <f>IF(Equips!$S197="","",Equips!$S197)</f>
        <v/>
      </c>
      <c r="K200" s="19" t="str">
        <f>IF(Equips!$T197="","",Equips!$T197)</f>
        <v/>
      </c>
      <c r="L200" s="19"/>
      <c r="M200" s="19"/>
      <c r="N200" s="19"/>
      <c r="O200" s="19" t="str">
        <f>IF(Equips!$C197="","",Equips!$C197)</f>
        <v/>
      </c>
      <c r="P200" s="19" t="str">
        <f>IF(Equips!$D197="","",Equips!$D197)</f>
        <v/>
      </c>
      <c r="Q200" s="19" t="str">
        <f>IF(Equips!$E197="","",Equips!$E197)</f>
        <v/>
      </c>
      <c r="R200" s="19" t="str">
        <f>IF(Equips!$F197="","",Equips!$F197)</f>
        <v/>
      </c>
      <c r="S200" s="19" t="str">
        <f>IF(Equips!$G197="","",Equips!$G197)</f>
        <v/>
      </c>
      <c r="T200" s="19" t="str">
        <f>IF(Equips!$J197="","",Equips!$J197)</f>
        <v/>
      </c>
      <c r="U200" s="19" t="str">
        <f>IF(Equips!$K197="","",Equips!$K197)</f>
        <v/>
      </c>
      <c r="V200" s="19" t="str">
        <f>IF(Equips!$U197="","",Equips!$U197)</f>
        <v/>
      </c>
      <c r="W200" s="19" t="str">
        <f>IF(Equips!$V197="","",Equips!$V197)</f>
        <v/>
      </c>
      <c r="X200" s="19" t="str">
        <f>IF(Equips!$W197="","",Equips!$W197)</f>
        <v/>
      </c>
      <c r="Y200" s="48"/>
      <c r="Z200" s="49"/>
      <c r="AA200" s="19"/>
      <c r="AB200" s="19"/>
      <c r="AC200" s="19"/>
      <c r="AD200" s="50"/>
      <c r="AE200" s="48"/>
      <c r="AG200" s="19"/>
      <c r="AH200" s="19"/>
      <c r="AI200" s="19" t="e">
        <f>IF(Equips!#REF!="","",Equips!#REF!)</f>
        <v>#REF!</v>
      </c>
      <c r="AJ200" s="19" t="str">
        <f>IF(Equips!$A197="","",Equips!$A197)</f>
        <v/>
      </c>
      <c r="AK200" s="19" t="str">
        <f>IF(Equips!$B197="","",Equips!$B197)</f>
        <v/>
      </c>
      <c r="AL200" s="19" t="str">
        <f>IF(Equips!$I197="","",Equips!$I197)</f>
        <v/>
      </c>
      <c r="AM200" s="19" t="str">
        <f>IF(AL200="","",VLOOKUP(AL200,Equips!CA199:CB451,2,FALSE))</f>
        <v/>
      </c>
      <c r="AN200" s="19"/>
      <c r="AO200" s="19"/>
      <c r="AP200" s="19"/>
      <c r="AQ200" s="19"/>
      <c r="AR200" s="19"/>
      <c r="AS200" s="19"/>
      <c r="BA200"/>
      <c r="BB200"/>
      <c r="BC200"/>
      <c r="BD200"/>
      <c r="BE200"/>
      <c r="BF200"/>
      <c r="BG200"/>
      <c r="BH200" t="s">
        <v>410</v>
      </c>
      <c r="BI200" t="s">
        <v>1783</v>
      </c>
      <c r="BJ200" t="s">
        <v>1283</v>
      </c>
      <c r="BK200">
        <v>26</v>
      </c>
      <c r="BL200" t="s">
        <v>2</v>
      </c>
      <c r="BM200" t="s">
        <v>1218</v>
      </c>
      <c r="BN200"/>
      <c r="BO200" t="s">
        <v>1783</v>
      </c>
      <c r="BP200"/>
      <c r="BQ200" t="s">
        <v>1454</v>
      </c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</row>
    <row r="201" spans="1:95" x14ac:dyDescent="0.35">
      <c r="A201" s="46"/>
      <c r="B201" s="47"/>
      <c r="C201" s="19" t="str">
        <f>IF(Equips!$L198="","",Equips!$L198)</f>
        <v/>
      </c>
      <c r="D201" s="19" t="str">
        <f>IF(Equips!$M198="","",Equips!$M198)</f>
        <v/>
      </c>
      <c r="E201" s="19" t="str">
        <f>IF(Equips!$N198="","",Equips!$N198)</f>
        <v/>
      </c>
      <c r="F201" s="19" t="str">
        <f>IF(Equips!$O198="","",Equips!$O198)</f>
        <v/>
      </c>
      <c r="G201" s="19" t="str">
        <f>IF(Equips!$P198="","",Equips!$P198)</f>
        <v/>
      </c>
      <c r="H201" s="19" t="str">
        <f>IF(Equips!$Q198="","",Equips!$Q198)</f>
        <v/>
      </c>
      <c r="I201" s="19" t="str">
        <f>IF(Equips!$R198="","",Equips!$R198)</f>
        <v/>
      </c>
      <c r="J201" s="19" t="str">
        <f>IF(Equips!$S198="","",Equips!$S198)</f>
        <v/>
      </c>
      <c r="K201" s="19" t="str">
        <f>IF(Equips!$T198="","",Equips!$T198)</f>
        <v/>
      </c>
      <c r="L201" s="19"/>
      <c r="M201" s="19"/>
      <c r="N201" s="19"/>
      <c r="O201" s="19" t="str">
        <f>IF(Equips!$C198="","",Equips!$C198)</f>
        <v/>
      </c>
      <c r="P201" s="19" t="str">
        <f>IF(Equips!$D198="","",Equips!$D198)</f>
        <v/>
      </c>
      <c r="Q201" s="19" t="str">
        <f>IF(Equips!$E198="","",Equips!$E198)</f>
        <v/>
      </c>
      <c r="R201" s="19" t="str">
        <f>IF(Equips!$F198="","",Equips!$F198)</f>
        <v/>
      </c>
      <c r="S201" s="19" t="str">
        <f>IF(Equips!$G198="","",Equips!$G198)</f>
        <v/>
      </c>
      <c r="T201" s="19" t="str">
        <f>IF(Equips!$J198="","",Equips!$J198)</f>
        <v/>
      </c>
      <c r="U201" s="19" t="str">
        <f>IF(Equips!$K198="","",Equips!$K198)</f>
        <v/>
      </c>
      <c r="V201" s="19" t="str">
        <f>IF(Equips!$U198="","",Equips!$U198)</f>
        <v/>
      </c>
      <c r="W201" s="19" t="str">
        <f>IF(Equips!$V198="","",Equips!$V198)</f>
        <v/>
      </c>
      <c r="X201" s="19" t="str">
        <f>IF(Equips!$W198="","",Equips!$W198)</f>
        <v/>
      </c>
      <c r="Y201" s="48"/>
      <c r="Z201" s="49"/>
      <c r="AA201" s="19"/>
      <c r="AB201" s="19"/>
      <c r="AC201" s="19"/>
      <c r="AD201" s="50"/>
      <c r="AE201" s="48"/>
      <c r="AG201" s="19"/>
      <c r="AH201" s="19"/>
      <c r="AI201" s="19" t="e">
        <f>IF(Equips!#REF!="","",Equips!#REF!)</f>
        <v>#REF!</v>
      </c>
      <c r="AJ201" s="19" t="str">
        <f>IF(Equips!$A198="","",Equips!$A198)</f>
        <v/>
      </c>
      <c r="AK201" s="19" t="str">
        <f>IF(Equips!$B198="","",Equips!$B198)</f>
        <v/>
      </c>
      <c r="AL201" s="19" t="str">
        <f>IF(Equips!$I198="","",Equips!$I198)</f>
        <v/>
      </c>
      <c r="AM201" s="19" t="str">
        <f>IF(AL201="","",VLOOKUP(AL201,Equips!CA200:CB452,2,FALSE))</f>
        <v/>
      </c>
      <c r="AN201" s="19"/>
      <c r="AO201" s="19"/>
      <c r="AP201" s="19"/>
      <c r="AQ201" s="19"/>
      <c r="AR201" s="19"/>
      <c r="AS201" s="19"/>
      <c r="BA201"/>
      <c r="BB201"/>
      <c r="BC201"/>
      <c r="BD201"/>
      <c r="BE201"/>
      <c r="BF201"/>
      <c r="BG201"/>
      <c r="BH201" t="s">
        <v>411</v>
      </c>
      <c r="BI201" t="s">
        <v>1784</v>
      </c>
      <c r="BJ201" t="s">
        <v>1283</v>
      </c>
      <c r="BK201">
        <v>27</v>
      </c>
      <c r="BL201" t="s">
        <v>2</v>
      </c>
      <c r="BM201" t="s">
        <v>1241</v>
      </c>
      <c r="BN201"/>
      <c r="BO201" t="s">
        <v>1784</v>
      </c>
      <c r="BP201"/>
      <c r="BQ201" t="s">
        <v>1455</v>
      </c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</row>
    <row r="202" spans="1:95" x14ac:dyDescent="0.35">
      <c r="A202" s="46"/>
      <c r="B202" s="47"/>
      <c r="C202" s="19" t="str">
        <f>IF(Equips!$L199="","",Equips!$L199)</f>
        <v/>
      </c>
      <c r="D202" s="19" t="str">
        <f>IF(Equips!$M199="","",Equips!$M199)</f>
        <v/>
      </c>
      <c r="E202" s="19" t="str">
        <f>IF(Equips!$N199="","",Equips!$N199)</f>
        <v/>
      </c>
      <c r="F202" s="19" t="str">
        <f>IF(Equips!$O199="","",Equips!$O199)</f>
        <v/>
      </c>
      <c r="G202" s="19" t="str">
        <f>IF(Equips!$P199="","",Equips!$P199)</f>
        <v/>
      </c>
      <c r="H202" s="19" t="str">
        <f>IF(Equips!$Q199="","",Equips!$Q199)</f>
        <v/>
      </c>
      <c r="I202" s="19" t="str">
        <f>IF(Equips!$R199="","",Equips!$R199)</f>
        <v/>
      </c>
      <c r="J202" s="19" t="str">
        <f>IF(Equips!$S199="","",Equips!$S199)</f>
        <v/>
      </c>
      <c r="K202" s="19" t="str">
        <f>IF(Equips!$T199="","",Equips!$T199)</f>
        <v/>
      </c>
      <c r="L202" s="19"/>
      <c r="M202" s="19"/>
      <c r="N202" s="19"/>
      <c r="O202" s="19" t="str">
        <f>IF(Equips!$C199="","",Equips!$C199)</f>
        <v/>
      </c>
      <c r="P202" s="19" t="str">
        <f>IF(Equips!$D199="","",Equips!$D199)</f>
        <v/>
      </c>
      <c r="Q202" s="19" t="str">
        <f>IF(Equips!$E199="","",Equips!$E199)</f>
        <v/>
      </c>
      <c r="R202" s="19" t="str">
        <f>IF(Equips!$F199="","",Equips!$F199)</f>
        <v/>
      </c>
      <c r="S202" s="19" t="str">
        <f>IF(Equips!$G199="","",Equips!$G199)</f>
        <v/>
      </c>
      <c r="T202" s="19" t="str">
        <f>IF(Equips!$J199="","",Equips!$J199)</f>
        <v/>
      </c>
      <c r="U202" s="19" t="str">
        <f>IF(Equips!$K199="","",Equips!$K199)</f>
        <v/>
      </c>
      <c r="V202" s="19" t="str">
        <f>IF(Equips!$U199="","",Equips!$U199)</f>
        <v/>
      </c>
      <c r="W202" s="19" t="str">
        <f>IF(Equips!$V199="","",Equips!$V199)</f>
        <v/>
      </c>
      <c r="X202" s="19" t="str">
        <f>IF(Equips!$W199="","",Equips!$W199)</f>
        <v/>
      </c>
      <c r="Y202" s="48"/>
      <c r="Z202" s="49"/>
      <c r="AA202" s="19"/>
      <c r="AB202" s="19"/>
      <c r="AC202" s="19"/>
      <c r="AD202" s="50"/>
      <c r="AE202" s="48"/>
      <c r="AG202" s="19"/>
      <c r="AH202" s="19"/>
      <c r="AI202" s="19" t="e">
        <f>IF(Equips!#REF!="","",Equips!#REF!)</f>
        <v>#REF!</v>
      </c>
      <c r="AJ202" s="19" t="str">
        <f>IF(Equips!$A199="","",Equips!$A199)</f>
        <v/>
      </c>
      <c r="AK202" s="19" t="str">
        <f>IF(Equips!$B199="","",Equips!$B199)</f>
        <v/>
      </c>
      <c r="AL202" s="19" t="str">
        <f>IF(Equips!$I199="","",Equips!$I199)</f>
        <v/>
      </c>
      <c r="AM202" s="19" t="str">
        <f>IF(AL202="","",VLOOKUP(AL202,Equips!CA201:CB453,2,FALSE))</f>
        <v/>
      </c>
      <c r="AN202" s="19"/>
      <c r="AO202" s="19"/>
      <c r="AP202" s="19"/>
      <c r="AQ202" s="19"/>
      <c r="AR202" s="19"/>
      <c r="AS202" s="19"/>
      <c r="BA202"/>
      <c r="BB202"/>
      <c r="BC202"/>
      <c r="BD202"/>
      <c r="BE202"/>
      <c r="BF202"/>
      <c r="BG202"/>
      <c r="BH202" t="s">
        <v>412</v>
      </c>
      <c r="BI202" t="s">
        <v>1785</v>
      </c>
      <c r="BJ202">
        <v>43</v>
      </c>
      <c r="BK202">
        <v>25</v>
      </c>
      <c r="BL202" t="s">
        <v>31</v>
      </c>
      <c r="BM202" t="s">
        <v>1242</v>
      </c>
      <c r="BN202"/>
      <c r="BO202" t="s">
        <v>1785</v>
      </c>
      <c r="BP202"/>
      <c r="BQ202">
        <v>430419</v>
      </c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</row>
    <row r="203" spans="1:95" x14ac:dyDescent="0.35">
      <c r="A203" s="46"/>
      <c r="B203" s="47"/>
      <c r="C203" s="19" t="str">
        <f>IF(Equips!$L200="","",Equips!$L200)</f>
        <v/>
      </c>
      <c r="D203" s="19" t="str">
        <f>IF(Equips!$M200="","",Equips!$M200)</f>
        <v/>
      </c>
      <c r="E203" s="19" t="str">
        <f>IF(Equips!$N200="","",Equips!$N200)</f>
        <v/>
      </c>
      <c r="F203" s="19" t="str">
        <f>IF(Equips!$O200="","",Equips!$O200)</f>
        <v/>
      </c>
      <c r="G203" s="19" t="str">
        <f>IF(Equips!$P200="","",Equips!$P200)</f>
        <v/>
      </c>
      <c r="H203" s="19" t="str">
        <f>IF(Equips!$Q200="","",Equips!$Q200)</f>
        <v/>
      </c>
      <c r="I203" s="19" t="str">
        <f>IF(Equips!$R200="","",Equips!$R200)</f>
        <v/>
      </c>
      <c r="J203" s="19" t="str">
        <f>IF(Equips!$S200="","",Equips!$S200)</f>
        <v/>
      </c>
      <c r="K203" s="19" t="str">
        <f>IF(Equips!$T200="","",Equips!$T200)</f>
        <v/>
      </c>
      <c r="L203" s="19"/>
      <c r="M203" s="19"/>
      <c r="N203" s="19"/>
      <c r="O203" s="19" t="str">
        <f>IF(Equips!$C200="","",Equips!$C200)</f>
        <v/>
      </c>
      <c r="P203" s="19" t="str">
        <f>IF(Equips!$D200="","",Equips!$D200)</f>
        <v/>
      </c>
      <c r="Q203" s="19" t="str">
        <f>IF(Equips!$E200="","",Equips!$E200)</f>
        <v/>
      </c>
      <c r="R203" s="19" t="str">
        <f>IF(Equips!$F200="","",Equips!$F200)</f>
        <v/>
      </c>
      <c r="S203" s="19" t="str">
        <f>IF(Equips!$G200="","",Equips!$G200)</f>
        <v/>
      </c>
      <c r="T203" s="19" t="str">
        <f>IF(Equips!$J200="","",Equips!$J200)</f>
        <v/>
      </c>
      <c r="U203" s="19" t="str">
        <f>IF(Equips!$K200="","",Equips!$K200)</f>
        <v/>
      </c>
      <c r="V203" s="19" t="str">
        <f>IF(Equips!$U200="","",Equips!$U200)</f>
        <v/>
      </c>
      <c r="W203" s="19" t="str">
        <f>IF(Equips!$V200="","",Equips!$V200)</f>
        <v/>
      </c>
      <c r="X203" s="19" t="str">
        <f>IF(Equips!$W200="","",Equips!$W200)</f>
        <v/>
      </c>
      <c r="Y203" s="48"/>
      <c r="Z203" s="49"/>
      <c r="AA203" s="19"/>
      <c r="AB203" s="19"/>
      <c r="AC203" s="19"/>
      <c r="AD203" s="50"/>
      <c r="AE203" s="48"/>
      <c r="AG203" s="19"/>
      <c r="AH203" s="19"/>
      <c r="AI203" s="19" t="e">
        <f>IF(Equips!#REF!="","",Equips!#REF!)</f>
        <v>#REF!</v>
      </c>
      <c r="AJ203" s="19" t="str">
        <f>IF(Equips!$A200="","",Equips!$A200)</f>
        <v/>
      </c>
      <c r="AK203" s="19" t="str">
        <f>IF(Equips!$B200="","",Equips!$B200)</f>
        <v/>
      </c>
      <c r="AL203" s="19" t="str">
        <f>IF(Equips!$I200="","",Equips!$I200)</f>
        <v/>
      </c>
      <c r="AM203" s="19" t="str">
        <f>IF(AL203="","",VLOOKUP(AL203,Equips!CA202:CB454,2,FALSE))</f>
        <v/>
      </c>
      <c r="AN203" s="19"/>
      <c r="AO203" s="19"/>
      <c r="AP203" s="19"/>
      <c r="AQ203" s="19"/>
      <c r="AR203" s="19"/>
      <c r="AS203" s="19"/>
      <c r="BA203"/>
      <c r="BB203"/>
      <c r="BC203"/>
      <c r="BD203"/>
      <c r="BE203"/>
      <c r="BF203"/>
      <c r="BG203"/>
      <c r="BH203" t="s">
        <v>413</v>
      </c>
      <c r="BI203" t="s">
        <v>1786</v>
      </c>
      <c r="BJ203">
        <v>17</v>
      </c>
      <c r="BK203">
        <v>9</v>
      </c>
      <c r="BL203" t="s">
        <v>35</v>
      </c>
      <c r="BM203" t="s">
        <v>1222</v>
      </c>
      <c r="BN203"/>
      <c r="BO203" t="s">
        <v>1786</v>
      </c>
      <c r="BP203"/>
      <c r="BQ203">
        <v>170448</v>
      </c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</row>
    <row r="204" spans="1:95" x14ac:dyDescent="0.35">
      <c r="A204" s="46"/>
      <c r="B204" s="47"/>
      <c r="C204" s="19" t="str">
        <f>IF(Equips!$L201="","",Equips!$L201)</f>
        <v/>
      </c>
      <c r="D204" s="19" t="str">
        <f>IF(Equips!$M201="","",Equips!$M201)</f>
        <v/>
      </c>
      <c r="E204" s="19" t="str">
        <f>IF(Equips!$N201="","",Equips!$N201)</f>
        <v/>
      </c>
      <c r="F204" s="19" t="str">
        <f>IF(Equips!$O201="","",Equips!$O201)</f>
        <v/>
      </c>
      <c r="G204" s="19" t="str">
        <f>IF(Equips!$P201="","",Equips!$P201)</f>
        <v/>
      </c>
      <c r="H204" s="19" t="str">
        <f>IF(Equips!$Q201="","",Equips!$Q201)</f>
        <v/>
      </c>
      <c r="I204" s="19" t="str">
        <f>IF(Equips!$R201="","",Equips!$R201)</f>
        <v/>
      </c>
      <c r="J204" s="19" t="str">
        <f>IF(Equips!$S201="","",Equips!$S201)</f>
        <v/>
      </c>
      <c r="K204" s="19" t="str">
        <f>IF(Equips!$T201="","",Equips!$T201)</f>
        <v/>
      </c>
      <c r="L204" s="19"/>
      <c r="M204" s="19"/>
      <c r="N204" s="19"/>
      <c r="O204" s="19" t="str">
        <f>IF(Equips!$C201="","",Equips!$C201)</f>
        <v/>
      </c>
      <c r="P204" s="19" t="str">
        <f>IF(Equips!$D201="","",Equips!$D201)</f>
        <v/>
      </c>
      <c r="Q204" s="19" t="str">
        <f>IF(Equips!$E201="","",Equips!$E201)</f>
        <v/>
      </c>
      <c r="R204" s="19" t="str">
        <f>IF(Equips!$F201="","",Equips!$F201)</f>
        <v/>
      </c>
      <c r="S204" s="19" t="str">
        <f>IF(Equips!$G201="","",Equips!$G201)</f>
        <v/>
      </c>
      <c r="T204" s="19" t="str">
        <f>IF(Equips!$J201="","",Equips!$J201)</f>
        <v/>
      </c>
      <c r="U204" s="19" t="str">
        <f>IF(Equips!$K201="","",Equips!$K201)</f>
        <v/>
      </c>
      <c r="V204" s="19" t="str">
        <f>IF(Equips!$U201="","",Equips!$U201)</f>
        <v/>
      </c>
      <c r="W204" s="19" t="str">
        <f>IF(Equips!$V201="","",Equips!$V201)</f>
        <v/>
      </c>
      <c r="X204" s="19" t="str">
        <f>IF(Equips!$W201="","",Equips!$W201)</f>
        <v/>
      </c>
      <c r="Y204" s="48"/>
      <c r="Z204" s="49"/>
      <c r="AA204" s="19"/>
      <c r="AB204" s="19"/>
      <c r="AC204" s="19"/>
      <c r="AD204" s="50"/>
      <c r="AE204" s="48"/>
      <c r="AG204" s="19"/>
      <c r="AH204" s="19"/>
      <c r="AI204" s="19" t="e">
        <f>IF(Equips!#REF!="","",Equips!#REF!)</f>
        <v>#REF!</v>
      </c>
      <c r="AJ204" s="19" t="str">
        <f>IF(Equips!$A201="","",Equips!$A201)</f>
        <v/>
      </c>
      <c r="AK204" s="19" t="str">
        <f>IF(Equips!$B201="","",Equips!$B201)</f>
        <v/>
      </c>
      <c r="AL204" s="19" t="str">
        <f>IF(Equips!$I201="","",Equips!$I201)</f>
        <v/>
      </c>
      <c r="AM204" s="19" t="str">
        <f>IF(AL204="","",VLOOKUP(AL204,Equips!CA203:CB455,2,FALSE))</f>
        <v/>
      </c>
      <c r="AN204" s="19"/>
      <c r="AO204" s="19"/>
      <c r="AP204" s="19"/>
      <c r="AQ204" s="19"/>
      <c r="AR204" s="19"/>
      <c r="AS204" s="19"/>
      <c r="BA204"/>
      <c r="BB204"/>
      <c r="BC204"/>
      <c r="BD204"/>
      <c r="BE204"/>
      <c r="BF204"/>
      <c r="BG204"/>
      <c r="BH204" t="s">
        <v>415</v>
      </c>
      <c r="BI204" t="s">
        <v>1787</v>
      </c>
      <c r="BJ204" t="s">
        <v>1283</v>
      </c>
      <c r="BK204">
        <v>28</v>
      </c>
      <c r="BL204" t="s">
        <v>2</v>
      </c>
      <c r="BM204" t="s">
        <v>1246</v>
      </c>
      <c r="BN204"/>
      <c r="BO204" t="s">
        <v>1787</v>
      </c>
      <c r="BP204"/>
      <c r="BQ204" t="s">
        <v>1456</v>
      </c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</row>
    <row r="205" spans="1:95" x14ac:dyDescent="0.35">
      <c r="A205" s="46"/>
      <c r="B205" s="47"/>
      <c r="C205" s="19" t="str">
        <f>IF(Equips!$L202="","",Equips!$L202)</f>
        <v/>
      </c>
      <c r="D205" s="19" t="str">
        <f>IF(Equips!$M202="","",Equips!$M202)</f>
        <v/>
      </c>
      <c r="E205" s="19" t="str">
        <f>IF(Equips!$N202="","",Equips!$N202)</f>
        <v/>
      </c>
      <c r="F205" s="19" t="str">
        <f>IF(Equips!$O202="","",Equips!$O202)</f>
        <v/>
      </c>
      <c r="G205" s="19" t="str">
        <f>IF(Equips!$P202="","",Equips!$P202)</f>
        <v/>
      </c>
      <c r="H205" s="19" t="str">
        <f>IF(Equips!$Q202="","",Equips!$Q202)</f>
        <v/>
      </c>
      <c r="I205" s="19" t="str">
        <f>IF(Equips!$R202="","",Equips!$R202)</f>
        <v/>
      </c>
      <c r="J205" s="19" t="str">
        <f>IF(Equips!$S202="","",Equips!$S202)</f>
        <v/>
      </c>
      <c r="K205" s="19" t="str">
        <f>IF(Equips!$T202="","",Equips!$T202)</f>
        <v/>
      </c>
      <c r="L205" s="19"/>
      <c r="M205" s="19"/>
      <c r="N205" s="19"/>
      <c r="O205" s="19" t="str">
        <f>IF(Equips!$C202="","",Equips!$C202)</f>
        <v/>
      </c>
      <c r="P205" s="19" t="str">
        <f>IF(Equips!$D202="","",Equips!$D202)</f>
        <v/>
      </c>
      <c r="Q205" s="19" t="str">
        <f>IF(Equips!$E202="","",Equips!$E202)</f>
        <v/>
      </c>
      <c r="R205" s="19" t="str">
        <f>IF(Equips!$F202="","",Equips!$F202)</f>
        <v/>
      </c>
      <c r="S205" s="19" t="str">
        <f>IF(Equips!$G202="","",Equips!$G202)</f>
        <v/>
      </c>
      <c r="T205" s="19" t="str">
        <f>IF(Equips!$J202="","",Equips!$J202)</f>
        <v/>
      </c>
      <c r="U205" s="19" t="str">
        <f>IF(Equips!$K202="","",Equips!$K202)</f>
        <v/>
      </c>
      <c r="V205" s="19" t="str">
        <f>IF(Equips!$U202="","",Equips!$U202)</f>
        <v/>
      </c>
      <c r="W205" s="19" t="str">
        <f>IF(Equips!$V202="","",Equips!$V202)</f>
        <v/>
      </c>
      <c r="X205" s="19" t="str">
        <f>IF(Equips!$W202="","",Equips!$W202)</f>
        <v/>
      </c>
      <c r="Y205" s="48"/>
      <c r="Z205" s="49"/>
      <c r="AA205" s="19"/>
      <c r="AB205" s="19"/>
      <c r="AC205" s="19"/>
      <c r="AD205" s="50"/>
      <c r="AE205" s="48"/>
      <c r="AG205" s="19"/>
      <c r="AH205" s="19"/>
      <c r="AI205" s="19" t="e">
        <f>IF(Equips!#REF!="","",Equips!#REF!)</f>
        <v>#REF!</v>
      </c>
      <c r="AJ205" s="19" t="str">
        <f>IF(Equips!$A202="","",Equips!$A202)</f>
        <v/>
      </c>
      <c r="AK205" s="19" t="str">
        <f>IF(Equips!$B202="","",Equips!$B202)</f>
        <v/>
      </c>
      <c r="AL205" s="19" t="str">
        <f>IF(Equips!$I202="","",Equips!$I202)</f>
        <v/>
      </c>
      <c r="AM205" s="19" t="str">
        <f>IF(AL205="","",VLOOKUP(AL205,Equips!CA204:CB456,2,FALSE))</f>
        <v/>
      </c>
      <c r="AN205" s="19"/>
      <c r="AO205" s="19"/>
      <c r="AP205" s="19"/>
      <c r="AQ205" s="19"/>
      <c r="AR205" s="19"/>
      <c r="AS205" s="19"/>
      <c r="BA205"/>
      <c r="BB205"/>
      <c r="BC205"/>
      <c r="BD205"/>
      <c r="BE205"/>
      <c r="BF205"/>
      <c r="BG205"/>
      <c r="BH205" t="s">
        <v>416</v>
      </c>
      <c r="BI205" t="s">
        <v>1788</v>
      </c>
      <c r="BJ205" t="s">
        <v>1283</v>
      </c>
      <c r="BK205">
        <v>28</v>
      </c>
      <c r="BL205" t="s">
        <v>2</v>
      </c>
      <c r="BM205" t="s">
        <v>1246</v>
      </c>
      <c r="BN205"/>
      <c r="BO205" t="s">
        <v>1788</v>
      </c>
      <c r="BP205"/>
      <c r="BQ205" t="s">
        <v>1457</v>
      </c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</row>
    <row r="206" spans="1:95" x14ac:dyDescent="0.35">
      <c r="A206" s="46"/>
      <c r="B206" s="47"/>
      <c r="C206" s="19" t="str">
        <f>IF(Equips!$L203="","",Equips!$L203)</f>
        <v/>
      </c>
      <c r="D206" s="19" t="str">
        <f>IF(Equips!$M203="","",Equips!$M203)</f>
        <v/>
      </c>
      <c r="E206" s="19" t="str">
        <f>IF(Equips!$N203="","",Equips!$N203)</f>
        <v/>
      </c>
      <c r="F206" s="19" t="str">
        <f>IF(Equips!$O203="","",Equips!$O203)</f>
        <v/>
      </c>
      <c r="G206" s="19" t="str">
        <f>IF(Equips!$P203="","",Equips!$P203)</f>
        <v/>
      </c>
      <c r="H206" s="19" t="str">
        <f>IF(Equips!$Q203="","",Equips!$Q203)</f>
        <v/>
      </c>
      <c r="I206" s="19" t="str">
        <f>IF(Equips!$R203="","",Equips!$R203)</f>
        <v/>
      </c>
      <c r="J206" s="19" t="str">
        <f>IF(Equips!$S203="","",Equips!$S203)</f>
        <v/>
      </c>
      <c r="K206" s="19" t="str">
        <f>IF(Equips!$T203="","",Equips!$T203)</f>
        <v/>
      </c>
      <c r="L206" s="19"/>
      <c r="M206" s="19"/>
      <c r="N206" s="19"/>
      <c r="O206" s="19" t="str">
        <f>IF(Equips!$C203="","",Equips!$C203)</f>
        <v/>
      </c>
      <c r="P206" s="19" t="str">
        <f>IF(Equips!$D203="","",Equips!$D203)</f>
        <v/>
      </c>
      <c r="Q206" s="19" t="str">
        <f>IF(Equips!$E203="","",Equips!$E203)</f>
        <v/>
      </c>
      <c r="R206" s="19" t="str">
        <f>IF(Equips!$F203="","",Equips!$F203)</f>
        <v/>
      </c>
      <c r="S206" s="19" t="str">
        <f>IF(Equips!$G203="","",Equips!$G203)</f>
        <v/>
      </c>
      <c r="T206" s="19" t="str">
        <f>IF(Equips!$J203="","",Equips!$J203)</f>
        <v/>
      </c>
      <c r="U206" s="19" t="str">
        <f>IF(Equips!$K203="","",Equips!$K203)</f>
        <v/>
      </c>
      <c r="V206" s="19" t="str">
        <f>IF(Equips!$U203="","",Equips!$U203)</f>
        <v/>
      </c>
      <c r="W206" s="19" t="str">
        <f>IF(Equips!$V203="","",Equips!$V203)</f>
        <v/>
      </c>
      <c r="X206" s="19" t="str">
        <f>IF(Equips!$W203="","",Equips!$W203)</f>
        <v/>
      </c>
      <c r="Y206" s="48"/>
      <c r="Z206" s="49"/>
      <c r="AA206" s="19"/>
      <c r="AB206" s="19"/>
      <c r="AC206" s="19"/>
      <c r="AD206" s="50"/>
      <c r="AE206" s="48"/>
      <c r="AG206" s="19"/>
      <c r="AH206" s="19"/>
      <c r="AI206" s="19" t="e">
        <f>IF(Equips!#REF!="","",Equips!#REF!)</f>
        <v>#REF!</v>
      </c>
      <c r="AJ206" s="19" t="str">
        <f>IF(Equips!$A203="","",Equips!$A203)</f>
        <v/>
      </c>
      <c r="AK206" s="19" t="str">
        <f>IF(Equips!$B203="","",Equips!$B203)</f>
        <v/>
      </c>
      <c r="AL206" s="19" t="str">
        <f>IF(Equips!$I203="","",Equips!$I203)</f>
        <v/>
      </c>
      <c r="AM206" s="19" t="str">
        <f>IF(AL206="","",VLOOKUP(AL206,Equips!CA205:CB457,2,FALSE))</f>
        <v/>
      </c>
      <c r="AN206" s="19"/>
      <c r="AO206" s="19"/>
      <c r="AP206" s="19"/>
      <c r="AQ206" s="19"/>
      <c r="AR206" s="19"/>
      <c r="AS206" s="19"/>
      <c r="BA206"/>
      <c r="BB206"/>
      <c r="BC206"/>
      <c r="BD206"/>
      <c r="BE206"/>
      <c r="BF206"/>
      <c r="BG206"/>
      <c r="BH206" t="s">
        <v>417</v>
      </c>
      <c r="BI206" t="s">
        <v>1789</v>
      </c>
      <c r="BJ206">
        <v>25</v>
      </c>
      <c r="BK206">
        <v>37</v>
      </c>
      <c r="BL206" t="s">
        <v>38</v>
      </c>
      <c r="BM206" t="s">
        <v>1213</v>
      </c>
      <c r="BN206"/>
      <c r="BO206" t="s">
        <v>1789</v>
      </c>
      <c r="BP206"/>
      <c r="BQ206">
        <v>259046</v>
      </c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</row>
    <row r="207" spans="1:95" x14ac:dyDescent="0.35">
      <c r="A207" s="46"/>
      <c r="B207" s="47"/>
      <c r="C207" s="19" t="str">
        <f>IF(Equips!$L204="","",Equips!$L204)</f>
        <v/>
      </c>
      <c r="D207" s="19" t="str">
        <f>IF(Equips!$M204="","",Equips!$M204)</f>
        <v/>
      </c>
      <c r="E207" s="19" t="str">
        <f>IF(Equips!$N204="","",Equips!$N204)</f>
        <v/>
      </c>
      <c r="F207" s="19" t="str">
        <f>IF(Equips!$O204="","",Equips!$O204)</f>
        <v/>
      </c>
      <c r="G207" s="19" t="str">
        <f>IF(Equips!$P204="","",Equips!$P204)</f>
        <v/>
      </c>
      <c r="H207" s="19" t="str">
        <f>IF(Equips!$Q204="","",Equips!$Q204)</f>
        <v/>
      </c>
      <c r="I207" s="19" t="str">
        <f>IF(Equips!$R204="","",Equips!$R204)</f>
        <v/>
      </c>
      <c r="J207" s="19" t="str">
        <f>IF(Equips!$S204="","",Equips!$S204)</f>
        <v/>
      </c>
      <c r="K207" s="19" t="str">
        <f>IF(Equips!$T204="","",Equips!$T204)</f>
        <v/>
      </c>
      <c r="L207" s="19"/>
      <c r="M207" s="19"/>
      <c r="N207" s="19"/>
      <c r="O207" s="19" t="str">
        <f>IF(Equips!$C204="","",Equips!$C204)</f>
        <v/>
      </c>
      <c r="P207" s="19" t="str">
        <f>IF(Equips!$D204="","",Equips!$D204)</f>
        <v/>
      </c>
      <c r="Q207" s="19" t="str">
        <f>IF(Equips!$E204="","",Equips!$E204)</f>
        <v/>
      </c>
      <c r="R207" s="19" t="str">
        <f>IF(Equips!$F204="","",Equips!$F204)</f>
        <v/>
      </c>
      <c r="S207" s="19" t="str">
        <f>IF(Equips!$G204="","",Equips!$G204)</f>
        <v/>
      </c>
      <c r="T207" s="19" t="str">
        <f>IF(Equips!$J204="","",Equips!$J204)</f>
        <v/>
      </c>
      <c r="U207" s="19" t="str">
        <f>IF(Equips!$K204="","",Equips!$K204)</f>
        <v/>
      </c>
      <c r="V207" s="19" t="str">
        <f>IF(Equips!$U204="","",Equips!$U204)</f>
        <v/>
      </c>
      <c r="W207" s="19" t="str">
        <f>IF(Equips!$V204="","",Equips!$V204)</f>
        <v/>
      </c>
      <c r="X207" s="19" t="str">
        <f>IF(Equips!$W204="","",Equips!$W204)</f>
        <v/>
      </c>
      <c r="Y207" s="48"/>
      <c r="Z207" s="49"/>
      <c r="AA207" s="19"/>
      <c r="AB207" s="19"/>
      <c r="AC207" s="19"/>
      <c r="AD207" s="50"/>
      <c r="AE207" s="48"/>
      <c r="AG207" s="19"/>
      <c r="AH207" s="19"/>
      <c r="AI207" s="19" t="e">
        <f>IF(Equips!#REF!="","",Equips!#REF!)</f>
        <v>#REF!</v>
      </c>
      <c r="AJ207" s="19" t="str">
        <f>IF(Equips!$A204="","",Equips!$A204)</f>
        <v/>
      </c>
      <c r="AK207" s="19" t="str">
        <f>IF(Equips!$B204="","",Equips!$B204)</f>
        <v/>
      </c>
      <c r="AL207" s="19" t="str">
        <f>IF(Equips!$I204="","",Equips!$I204)</f>
        <v/>
      </c>
      <c r="AM207" s="19" t="str">
        <f>IF(AL207="","",VLOOKUP(AL207,Equips!CA206:CB458,2,FALSE))</f>
        <v/>
      </c>
      <c r="AN207" s="19"/>
      <c r="AO207" s="19"/>
      <c r="AP207" s="19"/>
      <c r="AQ207" s="19"/>
      <c r="AR207" s="19"/>
      <c r="AS207" s="19"/>
      <c r="BA207"/>
      <c r="BB207"/>
      <c r="BC207"/>
      <c r="BD207"/>
      <c r="BE207"/>
      <c r="BF207"/>
      <c r="BG207"/>
      <c r="BH207" t="s">
        <v>418</v>
      </c>
      <c r="BI207" t="s">
        <v>1790</v>
      </c>
      <c r="BJ207">
        <v>25</v>
      </c>
      <c r="BK207">
        <v>29</v>
      </c>
      <c r="BL207" t="s">
        <v>38</v>
      </c>
      <c r="BM207" t="s">
        <v>1257</v>
      </c>
      <c r="BN207"/>
      <c r="BO207" t="s">
        <v>1790</v>
      </c>
      <c r="BP207"/>
      <c r="BQ207">
        <v>250642</v>
      </c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</row>
    <row r="208" spans="1:95" x14ac:dyDescent="0.35">
      <c r="A208" s="46"/>
      <c r="B208" s="47"/>
      <c r="C208" s="19" t="str">
        <f>IF(Equips!$L205="","",Equips!$L205)</f>
        <v/>
      </c>
      <c r="D208" s="19" t="str">
        <f>IF(Equips!$M205="","",Equips!$M205)</f>
        <v/>
      </c>
      <c r="E208" s="19" t="str">
        <f>IF(Equips!$N205="","",Equips!$N205)</f>
        <v/>
      </c>
      <c r="F208" s="19" t="str">
        <f>IF(Equips!$O205="","",Equips!$O205)</f>
        <v/>
      </c>
      <c r="G208" s="19" t="str">
        <f>IF(Equips!$P205="","",Equips!$P205)</f>
        <v/>
      </c>
      <c r="H208" s="19" t="str">
        <f>IF(Equips!$Q205="","",Equips!$Q205)</f>
        <v/>
      </c>
      <c r="I208" s="19" t="str">
        <f>IF(Equips!$R205="","",Equips!$R205)</f>
        <v/>
      </c>
      <c r="J208" s="19" t="str">
        <f>IF(Equips!$S205="","",Equips!$S205)</f>
        <v/>
      </c>
      <c r="K208" s="19" t="str">
        <f>IF(Equips!$T205="","",Equips!$T205)</f>
        <v/>
      </c>
      <c r="L208" s="19"/>
      <c r="M208" s="19"/>
      <c r="N208" s="19"/>
      <c r="O208" s="19" t="str">
        <f>IF(Equips!$C205="","",Equips!$C205)</f>
        <v/>
      </c>
      <c r="P208" s="19" t="str">
        <f>IF(Equips!$D205="","",Equips!$D205)</f>
        <v/>
      </c>
      <c r="Q208" s="19" t="str">
        <f>IF(Equips!$E205="","",Equips!$E205)</f>
        <v/>
      </c>
      <c r="R208" s="19" t="str">
        <f>IF(Equips!$F205="","",Equips!$F205)</f>
        <v/>
      </c>
      <c r="S208" s="19" t="str">
        <f>IF(Equips!$G205="","",Equips!$G205)</f>
        <v/>
      </c>
      <c r="T208" s="19" t="str">
        <f>IF(Equips!$J205="","",Equips!$J205)</f>
        <v/>
      </c>
      <c r="U208" s="19" t="str">
        <f>IF(Equips!$K205="","",Equips!$K205)</f>
        <v/>
      </c>
      <c r="V208" s="19" t="str">
        <f>IF(Equips!$U205="","",Equips!$U205)</f>
        <v/>
      </c>
      <c r="W208" s="19" t="str">
        <f>IF(Equips!$V205="","",Equips!$V205)</f>
        <v/>
      </c>
      <c r="X208" s="19" t="str">
        <f>IF(Equips!$W205="","",Equips!$W205)</f>
        <v/>
      </c>
      <c r="Y208" s="48"/>
      <c r="Z208" s="49"/>
      <c r="AA208" s="19"/>
      <c r="AB208" s="19"/>
      <c r="AC208" s="19"/>
      <c r="AD208" s="50"/>
      <c r="AE208" s="48"/>
      <c r="AG208" s="19"/>
      <c r="AH208" s="19"/>
      <c r="AI208" s="19" t="e">
        <f>IF(Equips!#REF!="","",Equips!#REF!)</f>
        <v>#REF!</v>
      </c>
      <c r="AJ208" s="19" t="str">
        <f>IF(Equips!$A205="","",Equips!$A205)</f>
        <v/>
      </c>
      <c r="AK208" s="19" t="str">
        <f>IF(Equips!$B205="","",Equips!$B205)</f>
        <v/>
      </c>
      <c r="AL208" s="19" t="str">
        <f>IF(Equips!$I205="","",Equips!$I205)</f>
        <v/>
      </c>
      <c r="AM208" s="19" t="str">
        <f>IF(AL208="","",VLOOKUP(AL208,Equips!CA207:CB459,2,FALSE))</f>
        <v/>
      </c>
      <c r="AN208" s="19"/>
      <c r="AO208" s="19"/>
      <c r="AP208" s="19"/>
      <c r="AQ208" s="19"/>
      <c r="AR208" s="19"/>
      <c r="AS208" s="19"/>
      <c r="BA208"/>
      <c r="BB208"/>
      <c r="BC208"/>
      <c r="BD208"/>
      <c r="BE208"/>
      <c r="BF208"/>
      <c r="BG208"/>
      <c r="BH208" t="s">
        <v>419</v>
      </c>
      <c r="BI208" t="s">
        <v>1791</v>
      </c>
      <c r="BJ208" t="s">
        <v>1283</v>
      </c>
      <c r="BK208">
        <v>28</v>
      </c>
      <c r="BL208" t="s">
        <v>2</v>
      </c>
      <c r="BM208" t="s">
        <v>1246</v>
      </c>
      <c r="BN208"/>
      <c r="BO208" t="s">
        <v>1791</v>
      </c>
      <c r="BP208"/>
      <c r="BQ208" t="s">
        <v>1458</v>
      </c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</row>
    <row r="209" spans="1:95" x14ac:dyDescent="0.35">
      <c r="A209" s="46"/>
      <c r="B209" s="47"/>
      <c r="C209" s="19" t="str">
        <f>IF(Equips!$L206="","",Equips!$L206)</f>
        <v/>
      </c>
      <c r="D209" s="19" t="str">
        <f>IF(Equips!$M206="","",Equips!$M206)</f>
        <v/>
      </c>
      <c r="E209" s="19" t="str">
        <f>IF(Equips!$N206="","",Equips!$N206)</f>
        <v/>
      </c>
      <c r="F209" s="19" t="str">
        <f>IF(Equips!$O206="","",Equips!$O206)</f>
        <v/>
      </c>
      <c r="G209" s="19" t="str">
        <f>IF(Equips!$P206="","",Equips!$P206)</f>
        <v/>
      </c>
      <c r="H209" s="19" t="str">
        <f>IF(Equips!$Q206="","",Equips!$Q206)</f>
        <v/>
      </c>
      <c r="I209" s="19" t="str">
        <f>IF(Equips!$R206="","",Equips!$R206)</f>
        <v/>
      </c>
      <c r="J209" s="19" t="str">
        <f>IF(Equips!$S206="","",Equips!$S206)</f>
        <v/>
      </c>
      <c r="K209" s="19" t="str">
        <f>IF(Equips!$T206="","",Equips!$T206)</f>
        <v/>
      </c>
      <c r="L209" s="19"/>
      <c r="M209" s="19"/>
      <c r="N209" s="19"/>
      <c r="O209" s="19" t="str">
        <f>IF(Equips!$C206="","",Equips!$C206)</f>
        <v/>
      </c>
      <c r="P209" s="19" t="str">
        <f>IF(Equips!$D206="","",Equips!$D206)</f>
        <v/>
      </c>
      <c r="Q209" s="19" t="str">
        <f>IF(Equips!$E206="","",Equips!$E206)</f>
        <v/>
      </c>
      <c r="R209" s="19" t="str">
        <f>IF(Equips!$F206="","",Equips!$F206)</f>
        <v/>
      </c>
      <c r="S209" s="19" t="str">
        <f>IF(Equips!$G206="","",Equips!$G206)</f>
        <v/>
      </c>
      <c r="T209" s="19" t="str">
        <f>IF(Equips!$J206="","",Equips!$J206)</f>
        <v/>
      </c>
      <c r="U209" s="19" t="str">
        <f>IF(Equips!$K206="","",Equips!$K206)</f>
        <v/>
      </c>
      <c r="V209" s="19" t="str">
        <f>IF(Equips!$U206="","",Equips!$U206)</f>
        <v/>
      </c>
      <c r="W209" s="19" t="str">
        <f>IF(Equips!$V206="","",Equips!$V206)</f>
        <v/>
      </c>
      <c r="X209" s="19" t="str">
        <f>IF(Equips!$W206="","",Equips!$W206)</f>
        <v/>
      </c>
      <c r="Y209" s="48"/>
      <c r="Z209" s="49"/>
      <c r="AA209" s="19"/>
      <c r="AB209" s="19"/>
      <c r="AC209" s="19"/>
      <c r="AD209" s="50"/>
      <c r="AE209" s="48"/>
      <c r="AG209" s="19"/>
      <c r="AH209" s="19"/>
      <c r="AI209" s="19" t="e">
        <f>IF(Equips!#REF!="","",Equips!#REF!)</f>
        <v>#REF!</v>
      </c>
      <c r="AJ209" s="19" t="str">
        <f>IF(Equips!$A206="","",Equips!$A206)</f>
        <v/>
      </c>
      <c r="AK209" s="19" t="str">
        <f>IF(Equips!$B206="","",Equips!$B206)</f>
        <v/>
      </c>
      <c r="AL209" s="19" t="str">
        <f>IF(Equips!$I206="","",Equips!$I206)</f>
        <v/>
      </c>
      <c r="AM209" s="19" t="str">
        <f>IF(AL209="","",VLOOKUP(AL209,Equips!CA208:CB460,2,FALSE))</f>
        <v/>
      </c>
      <c r="AN209" s="19"/>
      <c r="AO209" s="19"/>
      <c r="AP209" s="19"/>
      <c r="AQ209" s="19"/>
      <c r="AR209" s="19"/>
      <c r="AS209" s="19"/>
      <c r="BA209"/>
      <c r="BB209"/>
      <c r="BC209"/>
      <c r="BD209"/>
      <c r="BE209"/>
      <c r="BF209"/>
      <c r="BG209"/>
      <c r="BH209" t="s">
        <v>420</v>
      </c>
      <c r="BI209" t="s">
        <v>1792</v>
      </c>
      <c r="BJ209" t="s">
        <v>1283</v>
      </c>
      <c r="BK209">
        <v>28</v>
      </c>
      <c r="BL209" t="s">
        <v>2</v>
      </c>
      <c r="BM209" t="s">
        <v>1246</v>
      </c>
      <c r="BN209"/>
      <c r="BO209" t="s">
        <v>1792</v>
      </c>
      <c r="BP209"/>
      <c r="BQ209" t="s">
        <v>1459</v>
      </c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</row>
    <row r="210" spans="1:95" x14ac:dyDescent="0.35">
      <c r="A210" s="46"/>
      <c r="B210" s="47"/>
      <c r="C210" s="19" t="str">
        <f>IF(Equips!$L207="","",Equips!$L207)</f>
        <v/>
      </c>
      <c r="D210" s="19" t="str">
        <f>IF(Equips!$M207="","",Equips!$M207)</f>
        <v/>
      </c>
      <c r="E210" s="19" t="str">
        <f>IF(Equips!$N207="","",Equips!$N207)</f>
        <v/>
      </c>
      <c r="F210" s="19" t="str">
        <f>IF(Equips!$O207="","",Equips!$O207)</f>
        <v/>
      </c>
      <c r="G210" s="19" t="str">
        <f>IF(Equips!$P207="","",Equips!$P207)</f>
        <v/>
      </c>
      <c r="H210" s="19" t="str">
        <f>IF(Equips!$Q207="","",Equips!$Q207)</f>
        <v/>
      </c>
      <c r="I210" s="19" t="str">
        <f>IF(Equips!$R207="","",Equips!$R207)</f>
        <v/>
      </c>
      <c r="J210" s="19" t="str">
        <f>IF(Equips!$S207="","",Equips!$S207)</f>
        <v/>
      </c>
      <c r="K210" s="19" t="str">
        <f>IF(Equips!$T207="","",Equips!$T207)</f>
        <v/>
      </c>
      <c r="L210" s="19"/>
      <c r="M210" s="19"/>
      <c r="N210" s="19"/>
      <c r="O210" s="19" t="str">
        <f>IF(Equips!$C207="","",Equips!$C207)</f>
        <v/>
      </c>
      <c r="P210" s="19" t="str">
        <f>IF(Equips!$D207="","",Equips!$D207)</f>
        <v/>
      </c>
      <c r="Q210" s="19" t="str">
        <f>IF(Equips!$E207="","",Equips!$E207)</f>
        <v/>
      </c>
      <c r="R210" s="19" t="str">
        <f>IF(Equips!$F207="","",Equips!$F207)</f>
        <v/>
      </c>
      <c r="S210" s="19" t="str">
        <f>IF(Equips!$G207="","",Equips!$G207)</f>
        <v/>
      </c>
      <c r="T210" s="19" t="str">
        <f>IF(Equips!$J207="","",Equips!$J207)</f>
        <v/>
      </c>
      <c r="U210" s="19" t="str">
        <f>IF(Equips!$K207="","",Equips!$K207)</f>
        <v/>
      </c>
      <c r="V210" s="19" t="str">
        <f>IF(Equips!$U207="","",Equips!$U207)</f>
        <v/>
      </c>
      <c r="W210" s="19" t="str">
        <f>IF(Equips!$V207="","",Equips!$V207)</f>
        <v/>
      </c>
      <c r="X210" s="19" t="str">
        <f>IF(Equips!$W207="","",Equips!$W207)</f>
        <v/>
      </c>
      <c r="Y210" s="48"/>
      <c r="Z210" s="49"/>
      <c r="AA210" s="19"/>
      <c r="AB210" s="19"/>
      <c r="AC210" s="19"/>
      <c r="AD210" s="50"/>
      <c r="AE210" s="48"/>
      <c r="AG210" s="19"/>
      <c r="AH210" s="19"/>
      <c r="AI210" s="19" t="e">
        <f>IF(Equips!#REF!="","",Equips!#REF!)</f>
        <v>#REF!</v>
      </c>
      <c r="AJ210" s="19" t="str">
        <f>IF(Equips!$A207="","",Equips!$A207)</f>
        <v/>
      </c>
      <c r="AK210" s="19" t="str">
        <f>IF(Equips!$B207="","",Equips!$B207)</f>
        <v/>
      </c>
      <c r="AL210" s="19" t="str">
        <f>IF(Equips!$I207="","",Equips!$I207)</f>
        <v/>
      </c>
      <c r="AM210" s="19" t="str">
        <f>IF(AL210="","",VLOOKUP(AL210,Equips!CA209:CB461,2,FALSE))</f>
        <v/>
      </c>
      <c r="AN210" s="19"/>
      <c r="AO210" s="19"/>
      <c r="AP210" s="19"/>
      <c r="AQ210" s="19"/>
      <c r="AR210" s="19"/>
      <c r="AS210" s="19"/>
      <c r="BA210"/>
      <c r="BB210"/>
      <c r="BC210"/>
      <c r="BD210"/>
      <c r="BE210"/>
      <c r="BF210"/>
      <c r="BG210"/>
      <c r="BH210" t="s">
        <v>421</v>
      </c>
      <c r="BI210" t="s">
        <v>1793</v>
      </c>
      <c r="BJ210" t="s">
        <v>1283</v>
      </c>
      <c r="BK210">
        <v>4</v>
      </c>
      <c r="BL210" t="s">
        <v>2</v>
      </c>
      <c r="BM210" t="s">
        <v>1249</v>
      </c>
      <c r="BN210"/>
      <c r="BO210" t="s">
        <v>1793</v>
      </c>
      <c r="BP210"/>
      <c r="BQ210" t="s">
        <v>1460</v>
      </c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</row>
    <row r="211" spans="1:95" x14ac:dyDescent="0.35">
      <c r="A211" s="46"/>
      <c r="B211" s="47"/>
      <c r="C211" s="19" t="str">
        <f>IF(Equips!$L208="","",Equips!$L208)</f>
        <v/>
      </c>
      <c r="D211" s="19" t="str">
        <f>IF(Equips!$M208="","",Equips!$M208)</f>
        <v/>
      </c>
      <c r="E211" s="19" t="str">
        <f>IF(Equips!$N208="","",Equips!$N208)</f>
        <v/>
      </c>
      <c r="F211" s="19" t="str">
        <f>IF(Equips!$O208="","",Equips!$O208)</f>
        <v/>
      </c>
      <c r="G211" s="19" t="str">
        <f>IF(Equips!$P208="","",Equips!$P208)</f>
        <v/>
      </c>
      <c r="H211" s="19" t="str">
        <f>IF(Equips!$Q208="","",Equips!$Q208)</f>
        <v/>
      </c>
      <c r="I211" s="19" t="str">
        <f>IF(Equips!$R208="","",Equips!$R208)</f>
        <v/>
      </c>
      <c r="J211" s="19" t="str">
        <f>IF(Equips!$S208="","",Equips!$S208)</f>
        <v/>
      </c>
      <c r="K211" s="19" t="str">
        <f>IF(Equips!$T208="","",Equips!$T208)</f>
        <v/>
      </c>
      <c r="L211" s="19"/>
      <c r="M211" s="19"/>
      <c r="N211" s="19"/>
      <c r="O211" s="19" t="str">
        <f>IF(Equips!$C208="","",Equips!$C208)</f>
        <v/>
      </c>
      <c r="P211" s="19" t="str">
        <f>IF(Equips!$D208="","",Equips!$D208)</f>
        <v/>
      </c>
      <c r="Q211" s="19" t="str">
        <f>IF(Equips!$E208="","",Equips!$E208)</f>
        <v/>
      </c>
      <c r="R211" s="19" t="str">
        <f>IF(Equips!$F208="","",Equips!$F208)</f>
        <v/>
      </c>
      <c r="S211" s="19" t="str">
        <f>IF(Equips!$G208="","",Equips!$G208)</f>
        <v/>
      </c>
      <c r="T211" s="19" t="str">
        <f>IF(Equips!$J208="","",Equips!$J208)</f>
        <v/>
      </c>
      <c r="U211" s="19" t="str">
        <f>IF(Equips!$K208="","",Equips!$K208)</f>
        <v/>
      </c>
      <c r="V211" s="19" t="str">
        <f>IF(Equips!$U208="","",Equips!$U208)</f>
        <v/>
      </c>
      <c r="W211" s="19" t="str">
        <f>IF(Equips!$V208="","",Equips!$V208)</f>
        <v/>
      </c>
      <c r="X211" s="19" t="str">
        <f>IF(Equips!$W208="","",Equips!$W208)</f>
        <v/>
      </c>
      <c r="Y211" s="48"/>
      <c r="Z211" s="49"/>
      <c r="AA211" s="19"/>
      <c r="AB211" s="19"/>
      <c r="AC211" s="19"/>
      <c r="AD211" s="50"/>
      <c r="AE211" s="48"/>
      <c r="AG211" s="19"/>
      <c r="AH211" s="19"/>
      <c r="AI211" s="19" t="e">
        <f>IF(Equips!#REF!="","",Equips!#REF!)</f>
        <v>#REF!</v>
      </c>
      <c r="AJ211" s="19" t="str">
        <f>IF(Equips!$A208="","",Equips!$A208)</f>
        <v/>
      </c>
      <c r="AK211" s="19" t="str">
        <f>IF(Equips!$B208="","",Equips!$B208)</f>
        <v/>
      </c>
      <c r="AL211" s="19" t="str">
        <f>IF(Equips!$I208="","",Equips!$I208)</f>
        <v/>
      </c>
      <c r="AM211" s="19" t="str">
        <f>IF(AL211="","",VLOOKUP(AL211,Equips!CA210:CB462,2,FALSE))</f>
        <v/>
      </c>
      <c r="AN211" s="19"/>
      <c r="AO211" s="19"/>
      <c r="AP211" s="19"/>
      <c r="AQ211" s="19"/>
      <c r="AR211" s="19"/>
      <c r="AS211" s="19"/>
      <c r="BA211"/>
      <c r="BB211"/>
      <c r="BC211"/>
      <c r="BD211"/>
      <c r="BE211"/>
      <c r="BF211"/>
      <c r="BG211"/>
      <c r="BH211" t="s">
        <v>422</v>
      </c>
      <c r="BI211" t="s">
        <v>1794</v>
      </c>
      <c r="BJ211" t="s">
        <v>1283</v>
      </c>
      <c r="BK211">
        <v>26</v>
      </c>
      <c r="BL211" t="s">
        <v>2</v>
      </c>
      <c r="BM211" t="s">
        <v>1218</v>
      </c>
      <c r="BN211"/>
      <c r="BO211" t="s">
        <v>1794</v>
      </c>
      <c r="BP211"/>
      <c r="BQ211" t="s">
        <v>1461</v>
      </c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</row>
    <row r="212" spans="1:95" x14ac:dyDescent="0.35">
      <c r="A212" s="46"/>
      <c r="B212" s="47"/>
      <c r="C212" s="19" t="str">
        <f>IF(Equips!$L209="","",Equips!$L209)</f>
        <v/>
      </c>
      <c r="D212" s="19" t="str">
        <f>IF(Equips!$M209="","",Equips!$M209)</f>
        <v/>
      </c>
      <c r="E212" s="19" t="str">
        <f>IF(Equips!$N209="","",Equips!$N209)</f>
        <v/>
      </c>
      <c r="F212" s="19" t="str">
        <f>IF(Equips!$O209="","",Equips!$O209)</f>
        <v/>
      </c>
      <c r="G212" s="19" t="str">
        <f>IF(Equips!$P209="","",Equips!$P209)</f>
        <v/>
      </c>
      <c r="H212" s="19" t="str">
        <f>IF(Equips!$Q209="","",Equips!$Q209)</f>
        <v/>
      </c>
      <c r="I212" s="19" t="str">
        <f>IF(Equips!$R209="","",Equips!$R209)</f>
        <v/>
      </c>
      <c r="J212" s="19" t="str">
        <f>IF(Equips!$S209="","",Equips!$S209)</f>
        <v/>
      </c>
      <c r="K212" s="19" t="str">
        <f>IF(Equips!$T209="","",Equips!$T209)</f>
        <v/>
      </c>
      <c r="L212" s="19"/>
      <c r="M212" s="19"/>
      <c r="N212" s="19"/>
      <c r="O212" s="19" t="str">
        <f>IF(Equips!$C209="","",Equips!$C209)</f>
        <v/>
      </c>
      <c r="P212" s="19" t="str">
        <f>IF(Equips!$D209="","",Equips!$D209)</f>
        <v/>
      </c>
      <c r="Q212" s="19" t="str">
        <f>IF(Equips!$E209="","",Equips!$E209)</f>
        <v/>
      </c>
      <c r="R212" s="19" t="str">
        <f>IF(Equips!$F209="","",Equips!$F209)</f>
        <v/>
      </c>
      <c r="S212" s="19" t="str">
        <f>IF(Equips!$G209="","",Equips!$G209)</f>
        <v/>
      </c>
      <c r="T212" s="19" t="str">
        <f>IF(Equips!$J209="","",Equips!$J209)</f>
        <v/>
      </c>
      <c r="U212" s="19" t="str">
        <f>IF(Equips!$K209="","",Equips!$K209)</f>
        <v/>
      </c>
      <c r="V212" s="19" t="str">
        <f>IF(Equips!$U209="","",Equips!$U209)</f>
        <v/>
      </c>
      <c r="W212" s="19" t="str">
        <f>IF(Equips!$V209="","",Equips!$V209)</f>
        <v/>
      </c>
      <c r="X212" s="19" t="str">
        <f>IF(Equips!$W209="","",Equips!$W209)</f>
        <v/>
      </c>
      <c r="Y212" s="48"/>
      <c r="Z212" s="49"/>
      <c r="AA212" s="19"/>
      <c r="AB212" s="19"/>
      <c r="AC212" s="19"/>
      <c r="AD212" s="50"/>
      <c r="AE212" s="48"/>
      <c r="AG212" s="19"/>
      <c r="AH212" s="19"/>
      <c r="AI212" s="19" t="e">
        <f>IF(Equips!#REF!="","",Equips!#REF!)</f>
        <v>#REF!</v>
      </c>
      <c r="AJ212" s="19" t="str">
        <f>IF(Equips!$A209="","",Equips!$A209)</f>
        <v/>
      </c>
      <c r="AK212" s="19" t="str">
        <f>IF(Equips!$B209="","",Equips!$B209)</f>
        <v/>
      </c>
      <c r="AL212" s="19" t="str">
        <f>IF(Equips!$I209="","",Equips!$I209)</f>
        <v/>
      </c>
      <c r="AM212" s="19" t="str">
        <f>IF(AL212="","",VLOOKUP(AL212,Equips!CA211:CB463,2,FALSE))</f>
        <v/>
      </c>
      <c r="AN212" s="19"/>
      <c r="AO212" s="19"/>
      <c r="AP212" s="19"/>
      <c r="AQ212" s="19"/>
      <c r="AR212" s="19"/>
      <c r="AS212" s="19"/>
      <c r="BA212"/>
      <c r="BB212"/>
      <c r="BC212"/>
      <c r="BD212"/>
      <c r="BE212"/>
      <c r="BF212"/>
      <c r="BG212"/>
      <c r="BH212" t="s">
        <v>423</v>
      </c>
      <c r="BI212" t="s">
        <v>1795</v>
      </c>
      <c r="BJ212" t="s">
        <v>1283</v>
      </c>
      <c r="BK212">
        <v>4</v>
      </c>
      <c r="BL212" t="s">
        <v>2</v>
      </c>
      <c r="BM212" t="s">
        <v>1249</v>
      </c>
      <c r="BN212"/>
      <c r="BO212" t="s">
        <v>1795</v>
      </c>
      <c r="BP212"/>
      <c r="BQ212" t="s">
        <v>1462</v>
      </c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</row>
    <row r="213" spans="1:95" x14ac:dyDescent="0.35">
      <c r="A213" s="46"/>
      <c r="B213" s="47"/>
      <c r="C213" s="19" t="str">
        <f>IF(Equips!$L210="","",Equips!$L210)</f>
        <v/>
      </c>
      <c r="D213" s="19" t="str">
        <f>IF(Equips!$M210="","",Equips!$M210)</f>
        <v/>
      </c>
      <c r="E213" s="19" t="str">
        <f>IF(Equips!$N210="","",Equips!$N210)</f>
        <v/>
      </c>
      <c r="F213" s="19" t="str">
        <f>IF(Equips!$O210="","",Equips!$O210)</f>
        <v/>
      </c>
      <c r="G213" s="19" t="str">
        <f>IF(Equips!$P210="","",Equips!$P210)</f>
        <v/>
      </c>
      <c r="H213" s="19" t="str">
        <f>IF(Equips!$Q210="","",Equips!$Q210)</f>
        <v/>
      </c>
      <c r="I213" s="19" t="str">
        <f>IF(Equips!$R210="","",Equips!$R210)</f>
        <v/>
      </c>
      <c r="J213" s="19" t="str">
        <f>IF(Equips!$S210="","",Equips!$S210)</f>
        <v/>
      </c>
      <c r="K213" s="19" t="str">
        <f>IF(Equips!$T210="","",Equips!$T210)</f>
        <v/>
      </c>
      <c r="L213" s="19"/>
      <c r="M213" s="19"/>
      <c r="N213" s="19"/>
      <c r="O213" s="19" t="str">
        <f>IF(Equips!$C210="","",Equips!$C210)</f>
        <v/>
      </c>
      <c r="P213" s="19" t="str">
        <f>IF(Equips!$D210="","",Equips!$D210)</f>
        <v/>
      </c>
      <c r="Q213" s="19" t="str">
        <f>IF(Equips!$E210="","",Equips!$E210)</f>
        <v/>
      </c>
      <c r="R213" s="19" t="str">
        <f>IF(Equips!$F210="","",Equips!$F210)</f>
        <v/>
      </c>
      <c r="S213" s="19" t="str">
        <f>IF(Equips!$G210="","",Equips!$G210)</f>
        <v/>
      </c>
      <c r="T213" s="19" t="str">
        <f>IF(Equips!$J210="","",Equips!$J210)</f>
        <v/>
      </c>
      <c r="U213" s="19" t="str">
        <f>IF(Equips!$K210="","",Equips!$K210)</f>
        <v/>
      </c>
      <c r="V213" s="19" t="str">
        <f>IF(Equips!$U210="","",Equips!$U210)</f>
        <v/>
      </c>
      <c r="W213" s="19" t="str">
        <f>IF(Equips!$V210="","",Equips!$V210)</f>
        <v/>
      </c>
      <c r="X213" s="19" t="str">
        <f>IF(Equips!$W210="","",Equips!$W210)</f>
        <v/>
      </c>
      <c r="Y213" s="48"/>
      <c r="Z213" s="49"/>
      <c r="AA213" s="19"/>
      <c r="AB213" s="19"/>
      <c r="AC213" s="19"/>
      <c r="AD213" s="50"/>
      <c r="AE213" s="48"/>
      <c r="AG213" s="19"/>
      <c r="AH213" s="19"/>
      <c r="AI213" s="19" t="e">
        <f>IF(Equips!#REF!="","",Equips!#REF!)</f>
        <v>#REF!</v>
      </c>
      <c r="AJ213" s="19" t="str">
        <f>IF(Equips!$A210="","",Equips!$A210)</f>
        <v/>
      </c>
      <c r="AK213" s="19" t="str">
        <f>IF(Equips!$B210="","",Equips!$B210)</f>
        <v/>
      </c>
      <c r="AL213" s="19" t="str">
        <f>IF(Equips!$I210="","",Equips!$I210)</f>
        <v/>
      </c>
      <c r="AM213" s="19" t="str">
        <f>IF(AL213="","",VLOOKUP(AL213,Equips!CA212:CB464,2,FALSE))</f>
        <v/>
      </c>
      <c r="AN213" s="19"/>
      <c r="AO213" s="19"/>
      <c r="AP213" s="19"/>
      <c r="AQ213" s="19"/>
      <c r="AR213" s="19"/>
      <c r="AS213" s="19"/>
      <c r="BA213"/>
      <c r="BB213"/>
      <c r="BC213"/>
      <c r="BD213"/>
      <c r="BE213"/>
      <c r="BF213"/>
      <c r="BG213"/>
      <c r="BH213" t="s">
        <v>424</v>
      </c>
      <c r="BI213" t="s">
        <v>1796</v>
      </c>
      <c r="BJ213" t="s">
        <v>1283</v>
      </c>
      <c r="BK213">
        <v>3</v>
      </c>
      <c r="BL213" t="s">
        <v>2</v>
      </c>
      <c r="BM213" t="s">
        <v>1220</v>
      </c>
      <c r="BN213"/>
      <c r="BO213" t="s">
        <v>1796</v>
      </c>
      <c r="BP213"/>
      <c r="BQ213" t="s">
        <v>1463</v>
      </c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</row>
    <row r="214" spans="1:95" x14ac:dyDescent="0.35">
      <c r="A214" s="46"/>
      <c r="B214" s="47"/>
      <c r="C214" s="19" t="str">
        <f>IF(Equips!$L211="","",Equips!$L211)</f>
        <v/>
      </c>
      <c r="D214" s="19" t="str">
        <f>IF(Equips!$M211="","",Equips!$M211)</f>
        <v/>
      </c>
      <c r="E214" s="19" t="str">
        <f>IF(Equips!$N211="","",Equips!$N211)</f>
        <v/>
      </c>
      <c r="F214" s="19" t="str">
        <f>IF(Equips!$O211="","",Equips!$O211)</f>
        <v/>
      </c>
      <c r="G214" s="19" t="str">
        <f>IF(Equips!$P211="","",Equips!$P211)</f>
        <v/>
      </c>
      <c r="H214" s="19" t="str">
        <f>IF(Equips!$Q211="","",Equips!$Q211)</f>
        <v/>
      </c>
      <c r="I214" s="19" t="str">
        <f>IF(Equips!$R211="","",Equips!$R211)</f>
        <v/>
      </c>
      <c r="J214" s="19" t="str">
        <f>IF(Equips!$S211="","",Equips!$S211)</f>
        <v/>
      </c>
      <c r="K214" s="19" t="str">
        <f>IF(Equips!$T211="","",Equips!$T211)</f>
        <v/>
      </c>
      <c r="L214" s="19"/>
      <c r="M214" s="19"/>
      <c r="N214" s="19"/>
      <c r="O214" s="19" t="str">
        <f>IF(Equips!$C211="","",Equips!$C211)</f>
        <v/>
      </c>
      <c r="P214" s="19" t="str">
        <f>IF(Equips!$D211="","",Equips!$D211)</f>
        <v/>
      </c>
      <c r="Q214" s="19" t="str">
        <f>IF(Equips!$E211="","",Equips!$E211)</f>
        <v/>
      </c>
      <c r="R214" s="19" t="str">
        <f>IF(Equips!$F211="","",Equips!$F211)</f>
        <v/>
      </c>
      <c r="S214" s="19" t="str">
        <f>IF(Equips!$G211="","",Equips!$G211)</f>
        <v/>
      </c>
      <c r="T214" s="19" t="str">
        <f>IF(Equips!$J211="","",Equips!$J211)</f>
        <v/>
      </c>
      <c r="U214" s="19" t="str">
        <f>IF(Equips!$K211="","",Equips!$K211)</f>
        <v/>
      </c>
      <c r="V214" s="19" t="str">
        <f>IF(Equips!$U211="","",Equips!$U211)</f>
        <v/>
      </c>
      <c r="W214" s="19" t="str">
        <f>IF(Equips!$V211="","",Equips!$V211)</f>
        <v/>
      </c>
      <c r="X214" s="19" t="str">
        <f>IF(Equips!$W211="","",Equips!$W211)</f>
        <v/>
      </c>
      <c r="Y214" s="48"/>
      <c r="Z214" s="49"/>
      <c r="AA214" s="19"/>
      <c r="AB214" s="19"/>
      <c r="AC214" s="19"/>
      <c r="AD214" s="50"/>
      <c r="AE214" s="48"/>
      <c r="AG214" s="19"/>
      <c r="AH214" s="19"/>
      <c r="AI214" s="19" t="e">
        <f>IF(Equips!#REF!="","",Equips!#REF!)</f>
        <v>#REF!</v>
      </c>
      <c r="AJ214" s="19" t="str">
        <f>IF(Equips!$A211="","",Equips!$A211)</f>
        <v/>
      </c>
      <c r="AK214" s="19" t="str">
        <f>IF(Equips!$B211="","",Equips!$B211)</f>
        <v/>
      </c>
      <c r="AL214" s="19" t="str">
        <f>IF(Equips!$I211="","",Equips!$I211)</f>
        <v/>
      </c>
      <c r="AM214" s="19" t="str">
        <f>IF(AL214="","",VLOOKUP(AL214,Equips!CA213:CB465,2,FALSE))</f>
        <v/>
      </c>
      <c r="AN214" s="19"/>
      <c r="AO214" s="19"/>
      <c r="AP214" s="19"/>
      <c r="AQ214" s="19"/>
      <c r="AR214" s="19"/>
      <c r="AS214" s="19"/>
      <c r="BA214"/>
      <c r="BB214"/>
      <c r="BC214"/>
      <c r="BD214"/>
      <c r="BE214"/>
      <c r="BF214"/>
      <c r="BG214"/>
      <c r="BH214" t="s">
        <v>425</v>
      </c>
      <c r="BI214" t="s">
        <v>1797</v>
      </c>
      <c r="BJ214">
        <v>25</v>
      </c>
      <c r="BK214">
        <v>31</v>
      </c>
      <c r="BL214" t="s">
        <v>38</v>
      </c>
      <c r="BM214" t="s">
        <v>1225</v>
      </c>
      <c r="BN214"/>
      <c r="BO214" t="s">
        <v>1797</v>
      </c>
      <c r="BP214"/>
      <c r="BQ214">
        <v>250674</v>
      </c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</row>
    <row r="215" spans="1:95" x14ac:dyDescent="0.35">
      <c r="A215" s="46"/>
      <c r="B215" s="47"/>
      <c r="C215" s="19" t="str">
        <f>IF(Equips!$L212="","",Equips!$L212)</f>
        <v/>
      </c>
      <c r="D215" s="19" t="str">
        <f>IF(Equips!$M212="","",Equips!$M212)</f>
        <v/>
      </c>
      <c r="E215" s="19" t="str">
        <f>IF(Equips!$N212="","",Equips!$N212)</f>
        <v/>
      </c>
      <c r="F215" s="19" t="str">
        <f>IF(Equips!$O212="","",Equips!$O212)</f>
        <v/>
      </c>
      <c r="G215" s="19" t="str">
        <f>IF(Equips!$P212="","",Equips!$P212)</f>
        <v/>
      </c>
      <c r="H215" s="19" t="str">
        <f>IF(Equips!$Q212="","",Equips!$Q212)</f>
        <v/>
      </c>
      <c r="I215" s="19" t="str">
        <f>IF(Equips!$R212="","",Equips!$R212)</f>
        <v/>
      </c>
      <c r="J215" s="19" t="str">
        <f>IF(Equips!$S212="","",Equips!$S212)</f>
        <v/>
      </c>
      <c r="K215" s="19" t="str">
        <f>IF(Equips!$T212="","",Equips!$T212)</f>
        <v/>
      </c>
      <c r="L215" s="19"/>
      <c r="M215" s="19"/>
      <c r="N215" s="19"/>
      <c r="O215" s="19" t="str">
        <f>IF(Equips!$C212="","",Equips!$C212)</f>
        <v/>
      </c>
      <c r="P215" s="19" t="str">
        <f>IF(Equips!$D212="","",Equips!$D212)</f>
        <v/>
      </c>
      <c r="Q215" s="19" t="str">
        <f>IF(Equips!$E212="","",Equips!$E212)</f>
        <v/>
      </c>
      <c r="R215" s="19" t="str">
        <f>IF(Equips!$F212="","",Equips!$F212)</f>
        <v/>
      </c>
      <c r="S215" s="19" t="str">
        <f>IF(Equips!$G212="","",Equips!$G212)</f>
        <v/>
      </c>
      <c r="T215" s="19" t="str">
        <f>IF(Equips!$J212="","",Equips!$J212)</f>
        <v/>
      </c>
      <c r="U215" s="19" t="str">
        <f>IF(Equips!$K212="","",Equips!$K212)</f>
        <v/>
      </c>
      <c r="V215" s="19" t="str">
        <f>IF(Equips!$U212="","",Equips!$U212)</f>
        <v/>
      </c>
      <c r="W215" s="19" t="str">
        <f>IF(Equips!$V212="","",Equips!$V212)</f>
        <v/>
      </c>
      <c r="X215" s="19" t="str">
        <f>IF(Equips!$W212="","",Equips!$W212)</f>
        <v/>
      </c>
      <c r="Y215" s="48"/>
      <c r="Z215" s="49"/>
      <c r="AA215" s="19"/>
      <c r="AB215" s="19"/>
      <c r="AC215" s="19"/>
      <c r="AD215" s="50"/>
      <c r="AE215" s="48"/>
      <c r="AG215" s="19"/>
      <c r="AH215" s="19"/>
      <c r="AI215" s="19" t="e">
        <f>IF(Equips!#REF!="","",Equips!#REF!)</f>
        <v>#REF!</v>
      </c>
      <c r="AJ215" s="19" t="str">
        <f>IF(Equips!$A212="","",Equips!$A212)</f>
        <v/>
      </c>
      <c r="AK215" s="19" t="str">
        <f>IF(Equips!$B212="","",Equips!$B212)</f>
        <v/>
      </c>
      <c r="AL215" s="19" t="str">
        <f>IF(Equips!$I212="","",Equips!$I212)</f>
        <v/>
      </c>
      <c r="AM215" s="19" t="str">
        <f>IF(AL215="","",VLOOKUP(AL215,Equips!CA214:CB466,2,FALSE))</f>
        <v/>
      </c>
      <c r="AN215" s="19"/>
      <c r="AO215" s="19"/>
      <c r="AP215" s="19"/>
      <c r="AQ215" s="19"/>
      <c r="AR215" s="19"/>
      <c r="AS215" s="19"/>
      <c r="BA215"/>
      <c r="BB215"/>
      <c r="BC215"/>
      <c r="BD215"/>
      <c r="BE215"/>
      <c r="BF215"/>
      <c r="BG215"/>
      <c r="BH215" t="s">
        <v>426</v>
      </c>
      <c r="BI215" t="s">
        <v>1798</v>
      </c>
      <c r="BJ215" t="s">
        <v>1283</v>
      </c>
      <c r="BK215">
        <v>2</v>
      </c>
      <c r="BL215" t="s">
        <v>2</v>
      </c>
      <c r="BM215" t="s">
        <v>1214</v>
      </c>
      <c r="BN215"/>
      <c r="BO215" t="s">
        <v>1798</v>
      </c>
      <c r="BP215"/>
      <c r="BQ215" t="s">
        <v>1464</v>
      </c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</row>
    <row r="216" spans="1:95" x14ac:dyDescent="0.35">
      <c r="A216" s="46"/>
      <c r="B216" s="47"/>
      <c r="C216" s="19" t="str">
        <f>IF(Equips!$L213="","",Equips!$L213)</f>
        <v/>
      </c>
      <c r="D216" s="19" t="str">
        <f>IF(Equips!$M213="","",Equips!$M213)</f>
        <v/>
      </c>
      <c r="E216" s="19" t="str">
        <f>IF(Equips!$N213="","",Equips!$N213)</f>
        <v/>
      </c>
      <c r="F216" s="19" t="str">
        <f>IF(Equips!$O213="","",Equips!$O213)</f>
        <v/>
      </c>
      <c r="G216" s="19" t="str">
        <f>IF(Equips!$P213="","",Equips!$P213)</f>
        <v/>
      </c>
      <c r="H216" s="19" t="str">
        <f>IF(Equips!$Q213="","",Equips!$Q213)</f>
        <v/>
      </c>
      <c r="I216" s="19" t="str">
        <f>IF(Equips!$R213="","",Equips!$R213)</f>
        <v/>
      </c>
      <c r="J216" s="19" t="str">
        <f>IF(Equips!$S213="","",Equips!$S213)</f>
        <v/>
      </c>
      <c r="K216" s="19" t="str">
        <f>IF(Equips!$T213="","",Equips!$T213)</f>
        <v/>
      </c>
      <c r="L216" s="19"/>
      <c r="M216" s="19"/>
      <c r="N216" s="19"/>
      <c r="O216" s="19" t="str">
        <f>IF(Equips!$C213="","",Equips!$C213)</f>
        <v/>
      </c>
      <c r="P216" s="19" t="str">
        <f>IF(Equips!$D213="","",Equips!$D213)</f>
        <v/>
      </c>
      <c r="Q216" s="19" t="str">
        <f>IF(Equips!$E213="","",Equips!$E213)</f>
        <v/>
      </c>
      <c r="R216" s="19" t="str">
        <f>IF(Equips!$F213="","",Equips!$F213)</f>
        <v/>
      </c>
      <c r="S216" s="19" t="str">
        <f>IF(Equips!$G213="","",Equips!$G213)</f>
        <v/>
      </c>
      <c r="T216" s="19" t="str">
        <f>IF(Equips!$J213="","",Equips!$J213)</f>
        <v/>
      </c>
      <c r="U216" s="19" t="str">
        <f>IF(Equips!$K213="","",Equips!$K213)</f>
        <v/>
      </c>
      <c r="V216" s="19" t="str">
        <f>IF(Equips!$U213="","",Equips!$U213)</f>
        <v/>
      </c>
      <c r="W216" s="19" t="str">
        <f>IF(Equips!$V213="","",Equips!$V213)</f>
        <v/>
      </c>
      <c r="X216" s="19" t="str">
        <f>IF(Equips!$W213="","",Equips!$W213)</f>
        <v/>
      </c>
      <c r="Y216" s="48"/>
      <c r="Z216" s="49"/>
      <c r="AA216" s="19"/>
      <c r="AB216" s="19"/>
      <c r="AC216" s="19"/>
      <c r="AD216" s="50"/>
      <c r="AE216" s="48"/>
      <c r="AG216" s="19"/>
      <c r="AH216" s="19"/>
      <c r="AI216" s="19" t="e">
        <f>IF(Equips!#REF!="","",Equips!#REF!)</f>
        <v>#REF!</v>
      </c>
      <c r="AJ216" s="19" t="str">
        <f>IF(Equips!$A213="","",Equips!$A213)</f>
        <v/>
      </c>
      <c r="AK216" s="19" t="str">
        <f>IF(Equips!$B213="","",Equips!$B213)</f>
        <v/>
      </c>
      <c r="AL216" s="19" t="str">
        <f>IF(Equips!$I213="","",Equips!$I213)</f>
        <v/>
      </c>
      <c r="AM216" s="19" t="str">
        <f>IF(AL216="","",VLOOKUP(AL216,Equips!CA215:CB467,2,FALSE))</f>
        <v/>
      </c>
      <c r="AN216" s="19"/>
      <c r="AO216" s="19"/>
      <c r="AP216" s="19"/>
      <c r="AQ216" s="19"/>
      <c r="AR216" s="19"/>
      <c r="AS216" s="19"/>
      <c r="BA216"/>
      <c r="BB216"/>
      <c r="BC216"/>
      <c r="BD216"/>
      <c r="BE216"/>
      <c r="BF216"/>
      <c r="BG216"/>
      <c r="BH216" t="s">
        <v>427</v>
      </c>
      <c r="BI216" t="s">
        <v>1799</v>
      </c>
      <c r="BJ216" t="s">
        <v>1283</v>
      </c>
      <c r="BK216">
        <v>17</v>
      </c>
      <c r="BL216" t="s">
        <v>2</v>
      </c>
      <c r="BM216" t="s">
        <v>1247</v>
      </c>
      <c r="BN216"/>
      <c r="BO216" t="s">
        <v>1799</v>
      </c>
      <c r="BP216"/>
      <c r="BQ216" t="s">
        <v>1465</v>
      </c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</row>
    <row r="217" spans="1:95" x14ac:dyDescent="0.35">
      <c r="A217" s="46"/>
      <c r="B217" s="47"/>
      <c r="C217" s="19" t="str">
        <f>IF(Equips!$L214="","",Equips!$L214)</f>
        <v/>
      </c>
      <c r="D217" s="19" t="str">
        <f>IF(Equips!$M214="","",Equips!$M214)</f>
        <v/>
      </c>
      <c r="E217" s="19" t="str">
        <f>IF(Equips!$N214="","",Equips!$N214)</f>
        <v/>
      </c>
      <c r="F217" s="19" t="str">
        <f>IF(Equips!$O214="","",Equips!$O214)</f>
        <v/>
      </c>
      <c r="G217" s="19" t="str">
        <f>IF(Equips!$P214="","",Equips!$P214)</f>
        <v/>
      </c>
      <c r="H217" s="19" t="str">
        <f>IF(Equips!$Q214="","",Equips!$Q214)</f>
        <v/>
      </c>
      <c r="I217" s="19" t="str">
        <f>IF(Equips!$R214="","",Equips!$R214)</f>
        <v/>
      </c>
      <c r="J217" s="19" t="str">
        <f>IF(Equips!$S214="","",Equips!$S214)</f>
        <v/>
      </c>
      <c r="K217" s="19" t="str">
        <f>IF(Equips!$T214="","",Equips!$T214)</f>
        <v/>
      </c>
      <c r="L217" s="19"/>
      <c r="M217" s="19"/>
      <c r="N217" s="19"/>
      <c r="O217" s="19" t="str">
        <f>IF(Equips!$C214="","",Equips!$C214)</f>
        <v/>
      </c>
      <c r="P217" s="19" t="str">
        <f>IF(Equips!$D214="","",Equips!$D214)</f>
        <v/>
      </c>
      <c r="Q217" s="19" t="str">
        <f>IF(Equips!$E214="","",Equips!$E214)</f>
        <v/>
      </c>
      <c r="R217" s="19" t="str">
        <f>IF(Equips!$F214="","",Equips!$F214)</f>
        <v/>
      </c>
      <c r="S217" s="19" t="str">
        <f>IF(Equips!$G214="","",Equips!$G214)</f>
        <v/>
      </c>
      <c r="T217" s="19" t="str">
        <f>IF(Equips!$J214="","",Equips!$J214)</f>
        <v/>
      </c>
      <c r="U217" s="19" t="str">
        <f>IF(Equips!$K214="","",Equips!$K214)</f>
        <v/>
      </c>
      <c r="V217" s="19" t="str">
        <f>IF(Equips!$U214="","",Equips!$U214)</f>
        <v/>
      </c>
      <c r="W217" s="19" t="str">
        <f>IF(Equips!$V214="","",Equips!$V214)</f>
        <v/>
      </c>
      <c r="X217" s="19" t="str">
        <f>IF(Equips!$W214="","",Equips!$W214)</f>
        <v/>
      </c>
      <c r="Y217" s="48"/>
      <c r="Z217" s="49"/>
      <c r="AA217" s="19"/>
      <c r="AB217" s="19"/>
      <c r="AC217" s="19"/>
      <c r="AD217" s="50"/>
      <c r="AE217" s="48"/>
      <c r="AG217" s="19"/>
      <c r="AH217" s="19"/>
      <c r="AI217" s="19" t="e">
        <f>IF(Equips!#REF!="","",Equips!#REF!)</f>
        <v>#REF!</v>
      </c>
      <c r="AJ217" s="19" t="str">
        <f>IF(Equips!$A214="","",Equips!$A214)</f>
        <v/>
      </c>
      <c r="AK217" s="19" t="str">
        <f>IF(Equips!$B214="","",Equips!$B214)</f>
        <v/>
      </c>
      <c r="AL217" s="19" t="str">
        <f>IF(Equips!$I214="","",Equips!$I214)</f>
        <v/>
      </c>
      <c r="AM217" s="19" t="str">
        <f>IF(AL217="","",VLOOKUP(AL217,Equips!CA216:CB468,2,FALSE))</f>
        <v/>
      </c>
      <c r="AN217" s="19"/>
      <c r="AO217" s="19"/>
      <c r="AP217" s="19"/>
      <c r="AQ217" s="19"/>
      <c r="AR217" s="19"/>
      <c r="AS217" s="19"/>
      <c r="BA217"/>
      <c r="BB217"/>
      <c r="BC217"/>
      <c r="BD217"/>
      <c r="BE217"/>
      <c r="BF217"/>
      <c r="BG217"/>
      <c r="BH217" t="s">
        <v>428</v>
      </c>
      <c r="BI217" t="s">
        <v>1800</v>
      </c>
      <c r="BJ217">
        <v>17</v>
      </c>
      <c r="BK217">
        <v>11</v>
      </c>
      <c r="BL217" t="s">
        <v>35</v>
      </c>
      <c r="BM217" t="s">
        <v>1240</v>
      </c>
      <c r="BN217"/>
      <c r="BO217" t="s">
        <v>1800</v>
      </c>
      <c r="BP217"/>
      <c r="BQ217">
        <v>170464</v>
      </c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</row>
    <row r="218" spans="1:95" x14ac:dyDescent="0.35">
      <c r="A218" s="46"/>
      <c r="B218" s="47"/>
      <c r="C218" s="19" t="str">
        <f>IF(Equips!$L215="","",Equips!$L215)</f>
        <v/>
      </c>
      <c r="D218" s="19" t="str">
        <f>IF(Equips!$M215="","",Equips!$M215)</f>
        <v/>
      </c>
      <c r="E218" s="19" t="str">
        <f>IF(Equips!$N215="","",Equips!$N215)</f>
        <v/>
      </c>
      <c r="F218" s="19" t="str">
        <f>IF(Equips!$O215="","",Equips!$O215)</f>
        <v/>
      </c>
      <c r="G218" s="19" t="str">
        <f>IF(Equips!$P215="","",Equips!$P215)</f>
        <v/>
      </c>
      <c r="H218" s="19" t="str">
        <f>IF(Equips!$Q215="","",Equips!$Q215)</f>
        <v/>
      </c>
      <c r="I218" s="19" t="str">
        <f>IF(Equips!$R215="","",Equips!$R215)</f>
        <v/>
      </c>
      <c r="J218" s="19" t="str">
        <f>IF(Equips!$S215="","",Equips!$S215)</f>
        <v/>
      </c>
      <c r="K218" s="19" t="str">
        <f>IF(Equips!$T215="","",Equips!$T215)</f>
        <v/>
      </c>
      <c r="L218" s="19"/>
      <c r="M218" s="19"/>
      <c r="N218" s="19"/>
      <c r="O218" s="19" t="str">
        <f>IF(Equips!$C215="","",Equips!$C215)</f>
        <v/>
      </c>
      <c r="P218" s="19" t="str">
        <f>IF(Equips!$D215="","",Equips!$D215)</f>
        <v/>
      </c>
      <c r="Q218" s="19" t="str">
        <f>IF(Equips!$E215="","",Equips!$E215)</f>
        <v/>
      </c>
      <c r="R218" s="19" t="str">
        <f>IF(Equips!$F215="","",Equips!$F215)</f>
        <v/>
      </c>
      <c r="S218" s="19" t="str">
        <f>IF(Equips!$G215="","",Equips!$G215)</f>
        <v/>
      </c>
      <c r="T218" s="19" t="str">
        <f>IF(Equips!$J215="","",Equips!$J215)</f>
        <v/>
      </c>
      <c r="U218" s="19" t="str">
        <f>IF(Equips!$K215="","",Equips!$K215)</f>
        <v/>
      </c>
      <c r="V218" s="19" t="str">
        <f>IF(Equips!$U215="","",Equips!$U215)</f>
        <v/>
      </c>
      <c r="W218" s="19" t="str">
        <f>IF(Equips!$V215="","",Equips!$V215)</f>
        <v/>
      </c>
      <c r="X218" s="19" t="str">
        <f>IF(Equips!$W215="","",Equips!$W215)</f>
        <v/>
      </c>
      <c r="Y218" s="48"/>
      <c r="Z218" s="49"/>
      <c r="AA218" s="19"/>
      <c r="AB218" s="19"/>
      <c r="AC218" s="19"/>
      <c r="AD218" s="50"/>
      <c r="AE218" s="48"/>
      <c r="AG218" s="19"/>
      <c r="AH218" s="19"/>
      <c r="AI218" s="19" t="e">
        <f>IF(Equips!#REF!="","",Equips!#REF!)</f>
        <v>#REF!</v>
      </c>
      <c r="AJ218" s="19" t="str">
        <f>IF(Equips!$A215="","",Equips!$A215)</f>
        <v/>
      </c>
      <c r="AK218" s="19" t="str">
        <f>IF(Equips!$B215="","",Equips!$B215)</f>
        <v/>
      </c>
      <c r="AL218" s="19" t="str">
        <f>IF(Equips!$I215="","",Equips!$I215)</f>
        <v/>
      </c>
      <c r="AM218" s="19" t="str">
        <f>IF(AL218="","",VLOOKUP(AL218,Equips!CA217:CB469,2,FALSE))</f>
        <v/>
      </c>
      <c r="AN218" s="19"/>
      <c r="AO218" s="19"/>
      <c r="AP218" s="19"/>
      <c r="AQ218" s="19"/>
      <c r="AR218" s="19"/>
      <c r="AS218" s="19"/>
      <c r="BA218"/>
      <c r="BB218"/>
      <c r="BC218"/>
      <c r="BD218"/>
      <c r="BE218"/>
      <c r="BF218"/>
      <c r="BG218"/>
      <c r="BH218" t="s">
        <v>429</v>
      </c>
      <c r="BI218" t="s">
        <v>1801</v>
      </c>
      <c r="BJ218" t="s">
        <v>1283</v>
      </c>
      <c r="BK218">
        <v>27</v>
      </c>
      <c r="BL218" t="s">
        <v>2</v>
      </c>
      <c r="BM218" t="s">
        <v>1241</v>
      </c>
      <c r="BN218"/>
      <c r="BO218" t="s">
        <v>1801</v>
      </c>
      <c r="BP218"/>
      <c r="BQ218" t="s">
        <v>1466</v>
      </c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</row>
    <row r="219" spans="1:95" x14ac:dyDescent="0.35">
      <c r="A219" s="46"/>
      <c r="B219" s="47"/>
      <c r="C219" s="19" t="str">
        <f>IF(Equips!$L216="","",Equips!$L216)</f>
        <v/>
      </c>
      <c r="D219" s="19" t="str">
        <f>IF(Equips!$M216="","",Equips!$M216)</f>
        <v/>
      </c>
      <c r="E219" s="19" t="str">
        <f>IF(Equips!$N216="","",Equips!$N216)</f>
        <v/>
      </c>
      <c r="F219" s="19" t="str">
        <f>IF(Equips!$O216="","",Equips!$O216)</f>
        <v/>
      </c>
      <c r="G219" s="19" t="str">
        <f>IF(Equips!$P216="","",Equips!$P216)</f>
        <v/>
      </c>
      <c r="H219" s="19" t="str">
        <f>IF(Equips!$Q216="","",Equips!$Q216)</f>
        <v/>
      </c>
      <c r="I219" s="19" t="str">
        <f>IF(Equips!$R216="","",Equips!$R216)</f>
        <v/>
      </c>
      <c r="J219" s="19" t="str">
        <f>IF(Equips!$S216="","",Equips!$S216)</f>
        <v/>
      </c>
      <c r="K219" s="19" t="str">
        <f>IF(Equips!$T216="","",Equips!$T216)</f>
        <v/>
      </c>
      <c r="L219" s="19"/>
      <c r="M219" s="19"/>
      <c r="N219" s="19"/>
      <c r="O219" s="19" t="str">
        <f>IF(Equips!$C216="","",Equips!$C216)</f>
        <v/>
      </c>
      <c r="P219" s="19" t="str">
        <f>IF(Equips!$D216="","",Equips!$D216)</f>
        <v/>
      </c>
      <c r="Q219" s="19" t="str">
        <f>IF(Equips!$E216="","",Equips!$E216)</f>
        <v/>
      </c>
      <c r="R219" s="19" t="str">
        <f>IF(Equips!$F216="","",Equips!$F216)</f>
        <v/>
      </c>
      <c r="S219" s="19" t="str">
        <f>IF(Equips!$G216="","",Equips!$G216)</f>
        <v/>
      </c>
      <c r="T219" s="19" t="str">
        <f>IF(Equips!$J216="","",Equips!$J216)</f>
        <v/>
      </c>
      <c r="U219" s="19" t="str">
        <f>IF(Equips!$K216="","",Equips!$K216)</f>
        <v/>
      </c>
      <c r="V219" s="19" t="str">
        <f>IF(Equips!$U216="","",Equips!$U216)</f>
        <v/>
      </c>
      <c r="W219" s="19" t="str">
        <f>IF(Equips!$V216="","",Equips!$V216)</f>
        <v/>
      </c>
      <c r="X219" s="19" t="str">
        <f>IF(Equips!$W216="","",Equips!$W216)</f>
        <v/>
      </c>
      <c r="Y219" s="48"/>
      <c r="Z219" s="49"/>
      <c r="AA219" s="19"/>
      <c r="AB219" s="19"/>
      <c r="AC219" s="19"/>
      <c r="AD219" s="50"/>
      <c r="AE219" s="48"/>
      <c r="AG219" s="19"/>
      <c r="AH219" s="19"/>
      <c r="AI219" s="19" t="e">
        <f>IF(Equips!#REF!="","",Equips!#REF!)</f>
        <v>#REF!</v>
      </c>
      <c r="AJ219" s="19" t="str">
        <f>IF(Equips!$A216="","",Equips!$A216)</f>
        <v/>
      </c>
      <c r="AK219" s="19" t="str">
        <f>IF(Equips!$B216="","",Equips!$B216)</f>
        <v/>
      </c>
      <c r="AL219" s="19" t="str">
        <f>IF(Equips!$I216="","",Equips!$I216)</f>
        <v/>
      </c>
      <c r="AM219" s="19" t="str">
        <f>IF(AL219="","",VLOOKUP(AL219,Equips!CA218:CB470,2,FALSE))</f>
        <v/>
      </c>
      <c r="AN219" s="19"/>
      <c r="AO219" s="19"/>
      <c r="AP219" s="19"/>
      <c r="AQ219" s="19"/>
      <c r="AR219" s="19"/>
      <c r="AS219" s="19"/>
      <c r="BA219"/>
      <c r="BB219"/>
      <c r="BC219"/>
      <c r="BD219"/>
      <c r="BE219"/>
      <c r="BF219"/>
      <c r="BG219"/>
      <c r="BH219" t="s">
        <v>430</v>
      </c>
      <c r="BI219" t="s">
        <v>1802</v>
      </c>
      <c r="BJ219" t="s">
        <v>1283</v>
      </c>
      <c r="BK219">
        <v>26</v>
      </c>
      <c r="BL219" t="s">
        <v>2</v>
      </c>
      <c r="BM219" t="s">
        <v>1218</v>
      </c>
      <c r="BN219"/>
      <c r="BO219" t="s">
        <v>1802</v>
      </c>
      <c r="BP219"/>
      <c r="BQ219" t="s">
        <v>1467</v>
      </c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</row>
    <row r="220" spans="1:95" x14ac:dyDescent="0.35">
      <c r="A220" s="46"/>
      <c r="B220" s="47"/>
      <c r="C220" s="19" t="str">
        <f>IF(Equips!$L217="","",Equips!$L217)</f>
        <v/>
      </c>
      <c r="D220" s="19" t="str">
        <f>IF(Equips!$M217="","",Equips!$M217)</f>
        <v/>
      </c>
      <c r="E220" s="19" t="str">
        <f>IF(Equips!$N217="","",Equips!$N217)</f>
        <v/>
      </c>
      <c r="F220" s="19" t="str">
        <f>IF(Equips!$O217="","",Equips!$O217)</f>
        <v/>
      </c>
      <c r="G220" s="19" t="str">
        <f>IF(Equips!$P217="","",Equips!$P217)</f>
        <v/>
      </c>
      <c r="H220" s="19" t="str">
        <f>IF(Equips!$Q217="","",Equips!$Q217)</f>
        <v/>
      </c>
      <c r="I220" s="19" t="str">
        <f>IF(Equips!$R217="","",Equips!$R217)</f>
        <v/>
      </c>
      <c r="J220" s="19" t="str">
        <f>IF(Equips!$S217="","",Equips!$S217)</f>
        <v/>
      </c>
      <c r="K220" s="19" t="str">
        <f>IF(Equips!$T217="","",Equips!$T217)</f>
        <v/>
      </c>
      <c r="L220" s="19"/>
      <c r="M220" s="19"/>
      <c r="N220" s="19"/>
      <c r="O220" s="19" t="str">
        <f>IF(Equips!$C217="","",Equips!$C217)</f>
        <v/>
      </c>
      <c r="P220" s="19" t="str">
        <f>IF(Equips!$D217="","",Equips!$D217)</f>
        <v/>
      </c>
      <c r="Q220" s="19" t="str">
        <f>IF(Equips!$E217="","",Equips!$E217)</f>
        <v/>
      </c>
      <c r="R220" s="19" t="str">
        <f>IF(Equips!$F217="","",Equips!$F217)</f>
        <v/>
      </c>
      <c r="S220" s="19" t="str">
        <f>IF(Equips!$G217="","",Equips!$G217)</f>
        <v/>
      </c>
      <c r="T220" s="19" t="str">
        <f>IF(Equips!$J217="","",Equips!$J217)</f>
        <v/>
      </c>
      <c r="U220" s="19" t="str">
        <f>IF(Equips!$K217="","",Equips!$K217)</f>
        <v/>
      </c>
      <c r="V220" s="19" t="str">
        <f>IF(Equips!$U217="","",Equips!$U217)</f>
        <v/>
      </c>
      <c r="W220" s="19" t="str">
        <f>IF(Equips!$V217="","",Equips!$V217)</f>
        <v/>
      </c>
      <c r="X220" s="19" t="str">
        <f>IF(Equips!$W217="","",Equips!$W217)</f>
        <v/>
      </c>
      <c r="Y220" s="48"/>
      <c r="Z220" s="49"/>
      <c r="AA220" s="19"/>
      <c r="AB220" s="19"/>
      <c r="AC220" s="19"/>
      <c r="AD220" s="50"/>
      <c r="AE220" s="48"/>
      <c r="AG220" s="19"/>
      <c r="AH220" s="19"/>
      <c r="AI220" s="19" t="e">
        <f>IF(Equips!#REF!="","",Equips!#REF!)</f>
        <v>#REF!</v>
      </c>
      <c r="AJ220" s="19" t="str">
        <f>IF(Equips!$A217="","",Equips!$A217)</f>
        <v/>
      </c>
      <c r="AK220" s="19" t="str">
        <f>IF(Equips!$B217="","",Equips!$B217)</f>
        <v/>
      </c>
      <c r="AL220" s="19" t="str">
        <f>IF(Equips!$I217="","",Equips!$I217)</f>
        <v/>
      </c>
      <c r="AM220" s="19" t="str">
        <f>IF(AL220="","",VLOOKUP(AL220,Equips!CA219:CB471,2,FALSE))</f>
        <v/>
      </c>
      <c r="AN220" s="19"/>
      <c r="AO220" s="19"/>
      <c r="AP220" s="19"/>
      <c r="AQ220" s="19"/>
      <c r="AR220" s="19"/>
      <c r="AS220" s="19"/>
      <c r="BA220"/>
      <c r="BB220"/>
      <c r="BC220"/>
      <c r="BD220"/>
      <c r="BE220"/>
      <c r="BF220"/>
      <c r="BG220"/>
      <c r="BH220" t="s">
        <v>431</v>
      </c>
      <c r="BI220" t="s">
        <v>1803</v>
      </c>
      <c r="BJ220" t="s">
        <v>1283</v>
      </c>
      <c r="BK220">
        <v>26</v>
      </c>
      <c r="BL220" t="s">
        <v>2</v>
      </c>
      <c r="BM220" t="s">
        <v>1218</v>
      </c>
      <c r="BN220"/>
      <c r="BO220" t="s">
        <v>1803</v>
      </c>
      <c r="BP220"/>
      <c r="BQ220" t="s">
        <v>1468</v>
      </c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</row>
    <row r="221" spans="1:95" x14ac:dyDescent="0.35">
      <c r="A221" s="46"/>
      <c r="B221" s="47"/>
      <c r="C221" s="19" t="str">
        <f>IF(Equips!$L218="","",Equips!$L218)</f>
        <v/>
      </c>
      <c r="D221" s="19" t="str">
        <f>IF(Equips!$M218="","",Equips!$M218)</f>
        <v/>
      </c>
      <c r="E221" s="19" t="str">
        <f>IF(Equips!$N218="","",Equips!$N218)</f>
        <v/>
      </c>
      <c r="F221" s="19" t="str">
        <f>IF(Equips!$O218="","",Equips!$O218)</f>
        <v/>
      </c>
      <c r="G221" s="19" t="str">
        <f>IF(Equips!$P218="","",Equips!$P218)</f>
        <v/>
      </c>
      <c r="H221" s="19" t="str">
        <f>IF(Equips!$Q218="","",Equips!$Q218)</f>
        <v/>
      </c>
      <c r="I221" s="19" t="str">
        <f>IF(Equips!$R218="","",Equips!$R218)</f>
        <v/>
      </c>
      <c r="J221" s="19" t="str">
        <f>IF(Equips!$S218="","",Equips!$S218)</f>
        <v/>
      </c>
      <c r="K221" s="19" t="str">
        <f>IF(Equips!$T218="","",Equips!$T218)</f>
        <v/>
      </c>
      <c r="L221" s="19"/>
      <c r="M221" s="19"/>
      <c r="N221" s="19"/>
      <c r="O221" s="19" t="str">
        <f>IF(Equips!$C218="","",Equips!$C218)</f>
        <v/>
      </c>
      <c r="P221" s="19" t="str">
        <f>IF(Equips!$D218="","",Equips!$D218)</f>
        <v/>
      </c>
      <c r="Q221" s="19" t="str">
        <f>IF(Equips!$E218="","",Equips!$E218)</f>
        <v/>
      </c>
      <c r="R221" s="19" t="str">
        <f>IF(Equips!$F218="","",Equips!$F218)</f>
        <v/>
      </c>
      <c r="S221" s="19" t="str">
        <f>IF(Equips!$G218="","",Equips!$G218)</f>
        <v/>
      </c>
      <c r="T221" s="19" t="str">
        <f>IF(Equips!$J218="","",Equips!$J218)</f>
        <v/>
      </c>
      <c r="U221" s="19" t="str">
        <f>IF(Equips!$K218="","",Equips!$K218)</f>
        <v/>
      </c>
      <c r="V221" s="19" t="str">
        <f>IF(Equips!$U218="","",Equips!$U218)</f>
        <v/>
      </c>
      <c r="W221" s="19" t="str">
        <f>IF(Equips!$V218="","",Equips!$V218)</f>
        <v/>
      </c>
      <c r="X221" s="19" t="str">
        <f>IF(Equips!$W218="","",Equips!$W218)</f>
        <v/>
      </c>
      <c r="Y221" s="48"/>
      <c r="Z221" s="49"/>
      <c r="AA221" s="19"/>
      <c r="AB221" s="19"/>
      <c r="AC221" s="19"/>
      <c r="AD221" s="50"/>
      <c r="AE221" s="48"/>
      <c r="AG221" s="19"/>
      <c r="AH221" s="19"/>
      <c r="AI221" s="19" t="e">
        <f>IF(Equips!#REF!="","",Equips!#REF!)</f>
        <v>#REF!</v>
      </c>
      <c r="AJ221" s="19" t="str">
        <f>IF(Equips!$A218="","",Equips!$A218)</f>
        <v/>
      </c>
      <c r="AK221" s="19" t="str">
        <f>IF(Equips!$B218="","",Equips!$B218)</f>
        <v/>
      </c>
      <c r="AL221" s="19" t="str">
        <f>IF(Equips!$I218="","",Equips!$I218)</f>
        <v/>
      </c>
      <c r="AM221" s="19" t="str">
        <f>IF(AL221="","",VLOOKUP(AL221,Equips!CA220:CB472,2,FALSE))</f>
        <v/>
      </c>
      <c r="AN221" s="19"/>
      <c r="AO221" s="19"/>
      <c r="AP221" s="19"/>
      <c r="AQ221" s="19"/>
      <c r="AR221" s="19"/>
      <c r="AS221" s="19"/>
      <c r="BA221"/>
      <c r="BB221"/>
      <c r="BC221"/>
      <c r="BD221"/>
      <c r="BE221"/>
      <c r="BF221"/>
      <c r="BG221"/>
      <c r="BH221" t="s">
        <v>432</v>
      </c>
      <c r="BI221" t="s">
        <v>1804</v>
      </c>
      <c r="BJ221" t="s">
        <v>1283</v>
      </c>
      <c r="BK221">
        <v>26</v>
      </c>
      <c r="BL221" t="s">
        <v>2</v>
      </c>
      <c r="BM221" t="s">
        <v>1218</v>
      </c>
      <c r="BN221"/>
      <c r="BO221" t="s">
        <v>1804</v>
      </c>
      <c r="BP221"/>
      <c r="BQ221" t="s">
        <v>1469</v>
      </c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</row>
    <row r="222" spans="1:95" x14ac:dyDescent="0.35">
      <c r="A222" s="46"/>
      <c r="B222" s="47"/>
      <c r="C222" s="19" t="str">
        <f>IF(Equips!$L219="","",Equips!$L219)</f>
        <v/>
      </c>
      <c r="D222" s="19" t="str">
        <f>IF(Equips!$M219="","",Equips!$M219)</f>
        <v/>
      </c>
      <c r="E222" s="19" t="str">
        <f>IF(Equips!$N219="","",Equips!$N219)</f>
        <v/>
      </c>
      <c r="F222" s="19" t="str">
        <f>IF(Equips!$O219="","",Equips!$O219)</f>
        <v/>
      </c>
      <c r="G222" s="19" t="str">
        <f>IF(Equips!$P219="","",Equips!$P219)</f>
        <v/>
      </c>
      <c r="H222" s="19" t="str">
        <f>IF(Equips!$Q219="","",Equips!$Q219)</f>
        <v/>
      </c>
      <c r="I222" s="19" t="str">
        <f>IF(Equips!$R219="","",Equips!$R219)</f>
        <v/>
      </c>
      <c r="J222" s="19" t="str">
        <f>IF(Equips!$S219="","",Equips!$S219)</f>
        <v/>
      </c>
      <c r="K222" s="19" t="str">
        <f>IF(Equips!$T219="","",Equips!$T219)</f>
        <v/>
      </c>
      <c r="L222" s="19"/>
      <c r="M222" s="19"/>
      <c r="N222" s="19"/>
      <c r="O222" s="19" t="str">
        <f>IF(Equips!$C219="","",Equips!$C219)</f>
        <v/>
      </c>
      <c r="P222" s="19" t="str">
        <f>IF(Equips!$D219="","",Equips!$D219)</f>
        <v/>
      </c>
      <c r="Q222" s="19" t="str">
        <f>IF(Equips!$E219="","",Equips!$E219)</f>
        <v/>
      </c>
      <c r="R222" s="19" t="str">
        <f>IF(Equips!$F219="","",Equips!$F219)</f>
        <v/>
      </c>
      <c r="S222" s="19" t="str">
        <f>IF(Equips!$G219="","",Equips!$G219)</f>
        <v/>
      </c>
      <c r="T222" s="19" t="str">
        <f>IF(Equips!$J219="","",Equips!$J219)</f>
        <v/>
      </c>
      <c r="U222" s="19" t="str">
        <f>IF(Equips!$K219="","",Equips!$K219)</f>
        <v/>
      </c>
      <c r="V222" s="19" t="str">
        <f>IF(Equips!$U219="","",Equips!$U219)</f>
        <v/>
      </c>
      <c r="W222" s="19" t="str">
        <f>IF(Equips!$V219="","",Equips!$V219)</f>
        <v/>
      </c>
      <c r="X222" s="19" t="str">
        <f>IF(Equips!$W219="","",Equips!$W219)</f>
        <v/>
      </c>
      <c r="Y222" s="48"/>
      <c r="Z222" s="49"/>
      <c r="AA222" s="19"/>
      <c r="AB222" s="19"/>
      <c r="AC222" s="19"/>
      <c r="AD222" s="50"/>
      <c r="AE222" s="48"/>
      <c r="AG222" s="19"/>
      <c r="AH222" s="19"/>
      <c r="AI222" s="19" t="e">
        <f>IF(Equips!#REF!="","",Equips!#REF!)</f>
        <v>#REF!</v>
      </c>
      <c r="AJ222" s="19" t="str">
        <f>IF(Equips!$A219="","",Equips!$A219)</f>
        <v/>
      </c>
      <c r="AK222" s="19" t="str">
        <f>IF(Equips!$B219="","",Equips!$B219)</f>
        <v/>
      </c>
      <c r="AL222" s="19" t="str">
        <f>IF(Equips!$I219="","",Equips!$I219)</f>
        <v/>
      </c>
      <c r="AM222" s="19" t="str">
        <f>IF(AL222="","",VLOOKUP(AL222,Equips!CA221:CB473,2,FALSE))</f>
        <v/>
      </c>
      <c r="AN222" s="19"/>
      <c r="AO222" s="19"/>
      <c r="AP222" s="19"/>
      <c r="AQ222" s="19"/>
      <c r="AR222" s="19"/>
      <c r="AS222" s="19"/>
      <c r="BA222"/>
      <c r="BB222"/>
      <c r="BC222"/>
      <c r="BD222"/>
      <c r="BE222"/>
      <c r="BF222"/>
      <c r="BG222"/>
      <c r="BH222" t="s">
        <v>433</v>
      </c>
      <c r="BI222" t="s">
        <v>1805</v>
      </c>
      <c r="BJ222">
        <v>25</v>
      </c>
      <c r="BK222">
        <v>40</v>
      </c>
      <c r="BL222" t="s">
        <v>38</v>
      </c>
      <c r="BM222" t="s">
        <v>1251</v>
      </c>
      <c r="BN222"/>
      <c r="BO222" t="s">
        <v>1805</v>
      </c>
      <c r="BP222"/>
      <c r="BQ222">
        <v>250680</v>
      </c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</row>
    <row r="223" spans="1:95" x14ac:dyDescent="0.35">
      <c r="A223" s="46"/>
      <c r="B223" s="47"/>
      <c r="C223" s="19" t="str">
        <f>IF(Equips!$L220="","",Equips!$L220)</f>
        <v/>
      </c>
      <c r="D223" s="19" t="str">
        <f>IF(Equips!$M220="","",Equips!$M220)</f>
        <v/>
      </c>
      <c r="E223" s="19" t="str">
        <f>IF(Equips!$N220="","",Equips!$N220)</f>
        <v/>
      </c>
      <c r="F223" s="19" t="str">
        <f>IF(Equips!$O220="","",Equips!$O220)</f>
        <v/>
      </c>
      <c r="G223" s="19" t="str">
        <f>IF(Equips!$P220="","",Equips!$P220)</f>
        <v/>
      </c>
      <c r="H223" s="19" t="str">
        <f>IF(Equips!$Q220="","",Equips!$Q220)</f>
        <v/>
      </c>
      <c r="I223" s="19" t="str">
        <f>IF(Equips!$R220="","",Equips!$R220)</f>
        <v/>
      </c>
      <c r="J223" s="19" t="str">
        <f>IF(Equips!$S220="","",Equips!$S220)</f>
        <v/>
      </c>
      <c r="K223" s="19" t="str">
        <f>IF(Equips!$T220="","",Equips!$T220)</f>
        <v/>
      </c>
      <c r="L223" s="19"/>
      <c r="M223" s="19"/>
      <c r="N223" s="19"/>
      <c r="O223" s="19" t="str">
        <f>IF(Equips!$C220="","",Equips!$C220)</f>
        <v/>
      </c>
      <c r="P223" s="19" t="str">
        <f>IF(Equips!$D220="","",Equips!$D220)</f>
        <v/>
      </c>
      <c r="Q223" s="19" t="str">
        <f>IF(Equips!$E220="","",Equips!$E220)</f>
        <v/>
      </c>
      <c r="R223" s="19" t="str">
        <f>IF(Equips!$F220="","",Equips!$F220)</f>
        <v/>
      </c>
      <c r="S223" s="19" t="str">
        <f>IF(Equips!$G220="","",Equips!$G220)</f>
        <v/>
      </c>
      <c r="T223" s="19" t="str">
        <f>IF(Equips!$J220="","",Equips!$J220)</f>
        <v/>
      </c>
      <c r="U223" s="19" t="str">
        <f>IF(Equips!$K220="","",Equips!$K220)</f>
        <v/>
      </c>
      <c r="V223" s="19" t="str">
        <f>IF(Equips!$U220="","",Equips!$U220)</f>
        <v/>
      </c>
      <c r="W223" s="19" t="str">
        <f>IF(Equips!$V220="","",Equips!$V220)</f>
        <v/>
      </c>
      <c r="X223" s="19" t="str">
        <f>IF(Equips!$W220="","",Equips!$W220)</f>
        <v/>
      </c>
      <c r="Y223" s="48"/>
      <c r="Z223" s="49"/>
      <c r="AA223" s="19"/>
      <c r="AB223" s="19"/>
      <c r="AC223" s="19"/>
      <c r="AD223" s="50"/>
      <c r="AE223" s="48"/>
      <c r="AG223" s="19"/>
      <c r="AH223" s="19"/>
      <c r="AI223" s="19" t="e">
        <f>IF(Equips!#REF!="","",Equips!#REF!)</f>
        <v>#REF!</v>
      </c>
      <c r="AJ223" s="19" t="str">
        <f>IF(Equips!$A220="","",Equips!$A220)</f>
        <v/>
      </c>
      <c r="AK223" s="19" t="str">
        <f>IF(Equips!$B220="","",Equips!$B220)</f>
        <v/>
      </c>
      <c r="AL223" s="19" t="str">
        <f>IF(Equips!$I220="","",Equips!$I220)</f>
        <v/>
      </c>
      <c r="AM223" s="19" t="str">
        <f>IF(AL223="","",VLOOKUP(AL223,Equips!CA222:CB474,2,FALSE))</f>
        <v/>
      </c>
      <c r="AN223" s="19"/>
      <c r="AO223" s="19"/>
      <c r="AP223" s="19"/>
      <c r="AQ223" s="19"/>
      <c r="AR223" s="19"/>
      <c r="AS223" s="19"/>
      <c r="BA223"/>
      <c r="BB223"/>
      <c r="BC223"/>
      <c r="BD223"/>
      <c r="BE223"/>
      <c r="BF223"/>
      <c r="BG223"/>
      <c r="BH223" t="s">
        <v>434</v>
      </c>
      <c r="BI223" t="s">
        <v>1806</v>
      </c>
      <c r="BJ223">
        <v>25</v>
      </c>
      <c r="BK223">
        <v>34</v>
      </c>
      <c r="BL223" t="s">
        <v>38</v>
      </c>
      <c r="BM223" t="s">
        <v>1216</v>
      </c>
      <c r="BN223"/>
      <c r="BO223" t="s">
        <v>1806</v>
      </c>
      <c r="BP223"/>
      <c r="BQ223">
        <v>250693</v>
      </c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</row>
    <row r="224" spans="1:95" x14ac:dyDescent="0.35">
      <c r="A224" s="46"/>
      <c r="B224" s="47"/>
      <c r="C224" s="19" t="str">
        <f>IF(Equips!$L221="","",Equips!$L221)</f>
        <v/>
      </c>
      <c r="D224" s="19" t="str">
        <f>IF(Equips!$M221="","",Equips!$M221)</f>
        <v/>
      </c>
      <c r="E224" s="19" t="str">
        <f>IF(Equips!$N221="","",Equips!$N221)</f>
        <v/>
      </c>
      <c r="F224" s="19" t="str">
        <f>IF(Equips!$O221="","",Equips!$O221)</f>
        <v/>
      </c>
      <c r="G224" s="19" t="str">
        <f>IF(Equips!$P221="","",Equips!$P221)</f>
        <v/>
      </c>
      <c r="H224" s="19" t="str">
        <f>IF(Equips!$Q221="","",Equips!$Q221)</f>
        <v/>
      </c>
      <c r="I224" s="19" t="str">
        <f>IF(Equips!$R221="","",Equips!$R221)</f>
        <v/>
      </c>
      <c r="J224" s="19" t="str">
        <f>IF(Equips!$S221="","",Equips!$S221)</f>
        <v/>
      </c>
      <c r="K224" s="19" t="str">
        <f>IF(Equips!$T221="","",Equips!$T221)</f>
        <v/>
      </c>
      <c r="L224" s="19"/>
      <c r="M224" s="19"/>
      <c r="N224" s="19"/>
      <c r="O224" s="19" t="str">
        <f>IF(Equips!$C221="","",Equips!$C221)</f>
        <v/>
      </c>
      <c r="P224" s="19" t="str">
        <f>IF(Equips!$D221="","",Equips!$D221)</f>
        <v/>
      </c>
      <c r="Q224" s="19" t="str">
        <f>IF(Equips!$E221="","",Equips!$E221)</f>
        <v/>
      </c>
      <c r="R224" s="19" t="str">
        <f>IF(Equips!$F221="","",Equips!$F221)</f>
        <v/>
      </c>
      <c r="S224" s="19" t="str">
        <f>IF(Equips!$G221="","",Equips!$G221)</f>
        <v/>
      </c>
      <c r="T224" s="19" t="str">
        <f>IF(Equips!$J221="","",Equips!$J221)</f>
        <v/>
      </c>
      <c r="U224" s="19" t="str">
        <f>IF(Equips!$K221="","",Equips!$K221)</f>
        <v/>
      </c>
      <c r="V224" s="19" t="str">
        <f>IF(Equips!$U221="","",Equips!$U221)</f>
        <v/>
      </c>
      <c r="W224" s="19" t="str">
        <f>IF(Equips!$V221="","",Equips!$V221)</f>
        <v/>
      </c>
      <c r="X224" s="19" t="str">
        <f>IF(Equips!$W221="","",Equips!$W221)</f>
        <v/>
      </c>
      <c r="Y224" s="48"/>
      <c r="Z224" s="49"/>
      <c r="AA224" s="19"/>
      <c r="AB224" s="19"/>
      <c r="AC224" s="19"/>
      <c r="AD224" s="50"/>
      <c r="AE224" s="48"/>
      <c r="AG224" s="19"/>
      <c r="AH224" s="19"/>
      <c r="AI224" s="19" t="e">
        <f>IF(Equips!#REF!="","",Equips!#REF!)</f>
        <v>#REF!</v>
      </c>
      <c r="AJ224" s="19" t="str">
        <f>IF(Equips!$A221="","",Equips!$A221)</f>
        <v/>
      </c>
      <c r="AK224" s="19" t="str">
        <f>IF(Equips!$B221="","",Equips!$B221)</f>
        <v/>
      </c>
      <c r="AL224" s="19" t="str">
        <f>IF(Equips!$I221="","",Equips!$I221)</f>
        <v/>
      </c>
      <c r="AM224" s="19" t="str">
        <f>IF(AL224="","",VLOOKUP(AL224,Equips!CA223:CB475,2,FALSE))</f>
        <v/>
      </c>
      <c r="AN224" s="19"/>
      <c r="AO224" s="19"/>
      <c r="AP224" s="19"/>
      <c r="AQ224" s="19"/>
      <c r="AR224" s="19"/>
      <c r="AS224" s="19"/>
      <c r="BA224"/>
      <c r="BB224"/>
      <c r="BC224"/>
      <c r="BD224"/>
      <c r="BE224"/>
      <c r="BF224"/>
      <c r="BG224"/>
      <c r="BH224" t="s">
        <v>435</v>
      </c>
      <c r="BI224" t="s">
        <v>1807</v>
      </c>
      <c r="BJ224">
        <v>17</v>
      </c>
      <c r="BK224">
        <v>12</v>
      </c>
      <c r="BL224" t="s">
        <v>35</v>
      </c>
      <c r="BM224" t="s">
        <v>1219</v>
      </c>
      <c r="BN224"/>
      <c r="BO224" t="s">
        <v>1807</v>
      </c>
      <c r="BP224"/>
      <c r="BQ224">
        <v>170470</v>
      </c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</row>
    <row r="225" spans="1:95" x14ac:dyDescent="0.35">
      <c r="A225" s="46"/>
      <c r="B225" s="47"/>
      <c r="C225" s="19" t="str">
        <f>IF(Equips!$L222="","",Equips!$L222)</f>
        <v/>
      </c>
      <c r="D225" s="19" t="str">
        <f>IF(Equips!$M222="","",Equips!$M222)</f>
        <v/>
      </c>
      <c r="E225" s="19" t="str">
        <f>IF(Equips!$N222="","",Equips!$N222)</f>
        <v/>
      </c>
      <c r="F225" s="19" t="str">
        <f>IF(Equips!$O222="","",Equips!$O222)</f>
        <v/>
      </c>
      <c r="G225" s="19" t="str">
        <f>IF(Equips!$P222="","",Equips!$P222)</f>
        <v/>
      </c>
      <c r="H225" s="19" t="str">
        <f>IF(Equips!$Q222="","",Equips!$Q222)</f>
        <v/>
      </c>
      <c r="I225" s="19" t="str">
        <f>IF(Equips!$R222="","",Equips!$R222)</f>
        <v/>
      </c>
      <c r="J225" s="19" t="str">
        <f>IF(Equips!$S222="","",Equips!$S222)</f>
        <v/>
      </c>
      <c r="K225" s="19" t="str">
        <f>IF(Equips!$T222="","",Equips!$T222)</f>
        <v/>
      </c>
      <c r="L225" s="19"/>
      <c r="M225" s="19"/>
      <c r="N225" s="19"/>
      <c r="O225" s="19" t="str">
        <f>IF(Equips!$C222="","",Equips!$C222)</f>
        <v/>
      </c>
      <c r="P225" s="19" t="str">
        <f>IF(Equips!$D222="","",Equips!$D222)</f>
        <v/>
      </c>
      <c r="Q225" s="19" t="str">
        <f>IF(Equips!$E222="","",Equips!$E222)</f>
        <v/>
      </c>
      <c r="R225" s="19" t="str">
        <f>IF(Equips!$F222="","",Equips!$F222)</f>
        <v/>
      </c>
      <c r="S225" s="19" t="str">
        <f>IF(Equips!$G222="","",Equips!$G222)</f>
        <v/>
      </c>
      <c r="T225" s="19" t="str">
        <f>IF(Equips!$J222="","",Equips!$J222)</f>
        <v/>
      </c>
      <c r="U225" s="19" t="str">
        <f>IF(Equips!$K222="","",Equips!$K222)</f>
        <v/>
      </c>
      <c r="V225" s="19" t="str">
        <f>IF(Equips!$U222="","",Equips!$U222)</f>
        <v/>
      </c>
      <c r="W225" s="19" t="str">
        <f>IF(Equips!$V222="","",Equips!$V222)</f>
        <v/>
      </c>
      <c r="X225" s="19" t="str">
        <f>IF(Equips!$W222="","",Equips!$W222)</f>
        <v/>
      </c>
      <c r="Y225" s="48"/>
      <c r="Z225" s="49"/>
      <c r="AA225" s="19"/>
      <c r="AB225" s="19"/>
      <c r="AC225" s="19"/>
      <c r="AD225" s="50"/>
      <c r="AE225" s="48"/>
      <c r="AG225" s="19"/>
      <c r="AH225" s="19"/>
      <c r="AI225" s="19" t="e">
        <f>IF(Equips!#REF!="","",Equips!#REF!)</f>
        <v>#REF!</v>
      </c>
      <c r="AJ225" s="19" t="str">
        <f>IF(Equips!$A222="","",Equips!$A222)</f>
        <v/>
      </c>
      <c r="AK225" s="19" t="str">
        <f>IF(Equips!$B222="","",Equips!$B222)</f>
        <v/>
      </c>
      <c r="AL225" s="19" t="str">
        <f>IF(Equips!$I222="","",Equips!$I222)</f>
        <v/>
      </c>
      <c r="AM225" s="19" t="str">
        <f>IF(AL225="","",VLOOKUP(AL225,Equips!CA224:CB476,2,FALSE))</f>
        <v/>
      </c>
      <c r="AN225" s="19"/>
      <c r="AO225" s="19"/>
      <c r="AP225" s="19"/>
      <c r="AQ225" s="19"/>
      <c r="AR225" s="19"/>
      <c r="AS225" s="19"/>
      <c r="BA225"/>
      <c r="BB225"/>
      <c r="BC225"/>
      <c r="BD225"/>
      <c r="BE225"/>
      <c r="BF225"/>
      <c r="BG225"/>
      <c r="BH225" t="s">
        <v>436</v>
      </c>
      <c r="BI225" t="s">
        <v>1808</v>
      </c>
      <c r="BJ225" t="s">
        <v>1283</v>
      </c>
      <c r="BK225">
        <v>27</v>
      </c>
      <c r="BL225" t="s">
        <v>2</v>
      </c>
      <c r="BM225" t="s">
        <v>1241</v>
      </c>
      <c r="BN225"/>
      <c r="BO225" t="s">
        <v>1808</v>
      </c>
      <c r="BP225"/>
      <c r="BQ225" t="s">
        <v>1470</v>
      </c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</row>
    <row r="226" spans="1:95" x14ac:dyDescent="0.35">
      <c r="A226" s="46"/>
      <c r="B226" s="47"/>
      <c r="C226" s="19" t="str">
        <f>IF(Equips!$L223="","",Equips!$L223)</f>
        <v/>
      </c>
      <c r="D226" s="19" t="str">
        <f>IF(Equips!$M223="","",Equips!$M223)</f>
        <v/>
      </c>
      <c r="E226" s="19" t="str">
        <f>IF(Equips!$N223="","",Equips!$N223)</f>
        <v/>
      </c>
      <c r="F226" s="19" t="str">
        <f>IF(Equips!$O223="","",Equips!$O223)</f>
        <v/>
      </c>
      <c r="G226" s="19" t="str">
        <f>IF(Equips!$P223="","",Equips!$P223)</f>
        <v/>
      </c>
      <c r="H226" s="19" t="str">
        <f>IF(Equips!$Q223="","",Equips!$Q223)</f>
        <v/>
      </c>
      <c r="I226" s="19" t="str">
        <f>IF(Equips!$R223="","",Equips!$R223)</f>
        <v/>
      </c>
      <c r="J226" s="19" t="str">
        <f>IF(Equips!$S223="","",Equips!$S223)</f>
        <v/>
      </c>
      <c r="K226" s="19" t="str">
        <f>IF(Equips!$T223="","",Equips!$T223)</f>
        <v/>
      </c>
      <c r="L226" s="19"/>
      <c r="M226" s="19"/>
      <c r="N226" s="19"/>
      <c r="O226" s="19" t="str">
        <f>IF(Equips!$C223="","",Equips!$C223)</f>
        <v/>
      </c>
      <c r="P226" s="19" t="str">
        <f>IF(Equips!$D223="","",Equips!$D223)</f>
        <v/>
      </c>
      <c r="Q226" s="19" t="str">
        <f>IF(Equips!$E223="","",Equips!$E223)</f>
        <v/>
      </c>
      <c r="R226" s="19" t="str">
        <f>IF(Equips!$F223="","",Equips!$F223)</f>
        <v/>
      </c>
      <c r="S226" s="19" t="str">
        <f>IF(Equips!$G223="","",Equips!$G223)</f>
        <v/>
      </c>
      <c r="T226" s="19" t="str">
        <f>IF(Equips!$J223="","",Equips!$J223)</f>
        <v/>
      </c>
      <c r="U226" s="19" t="str">
        <f>IF(Equips!$K223="","",Equips!$K223)</f>
        <v/>
      </c>
      <c r="V226" s="19" t="str">
        <f>IF(Equips!$U223="","",Equips!$U223)</f>
        <v/>
      </c>
      <c r="W226" s="19" t="str">
        <f>IF(Equips!$V223="","",Equips!$V223)</f>
        <v/>
      </c>
      <c r="X226" s="19" t="str">
        <f>IF(Equips!$W223="","",Equips!$W223)</f>
        <v/>
      </c>
      <c r="Y226" s="48"/>
      <c r="Z226" s="49"/>
      <c r="AA226" s="19"/>
      <c r="AB226" s="19"/>
      <c r="AC226" s="19"/>
      <c r="AD226" s="50"/>
      <c r="AE226" s="48"/>
      <c r="AG226" s="19"/>
      <c r="AH226" s="19"/>
      <c r="AI226" s="19" t="e">
        <f>IF(Equips!#REF!="","",Equips!#REF!)</f>
        <v>#REF!</v>
      </c>
      <c r="AJ226" s="19" t="str">
        <f>IF(Equips!$A223="","",Equips!$A223)</f>
        <v/>
      </c>
      <c r="AK226" s="19" t="str">
        <f>IF(Equips!$B223="","",Equips!$B223)</f>
        <v/>
      </c>
      <c r="AL226" s="19" t="str">
        <f>IF(Equips!$I223="","",Equips!$I223)</f>
        <v/>
      </c>
      <c r="AM226" s="19" t="str">
        <f>IF(AL226="","",VLOOKUP(AL226,Equips!CA225:CB477,2,FALSE))</f>
        <v/>
      </c>
      <c r="AN226" s="19"/>
      <c r="AO226" s="19"/>
      <c r="AP226" s="19"/>
      <c r="AQ226" s="19"/>
      <c r="AR226" s="19"/>
      <c r="AS226" s="19"/>
      <c r="BA226"/>
      <c r="BB226"/>
      <c r="BC226"/>
      <c r="BD226"/>
      <c r="BE226"/>
      <c r="BF226"/>
      <c r="BG226"/>
      <c r="BH226" t="s">
        <v>437</v>
      </c>
      <c r="BI226" t="s">
        <v>1809</v>
      </c>
      <c r="BJ226">
        <v>17</v>
      </c>
      <c r="BK226">
        <v>13</v>
      </c>
      <c r="BL226" t="s">
        <v>35</v>
      </c>
      <c r="BM226" t="s">
        <v>1228</v>
      </c>
      <c r="BN226"/>
      <c r="BO226" t="s">
        <v>1809</v>
      </c>
      <c r="BP226"/>
      <c r="BQ226">
        <v>170486</v>
      </c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</row>
    <row r="227" spans="1:95" x14ac:dyDescent="0.35">
      <c r="A227" s="46"/>
      <c r="B227" s="47"/>
      <c r="C227" s="19" t="str">
        <f>IF(Equips!$L224="","",Equips!$L224)</f>
        <v/>
      </c>
      <c r="D227" s="19" t="str">
        <f>IF(Equips!$M224="","",Equips!$M224)</f>
        <v/>
      </c>
      <c r="E227" s="19" t="str">
        <f>IF(Equips!$N224="","",Equips!$N224)</f>
        <v/>
      </c>
      <c r="F227" s="19" t="str">
        <f>IF(Equips!$O224="","",Equips!$O224)</f>
        <v/>
      </c>
      <c r="G227" s="19" t="str">
        <f>IF(Equips!$P224="","",Equips!$P224)</f>
        <v/>
      </c>
      <c r="H227" s="19" t="str">
        <f>IF(Equips!$Q224="","",Equips!$Q224)</f>
        <v/>
      </c>
      <c r="I227" s="19" t="str">
        <f>IF(Equips!$R224="","",Equips!$R224)</f>
        <v/>
      </c>
      <c r="J227" s="19" t="str">
        <f>IF(Equips!$S224="","",Equips!$S224)</f>
        <v/>
      </c>
      <c r="K227" s="19" t="str">
        <f>IF(Equips!$T224="","",Equips!$T224)</f>
        <v/>
      </c>
      <c r="L227" s="19"/>
      <c r="M227" s="19"/>
      <c r="N227" s="19"/>
      <c r="O227" s="19" t="str">
        <f>IF(Equips!$C224="","",Equips!$C224)</f>
        <v/>
      </c>
      <c r="P227" s="19" t="str">
        <f>IF(Equips!$D224="","",Equips!$D224)</f>
        <v/>
      </c>
      <c r="Q227" s="19" t="str">
        <f>IF(Equips!$E224="","",Equips!$E224)</f>
        <v/>
      </c>
      <c r="R227" s="19" t="str">
        <f>IF(Equips!$F224="","",Equips!$F224)</f>
        <v/>
      </c>
      <c r="S227" s="19" t="str">
        <f>IF(Equips!$G224="","",Equips!$G224)</f>
        <v/>
      </c>
      <c r="T227" s="19" t="str">
        <f>IF(Equips!$J224="","",Equips!$J224)</f>
        <v/>
      </c>
      <c r="U227" s="19" t="str">
        <f>IF(Equips!$K224="","",Equips!$K224)</f>
        <v/>
      </c>
      <c r="V227" s="19" t="str">
        <f>IF(Equips!$U224="","",Equips!$U224)</f>
        <v/>
      </c>
      <c r="W227" s="19" t="str">
        <f>IF(Equips!$V224="","",Equips!$V224)</f>
        <v/>
      </c>
      <c r="X227" s="19" t="str">
        <f>IF(Equips!$W224="","",Equips!$W224)</f>
        <v/>
      </c>
      <c r="Y227" s="48"/>
      <c r="Z227" s="49"/>
      <c r="AA227" s="19"/>
      <c r="AB227" s="19"/>
      <c r="AC227" s="19"/>
      <c r="AD227" s="50"/>
      <c r="AE227" s="48"/>
      <c r="AG227" s="19"/>
      <c r="AH227" s="19"/>
      <c r="AI227" s="19" t="e">
        <f>IF(Equips!#REF!="","",Equips!#REF!)</f>
        <v>#REF!</v>
      </c>
      <c r="AJ227" s="19" t="str">
        <f>IF(Equips!$A224="","",Equips!$A224)</f>
        <v/>
      </c>
      <c r="AK227" s="19" t="str">
        <f>IF(Equips!$B224="","",Equips!$B224)</f>
        <v/>
      </c>
      <c r="AL227" s="19" t="str">
        <f>IF(Equips!$I224="","",Equips!$I224)</f>
        <v/>
      </c>
      <c r="AM227" s="19" t="str">
        <f>IF(AL227="","",VLOOKUP(AL227,Equips!CA226:CB478,2,FALSE))</f>
        <v/>
      </c>
      <c r="AN227" s="19"/>
      <c r="AO227" s="19"/>
      <c r="AP227" s="19"/>
      <c r="AQ227" s="19"/>
      <c r="AR227" s="19"/>
      <c r="AS227" s="19"/>
      <c r="BA227"/>
      <c r="BB227"/>
      <c r="BC227"/>
      <c r="BD227"/>
      <c r="BE227"/>
      <c r="BF227"/>
      <c r="BG227"/>
      <c r="BH227" t="s">
        <v>438</v>
      </c>
      <c r="BI227" t="s">
        <v>1810</v>
      </c>
      <c r="BJ227">
        <v>25</v>
      </c>
      <c r="BK227">
        <v>32</v>
      </c>
      <c r="BL227" t="s">
        <v>38</v>
      </c>
      <c r="BM227" t="s">
        <v>1217</v>
      </c>
      <c r="BN227"/>
      <c r="BO227" t="s">
        <v>1810</v>
      </c>
      <c r="BP227"/>
      <c r="BQ227">
        <v>250707</v>
      </c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</row>
    <row r="228" spans="1:95" x14ac:dyDescent="0.35">
      <c r="A228" s="46"/>
      <c r="B228" s="47"/>
      <c r="C228" s="19" t="str">
        <f>IF(Equips!$L225="","",Equips!$L225)</f>
        <v/>
      </c>
      <c r="D228" s="19" t="str">
        <f>IF(Equips!$M225="","",Equips!$M225)</f>
        <v/>
      </c>
      <c r="E228" s="19" t="str">
        <f>IF(Equips!$N225="","",Equips!$N225)</f>
        <v/>
      </c>
      <c r="F228" s="19" t="str">
        <f>IF(Equips!$O225="","",Equips!$O225)</f>
        <v/>
      </c>
      <c r="G228" s="19" t="str">
        <f>IF(Equips!$P225="","",Equips!$P225)</f>
        <v/>
      </c>
      <c r="H228" s="19" t="str">
        <f>IF(Equips!$Q225="","",Equips!$Q225)</f>
        <v/>
      </c>
      <c r="I228" s="19" t="str">
        <f>IF(Equips!$R225="","",Equips!$R225)</f>
        <v/>
      </c>
      <c r="J228" s="19" t="str">
        <f>IF(Equips!$S225="","",Equips!$S225)</f>
        <v/>
      </c>
      <c r="K228" s="19" t="str">
        <f>IF(Equips!$T225="","",Equips!$T225)</f>
        <v/>
      </c>
      <c r="L228" s="19"/>
      <c r="M228" s="19"/>
      <c r="N228" s="19"/>
      <c r="O228" s="19" t="str">
        <f>IF(Equips!$C225="","",Equips!$C225)</f>
        <v/>
      </c>
      <c r="P228" s="19" t="str">
        <f>IF(Equips!$D225="","",Equips!$D225)</f>
        <v/>
      </c>
      <c r="Q228" s="19" t="str">
        <f>IF(Equips!$E225="","",Equips!$E225)</f>
        <v/>
      </c>
      <c r="R228" s="19" t="str">
        <f>IF(Equips!$F225="","",Equips!$F225)</f>
        <v/>
      </c>
      <c r="S228" s="19" t="str">
        <f>IF(Equips!$G225="","",Equips!$G225)</f>
        <v/>
      </c>
      <c r="T228" s="19" t="str">
        <f>IF(Equips!$J225="","",Equips!$J225)</f>
        <v/>
      </c>
      <c r="U228" s="19" t="str">
        <f>IF(Equips!$K225="","",Equips!$K225)</f>
        <v/>
      </c>
      <c r="V228" s="19" t="str">
        <f>IF(Equips!$U225="","",Equips!$U225)</f>
        <v/>
      </c>
      <c r="W228" s="19" t="str">
        <f>IF(Equips!$V225="","",Equips!$V225)</f>
        <v/>
      </c>
      <c r="X228" s="19" t="str">
        <f>IF(Equips!$W225="","",Equips!$W225)</f>
        <v/>
      </c>
      <c r="Y228" s="48"/>
      <c r="Z228" s="49"/>
      <c r="AA228" s="19"/>
      <c r="AB228" s="19"/>
      <c r="AC228" s="19"/>
      <c r="AD228" s="50"/>
      <c r="AE228" s="48"/>
      <c r="AG228" s="19"/>
      <c r="AH228" s="19"/>
      <c r="AI228" s="19" t="e">
        <f>IF(Equips!#REF!="","",Equips!#REF!)</f>
        <v>#REF!</v>
      </c>
      <c r="AJ228" s="19" t="str">
        <f>IF(Equips!$A225="","",Equips!$A225)</f>
        <v/>
      </c>
      <c r="AK228" s="19" t="str">
        <f>IF(Equips!$B225="","",Equips!$B225)</f>
        <v/>
      </c>
      <c r="AL228" s="19" t="str">
        <f>IF(Equips!$I225="","",Equips!$I225)</f>
        <v/>
      </c>
      <c r="AM228" s="19" t="str">
        <f>IF(AL228="","",VLOOKUP(AL228,Equips!CA227:CB479,2,FALSE))</f>
        <v/>
      </c>
      <c r="AN228" s="19"/>
      <c r="AO228" s="19"/>
      <c r="AP228" s="19"/>
      <c r="AQ228" s="19"/>
      <c r="AR228" s="19"/>
      <c r="AS228" s="19"/>
      <c r="BA228"/>
      <c r="BB228"/>
      <c r="BC228"/>
      <c r="BD228"/>
      <c r="BE228"/>
      <c r="BF228"/>
      <c r="BG228"/>
      <c r="BH228" t="s">
        <v>439</v>
      </c>
      <c r="BI228" t="s">
        <v>1811</v>
      </c>
      <c r="BJ228" t="s">
        <v>1283</v>
      </c>
      <c r="BK228">
        <v>3</v>
      </c>
      <c r="BL228" t="s">
        <v>2</v>
      </c>
      <c r="BM228" t="s">
        <v>1220</v>
      </c>
      <c r="BN228"/>
      <c r="BO228" t="s">
        <v>1811</v>
      </c>
      <c r="BP228"/>
      <c r="BQ228" t="s">
        <v>1471</v>
      </c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</row>
    <row r="229" spans="1:95" x14ac:dyDescent="0.35">
      <c r="A229" s="46"/>
      <c r="B229" s="47"/>
      <c r="C229" s="19" t="str">
        <f>IF(Equips!$L226="","",Equips!$L226)</f>
        <v/>
      </c>
      <c r="D229" s="19" t="str">
        <f>IF(Equips!$M226="","",Equips!$M226)</f>
        <v/>
      </c>
      <c r="E229" s="19" t="str">
        <f>IF(Equips!$N226="","",Equips!$N226)</f>
        <v/>
      </c>
      <c r="F229" s="19" t="str">
        <f>IF(Equips!$O226="","",Equips!$O226)</f>
        <v/>
      </c>
      <c r="G229" s="19" t="str">
        <f>IF(Equips!$P226="","",Equips!$P226)</f>
        <v/>
      </c>
      <c r="H229" s="19" t="str">
        <f>IF(Equips!$Q226="","",Equips!$Q226)</f>
        <v/>
      </c>
      <c r="I229" s="19" t="str">
        <f>IF(Equips!$R226="","",Equips!$R226)</f>
        <v/>
      </c>
      <c r="J229" s="19" t="str">
        <f>IF(Equips!$S226="","",Equips!$S226)</f>
        <v/>
      </c>
      <c r="K229" s="19" t="str">
        <f>IF(Equips!$T226="","",Equips!$T226)</f>
        <v/>
      </c>
      <c r="L229" s="19"/>
      <c r="M229" s="19"/>
      <c r="N229" s="19"/>
      <c r="O229" s="19" t="str">
        <f>IF(Equips!$C226="","",Equips!$C226)</f>
        <v/>
      </c>
      <c r="P229" s="19" t="str">
        <f>IF(Equips!$D226="","",Equips!$D226)</f>
        <v/>
      </c>
      <c r="Q229" s="19" t="str">
        <f>IF(Equips!$E226="","",Equips!$E226)</f>
        <v/>
      </c>
      <c r="R229" s="19" t="str">
        <f>IF(Equips!$F226="","",Equips!$F226)</f>
        <v/>
      </c>
      <c r="S229" s="19" t="str">
        <f>IF(Equips!$G226="","",Equips!$G226)</f>
        <v/>
      </c>
      <c r="T229" s="19" t="str">
        <f>IF(Equips!$J226="","",Equips!$J226)</f>
        <v/>
      </c>
      <c r="U229" s="19" t="str">
        <f>IF(Equips!$K226="","",Equips!$K226)</f>
        <v/>
      </c>
      <c r="V229" s="19" t="str">
        <f>IF(Equips!$U226="","",Equips!$U226)</f>
        <v/>
      </c>
      <c r="W229" s="19" t="str">
        <f>IF(Equips!$V226="","",Equips!$V226)</f>
        <v/>
      </c>
      <c r="X229" s="19" t="str">
        <f>IF(Equips!$W226="","",Equips!$W226)</f>
        <v/>
      </c>
      <c r="Y229" s="48"/>
      <c r="Z229" s="49"/>
      <c r="AA229" s="19"/>
      <c r="AB229" s="19"/>
      <c r="AC229" s="19"/>
      <c r="AD229" s="50"/>
      <c r="AE229" s="48"/>
      <c r="AG229" s="19"/>
      <c r="AH229" s="19"/>
      <c r="AI229" s="19" t="e">
        <f>IF(Equips!#REF!="","",Equips!#REF!)</f>
        <v>#REF!</v>
      </c>
      <c r="AJ229" s="19" t="str">
        <f>IF(Equips!$A226="","",Equips!$A226)</f>
        <v/>
      </c>
      <c r="AK229" s="19" t="str">
        <f>IF(Equips!$B226="","",Equips!$B226)</f>
        <v/>
      </c>
      <c r="AL229" s="19" t="str">
        <f>IF(Equips!$I226="","",Equips!$I226)</f>
        <v/>
      </c>
      <c r="AM229" s="19" t="str">
        <f>IF(AL229="","",VLOOKUP(AL229,Equips!CA228:CB480,2,FALSE))</f>
        <v/>
      </c>
      <c r="AN229" s="19"/>
      <c r="AO229" s="19"/>
      <c r="AP229" s="19"/>
      <c r="AQ229" s="19"/>
      <c r="AR229" s="19"/>
      <c r="AS229" s="19"/>
      <c r="BA229"/>
      <c r="BB229"/>
      <c r="BC229"/>
      <c r="BD229"/>
      <c r="BE229"/>
      <c r="BF229"/>
      <c r="BG229"/>
      <c r="BH229" t="s">
        <v>440</v>
      </c>
      <c r="BI229" t="s">
        <v>1812</v>
      </c>
      <c r="BJ229">
        <v>43</v>
      </c>
      <c r="BK229">
        <v>16</v>
      </c>
      <c r="BL229" t="s">
        <v>31</v>
      </c>
      <c r="BM229" t="s">
        <v>1227</v>
      </c>
      <c r="BN229"/>
      <c r="BO229" t="s">
        <v>1812</v>
      </c>
      <c r="BP229"/>
      <c r="BQ229">
        <v>430424</v>
      </c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</row>
    <row r="230" spans="1:95" x14ac:dyDescent="0.35">
      <c r="A230" s="46"/>
      <c r="B230" s="47"/>
      <c r="C230" s="19" t="str">
        <f>IF(Equips!$L227="","",Equips!$L227)</f>
        <v/>
      </c>
      <c r="D230" s="19" t="str">
        <f>IF(Equips!$M227="","",Equips!$M227)</f>
        <v/>
      </c>
      <c r="E230" s="19" t="str">
        <f>IF(Equips!$N227="","",Equips!$N227)</f>
        <v/>
      </c>
      <c r="F230" s="19" t="str">
        <f>IF(Equips!$O227="","",Equips!$O227)</f>
        <v/>
      </c>
      <c r="G230" s="19" t="str">
        <f>IF(Equips!$P227="","",Equips!$P227)</f>
        <v/>
      </c>
      <c r="H230" s="19" t="str">
        <f>IF(Equips!$Q227="","",Equips!$Q227)</f>
        <v/>
      </c>
      <c r="I230" s="19" t="str">
        <f>IF(Equips!$R227="","",Equips!$R227)</f>
        <v/>
      </c>
      <c r="J230" s="19" t="str">
        <f>IF(Equips!$S227="","",Equips!$S227)</f>
        <v/>
      </c>
      <c r="K230" s="19" t="str">
        <f>IF(Equips!$T227="","",Equips!$T227)</f>
        <v/>
      </c>
      <c r="L230" s="19"/>
      <c r="M230" s="19"/>
      <c r="N230" s="19"/>
      <c r="O230" s="19" t="str">
        <f>IF(Equips!$C227="","",Equips!$C227)</f>
        <v/>
      </c>
      <c r="P230" s="19" t="str">
        <f>IF(Equips!$D227="","",Equips!$D227)</f>
        <v/>
      </c>
      <c r="Q230" s="19" t="str">
        <f>IF(Equips!$E227="","",Equips!$E227)</f>
        <v/>
      </c>
      <c r="R230" s="19" t="str">
        <f>IF(Equips!$F227="","",Equips!$F227)</f>
        <v/>
      </c>
      <c r="S230" s="19" t="str">
        <f>IF(Equips!$G227="","",Equips!$G227)</f>
        <v/>
      </c>
      <c r="T230" s="19" t="str">
        <f>IF(Equips!$J227="","",Equips!$J227)</f>
        <v/>
      </c>
      <c r="U230" s="19" t="str">
        <f>IF(Equips!$K227="","",Equips!$K227)</f>
        <v/>
      </c>
      <c r="V230" s="19" t="str">
        <f>IF(Equips!$U227="","",Equips!$U227)</f>
        <v/>
      </c>
      <c r="W230" s="19" t="str">
        <f>IF(Equips!$V227="","",Equips!$V227)</f>
        <v/>
      </c>
      <c r="X230" s="19" t="str">
        <f>IF(Equips!$W227="","",Equips!$W227)</f>
        <v/>
      </c>
      <c r="Y230" s="48"/>
      <c r="Z230" s="49"/>
      <c r="AA230" s="19"/>
      <c r="AB230" s="19"/>
      <c r="AC230" s="19"/>
      <c r="AD230" s="50"/>
      <c r="AE230" s="48"/>
      <c r="AG230" s="19"/>
      <c r="AH230" s="19"/>
      <c r="AI230" s="19" t="e">
        <f>IF(Equips!#REF!="","",Equips!#REF!)</f>
        <v>#REF!</v>
      </c>
      <c r="AJ230" s="19" t="str">
        <f>IF(Equips!$A227="","",Equips!$A227)</f>
        <v/>
      </c>
      <c r="AK230" s="19" t="str">
        <f>IF(Equips!$B227="","",Equips!$B227)</f>
        <v/>
      </c>
      <c r="AL230" s="19" t="str">
        <f>IF(Equips!$I227="","",Equips!$I227)</f>
        <v/>
      </c>
      <c r="AM230" s="19" t="str">
        <f>IF(AL230="","",VLOOKUP(AL230,Equips!CA229:CB481,2,FALSE))</f>
        <v/>
      </c>
      <c r="AN230" s="19"/>
      <c r="AO230" s="19"/>
      <c r="AP230" s="19"/>
      <c r="AQ230" s="19"/>
      <c r="AR230" s="19"/>
      <c r="AS230" s="19"/>
      <c r="BA230"/>
      <c r="BB230"/>
      <c r="BC230"/>
      <c r="BD230"/>
      <c r="BE230"/>
      <c r="BF230"/>
      <c r="BG230"/>
      <c r="BH230" t="s">
        <v>441</v>
      </c>
      <c r="BI230" t="s">
        <v>1813</v>
      </c>
      <c r="BJ230" t="s">
        <v>1283</v>
      </c>
      <c r="BK230">
        <v>17</v>
      </c>
      <c r="BL230" t="s">
        <v>2</v>
      </c>
      <c r="BM230" t="s">
        <v>1247</v>
      </c>
      <c r="BN230"/>
      <c r="BO230" t="s">
        <v>1813</v>
      </c>
      <c r="BP230"/>
      <c r="BQ230" t="s">
        <v>1472</v>
      </c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</row>
    <row r="231" spans="1:95" x14ac:dyDescent="0.35">
      <c r="A231" s="46"/>
      <c r="B231" s="47"/>
      <c r="C231" s="19" t="str">
        <f>IF(Equips!$L228="","",Equips!$L228)</f>
        <v/>
      </c>
      <c r="D231" s="19" t="str">
        <f>IF(Equips!$M228="","",Equips!$M228)</f>
        <v/>
      </c>
      <c r="E231" s="19" t="str">
        <f>IF(Equips!$N228="","",Equips!$N228)</f>
        <v/>
      </c>
      <c r="F231" s="19" t="str">
        <f>IF(Equips!$O228="","",Equips!$O228)</f>
        <v/>
      </c>
      <c r="G231" s="19" t="str">
        <f>IF(Equips!$P228="","",Equips!$P228)</f>
        <v/>
      </c>
      <c r="H231" s="19" t="str">
        <f>IF(Equips!$Q228="","",Equips!$Q228)</f>
        <v/>
      </c>
      <c r="I231" s="19" t="str">
        <f>IF(Equips!$R228="","",Equips!$R228)</f>
        <v/>
      </c>
      <c r="J231" s="19" t="str">
        <f>IF(Equips!$S228="","",Equips!$S228)</f>
        <v/>
      </c>
      <c r="K231" s="19" t="str">
        <f>IF(Equips!$T228="","",Equips!$T228)</f>
        <v/>
      </c>
      <c r="L231" s="19"/>
      <c r="M231" s="19"/>
      <c r="N231" s="19"/>
      <c r="O231" s="19" t="str">
        <f>IF(Equips!$C228="","",Equips!$C228)</f>
        <v/>
      </c>
      <c r="P231" s="19" t="str">
        <f>IF(Equips!$D228="","",Equips!$D228)</f>
        <v/>
      </c>
      <c r="Q231" s="19" t="str">
        <f>IF(Equips!$E228="","",Equips!$E228)</f>
        <v/>
      </c>
      <c r="R231" s="19" t="str">
        <f>IF(Equips!$F228="","",Equips!$F228)</f>
        <v/>
      </c>
      <c r="S231" s="19" t="str">
        <f>IF(Equips!$G228="","",Equips!$G228)</f>
        <v/>
      </c>
      <c r="T231" s="19" t="str">
        <f>IF(Equips!$J228="","",Equips!$J228)</f>
        <v/>
      </c>
      <c r="U231" s="19" t="str">
        <f>IF(Equips!$K228="","",Equips!$K228)</f>
        <v/>
      </c>
      <c r="V231" s="19" t="str">
        <f>IF(Equips!$U228="","",Equips!$U228)</f>
        <v/>
      </c>
      <c r="W231" s="19" t="str">
        <f>IF(Equips!$V228="","",Equips!$V228)</f>
        <v/>
      </c>
      <c r="X231" s="19" t="str">
        <f>IF(Equips!$W228="","",Equips!$W228)</f>
        <v/>
      </c>
      <c r="Y231" s="48"/>
      <c r="Z231" s="49"/>
      <c r="AA231" s="19"/>
      <c r="AB231" s="19"/>
      <c r="AC231" s="19"/>
      <c r="AD231" s="50"/>
      <c r="AE231" s="48"/>
      <c r="AG231" s="19"/>
      <c r="AH231" s="19"/>
      <c r="AI231" s="19" t="e">
        <f>IF(Equips!#REF!="","",Equips!#REF!)</f>
        <v>#REF!</v>
      </c>
      <c r="AJ231" s="19" t="str">
        <f>IF(Equips!$A228="","",Equips!$A228)</f>
        <v/>
      </c>
      <c r="AK231" s="19" t="str">
        <f>IF(Equips!$B228="","",Equips!$B228)</f>
        <v/>
      </c>
      <c r="AL231" s="19" t="str">
        <f>IF(Equips!$I228="","",Equips!$I228)</f>
        <v/>
      </c>
      <c r="AM231" s="19" t="str">
        <f>IF(AL231="","",VLOOKUP(AL231,Equips!CA230:CB482,2,FALSE))</f>
        <v/>
      </c>
      <c r="AN231" s="19"/>
      <c r="AO231" s="19"/>
      <c r="AP231" s="19"/>
      <c r="AQ231" s="19"/>
      <c r="AR231" s="19"/>
      <c r="AS231" s="19"/>
      <c r="BA231"/>
      <c r="BB231"/>
      <c r="BC231"/>
      <c r="BD231"/>
      <c r="BE231"/>
      <c r="BF231"/>
      <c r="BG231"/>
      <c r="BH231" t="s">
        <v>442</v>
      </c>
      <c r="BI231" t="s">
        <v>1814</v>
      </c>
      <c r="BJ231" t="s">
        <v>1283</v>
      </c>
      <c r="BK231">
        <v>2</v>
      </c>
      <c r="BL231" t="s">
        <v>2</v>
      </c>
      <c r="BM231" t="s">
        <v>1214</v>
      </c>
      <c r="BN231"/>
      <c r="BO231" t="s">
        <v>1814</v>
      </c>
      <c r="BP231"/>
      <c r="BQ231" t="s">
        <v>1473</v>
      </c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</row>
    <row r="232" spans="1:95" x14ac:dyDescent="0.35">
      <c r="A232" s="46"/>
      <c r="B232" s="47"/>
      <c r="C232" s="19" t="str">
        <f>IF(Equips!$L229="","",Equips!$L229)</f>
        <v/>
      </c>
      <c r="D232" s="19" t="str">
        <f>IF(Equips!$M229="","",Equips!$M229)</f>
        <v/>
      </c>
      <c r="E232" s="19" t="str">
        <f>IF(Equips!$N229="","",Equips!$N229)</f>
        <v/>
      </c>
      <c r="F232" s="19" t="str">
        <f>IF(Equips!$O229="","",Equips!$O229)</f>
        <v/>
      </c>
      <c r="G232" s="19" t="str">
        <f>IF(Equips!$P229="","",Equips!$P229)</f>
        <v/>
      </c>
      <c r="H232" s="19" t="str">
        <f>IF(Equips!$Q229="","",Equips!$Q229)</f>
        <v/>
      </c>
      <c r="I232" s="19" t="str">
        <f>IF(Equips!$R229="","",Equips!$R229)</f>
        <v/>
      </c>
      <c r="J232" s="19" t="str">
        <f>IF(Equips!$S229="","",Equips!$S229)</f>
        <v/>
      </c>
      <c r="K232" s="19" t="str">
        <f>IF(Equips!$T229="","",Equips!$T229)</f>
        <v/>
      </c>
      <c r="L232" s="19"/>
      <c r="M232" s="19"/>
      <c r="N232" s="19"/>
      <c r="O232" s="19" t="str">
        <f>IF(Equips!$C229="","",Equips!$C229)</f>
        <v/>
      </c>
      <c r="P232" s="19" t="str">
        <f>IF(Equips!$D229="","",Equips!$D229)</f>
        <v/>
      </c>
      <c r="Q232" s="19" t="str">
        <f>IF(Equips!$E229="","",Equips!$E229)</f>
        <v/>
      </c>
      <c r="R232" s="19" t="str">
        <f>IF(Equips!$F229="","",Equips!$F229)</f>
        <v/>
      </c>
      <c r="S232" s="19" t="str">
        <f>IF(Equips!$G229="","",Equips!$G229)</f>
        <v/>
      </c>
      <c r="T232" s="19" t="str">
        <f>IF(Equips!$J229="","",Equips!$J229)</f>
        <v/>
      </c>
      <c r="U232" s="19" t="str">
        <f>IF(Equips!$K229="","",Equips!$K229)</f>
        <v/>
      </c>
      <c r="V232" s="19" t="str">
        <f>IF(Equips!$U229="","",Equips!$U229)</f>
        <v/>
      </c>
      <c r="W232" s="19" t="str">
        <f>IF(Equips!$V229="","",Equips!$V229)</f>
        <v/>
      </c>
      <c r="X232" s="19" t="str">
        <f>IF(Equips!$W229="","",Equips!$W229)</f>
        <v/>
      </c>
      <c r="Y232" s="48"/>
      <c r="Z232" s="49"/>
      <c r="AA232" s="19"/>
      <c r="AB232" s="19"/>
      <c r="AC232" s="19"/>
      <c r="AD232" s="50"/>
      <c r="AE232" s="48"/>
      <c r="AG232" s="19"/>
      <c r="AH232" s="19"/>
      <c r="AI232" s="19" t="e">
        <f>IF(Equips!#REF!="","",Equips!#REF!)</f>
        <v>#REF!</v>
      </c>
      <c r="AJ232" s="19" t="str">
        <f>IF(Equips!$A229="","",Equips!$A229)</f>
        <v/>
      </c>
      <c r="AK232" s="19" t="str">
        <f>IF(Equips!$B229="","",Equips!$B229)</f>
        <v/>
      </c>
      <c r="AL232" s="19" t="str">
        <f>IF(Equips!$I229="","",Equips!$I229)</f>
        <v/>
      </c>
      <c r="AM232" s="19" t="str">
        <f>IF(AL232="","",VLOOKUP(AL232,Equips!CA231:CB483,2,FALSE))</f>
        <v/>
      </c>
      <c r="AN232" s="19"/>
      <c r="AO232" s="19"/>
      <c r="AP232" s="19"/>
      <c r="AQ232" s="19"/>
      <c r="AR232" s="19"/>
      <c r="AS232" s="19"/>
      <c r="BA232"/>
      <c r="BB232"/>
      <c r="BC232"/>
      <c r="BD232"/>
      <c r="BE232"/>
      <c r="BF232"/>
      <c r="BG232"/>
      <c r="BH232" t="s">
        <v>443</v>
      </c>
      <c r="BI232" t="s">
        <v>1815</v>
      </c>
      <c r="BJ232">
        <v>43</v>
      </c>
      <c r="BK232">
        <v>14</v>
      </c>
      <c r="BL232" t="s">
        <v>31</v>
      </c>
      <c r="BM232" t="s">
        <v>1235</v>
      </c>
      <c r="BN232"/>
      <c r="BO232" t="s">
        <v>1815</v>
      </c>
      <c r="BP232"/>
      <c r="BQ232">
        <v>430430</v>
      </c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</row>
    <row r="233" spans="1:95" x14ac:dyDescent="0.35">
      <c r="A233" s="46"/>
      <c r="B233" s="47"/>
      <c r="C233" s="19" t="str">
        <f>IF(Equips!$L230="","",Equips!$L230)</f>
        <v/>
      </c>
      <c r="D233" s="19" t="str">
        <f>IF(Equips!$M230="","",Equips!$M230)</f>
        <v/>
      </c>
      <c r="E233" s="19" t="str">
        <f>IF(Equips!$N230="","",Equips!$N230)</f>
        <v/>
      </c>
      <c r="F233" s="19" t="str">
        <f>IF(Equips!$O230="","",Equips!$O230)</f>
        <v/>
      </c>
      <c r="G233" s="19" t="str">
        <f>IF(Equips!$P230="","",Equips!$P230)</f>
        <v/>
      </c>
      <c r="H233" s="19" t="str">
        <f>IF(Equips!$Q230="","",Equips!$Q230)</f>
        <v/>
      </c>
      <c r="I233" s="19" t="str">
        <f>IF(Equips!$R230="","",Equips!$R230)</f>
        <v/>
      </c>
      <c r="J233" s="19" t="str">
        <f>IF(Equips!$S230="","",Equips!$S230)</f>
        <v/>
      </c>
      <c r="K233" s="19" t="str">
        <f>IF(Equips!$T230="","",Equips!$T230)</f>
        <v/>
      </c>
      <c r="L233" s="19"/>
      <c r="M233" s="19"/>
      <c r="N233" s="19"/>
      <c r="O233" s="19" t="str">
        <f>IF(Equips!$C230="","",Equips!$C230)</f>
        <v/>
      </c>
      <c r="P233" s="19" t="str">
        <f>IF(Equips!$D230="","",Equips!$D230)</f>
        <v/>
      </c>
      <c r="Q233" s="19" t="str">
        <f>IF(Equips!$E230="","",Equips!$E230)</f>
        <v/>
      </c>
      <c r="R233" s="19" t="str">
        <f>IF(Equips!$F230="","",Equips!$F230)</f>
        <v/>
      </c>
      <c r="S233" s="19" t="str">
        <f>IF(Equips!$G230="","",Equips!$G230)</f>
        <v/>
      </c>
      <c r="T233" s="19" t="str">
        <f>IF(Equips!$J230="","",Equips!$J230)</f>
        <v/>
      </c>
      <c r="U233" s="19" t="str">
        <f>IF(Equips!$K230="","",Equips!$K230)</f>
        <v/>
      </c>
      <c r="V233" s="19" t="str">
        <f>IF(Equips!$U230="","",Equips!$U230)</f>
        <v/>
      </c>
      <c r="W233" s="19" t="str">
        <f>IF(Equips!$V230="","",Equips!$V230)</f>
        <v/>
      </c>
      <c r="X233" s="19" t="str">
        <f>IF(Equips!$W230="","",Equips!$W230)</f>
        <v/>
      </c>
      <c r="Y233" s="48"/>
      <c r="Z233" s="49"/>
      <c r="AA233" s="19"/>
      <c r="AB233" s="19"/>
      <c r="AC233" s="19"/>
      <c r="AD233" s="50"/>
      <c r="AE233" s="48"/>
      <c r="AG233" s="19"/>
      <c r="AH233" s="19"/>
      <c r="AI233" s="19" t="e">
        <f>IF(Equips!#REF!="","",Equips!#REF!)</f>
        <v>#REF!</v>
      </c>
      <c r="AJ233" s="19" t="str">
        <f>IF(Equips!$A230="","",Equips!$A230)</f>
        <v/>
      </c>
      <c r="AK233" s="19" t="str">
        <f>IF(Equips!$B230="","",Equips!$B230)</f>
        <v/>
      </c>
      <c r="AL233" s="19" t="str">
        <f>IF(Equips!$I230="","",Equips!$I230)</f>
        <v/>
      </c>
      <c r="AM233" s="19" t="str">
        <f>IF(AL233="","",VLOOKUP(AL233,Equips!CA232:CB484,2,FALSE))</f>
        <v/>
      </c>
      <c r="AN233" s="19"/>
      <c r="AO233" s="19"/>
      <c r="AP233" s="19"/>
      <c r="AQ233" s="19"/>
      <c r="AR233" s="19"/>
      <c r="AS233" s="19"/>
      <c r="BA233"/>
      <c r="BB233"/>
      <c r="BC233"/>
      <c r="BD233"/>
      <c r="BE233"/>
      <c r="BF233"/>
      <c r="BG233"/>
      <c r="BH233" t="s">
        <v>444</v>
      </c>
      <c r="BI233" t="s">
        <v>1816</v>
      </c>
      <c r="BJ233">
        <v>25</v>
      </c>
      <c r="BK233">
        <v>35</v>
      </c>
      <c r="BL233" t="s">
        <v>38</v>
      </c>
      <c r="BM233" t="s">
        <v>1224</v>
      </c>
      <c r="BN233"/>
      <c r="BO233" t="s">
        <v>1816</v>
      </c>
      <c r="BP233"/>
      <c r="BQ233">
        <v>250714</v>
      </c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</row>
    <row r="234" spans="1:95" x14ac:dyDescent="0.35">
      <c r="A234" s="46"/>
      <c r="B234" s="47"/>
      <c r="C234" s="19" t="str">
        <f>IF(Equips!$L231="","",Equips!$L231)</f>
        <v/>
      </c>
      <c r="D234" s="19" t="str">
        <f>IF(Equips!$M231="","",Equips!$M231)</f>
        <v/>
      </c>
      <c r="E234" s="19" t="str">
        <f>IF(Equips!$N231="","",Equips!$N231)</f>
        <v/>
      </c>
      <c r="F234" s="19" t="str">
        <f>IF(Equips!$O231="","",Equips!$O231)</f>
        <v/>
      </c>
      <c r="G234" s="19" t="str">
        <f>IF(Equips!$P231="","",Equips!$P231)</f>
        <v/>
      </c>
      <c r="H234" s="19" t="str">
        <f>IF(Equips!$Q231="","",Equips!$Q231)</f>
        <v/>
      </c>
      <c r="I234" s="19" t="str">
        <f>IF(Equips!$R231="","",Equips!$R231)</f>
        <v/>
      </c>
      <c r="J234" s="19" t="str">
        <f>IF(Equips!$S231="","",Equips!$S231)</f>
        <v/>
      </c>
      <c r="K234" s="19" t="str">
        <f>IF(Equips!$T231="","",Equips!$T231)</f>
        <v/>
      </c>
      <c r="L234" s="19"/>
      <c r="M234" s="19"/>
      <c r="N234" s="19"/>
      <c r="O234" s="19" t="str">
        <f>IF(Equips!$C231="","",Equips!$C231)</f>
        <v/>
      </c>
      <c r="P234" s="19" t="str">
        <f>IF(Equips!$D231="","",Equips!$D231)</f>
        <v/>
      </c>
      <c r="Q234" s="19" t="str">
        <f>IF(Equips!$E231="","",Equips!$E231)</f>
        <v/>
      </c>
      <c r="R234" s="19" t="str">
        <f>IF(Equips!$F231="","",Equips!$F231)</f>
        <v/>
      </c>
      <c r="S234" s="19" t="str">
        <f>IF(Equips!$G231="","",Equips!$G231)</f>
        <v/>
      </c>
      <c r="T234" s="19" t="str">
        <f>IF(Equips!$J231="","",Equips!$J231)</f>
        <v/>
      </c>
      <c r="U234" s="19" t="str">
        <f>IF(Equips!$K231="","",Equips!$K231)</f>
        <v/>
      </c>
      <c r="V234" s="19" t="str">
        <f>IF(Equips!$U231="","",Equips!$U231)</f>
        <v/>
      </c>
      <c r="W234" s="19" t="str">
        <f>IF(Equips!$V231="","",Equips!$V231)</f>
        <v/>
      </c>
      <c r="X234" s="19" t="str">
        <f>IF(Equips!$W231="","",Equips!$W231)</f>
        <v/>
      </c>
      <c r="Y234" s="48"/>
      <c r="Z234" s="49"/>
      <c r="AA234" s="19"/>
      <c r="AB234" s="19"/>
      <c r="AC234" s="19"/>
      <c r="AD234" s="50"/>
      <c r="AE234" s="48"/>
      <c r="AG234" s="19"/>
      <c r="AH234" s="19"/>
      <c r="AI234" s="19" t="e">
        <f>IF(Equips!#REF!="","",Equips!#REF!)</f>
        <v>#REF!</v>
      </c>
      <c r="AJ234" s="19" t="str">
        <f>IF(Equips!$A231="","",Equips!$A231)</f>
        <v/>
      </c>
      <c r="AK234" s="19" t="str">
        <f>IF(Equips!$B231="","",Equips!$B231)</f>
        <v/>
      </c>
      <c r="AL234" s="19" t="str">
        <f>IF(Equips!$I231="","",Equips!$I231)</f>
        <v/>
      </c>
      <c r="AM234" s="19" t="str">
        <f>IF(AL234="","",VLOOKUP(AL234,Equips!CA233:CB485,2,FALSE))</f>
        <v/>
      </c>
      <c r="AN234" s="19"/>
      <c r="AO234" s="19"/>
      <c r="AP234" s="19"/>
      <c r="AQ234" s="19"/>
      <c r="AR234" s="19"/>
      <c r="AS234" s="19"/>
      <c r="BA234"/>
      <c r="BB234"/>
      <c r="BC234"/>
      <c r="BD234"/>
      <c r="BE234"/>
      <c r="BF234"/>
      <c r="BG234"/>
      <c r="BH234" t="s">
        <v>445</v>
      </c>
      <c r="BI234" t="s">
        <v>1817</v>
      </c>
      <c r="BJ234">
        <v>17</v>
      </c>
      <c r="BK234">
        <v>10</v>
      </c>
      <c r="BL234" t="s">
        <v>35</v>
      </c>
      <c r="BM234" t="s">
        <v>1239</v>
      </c>
      <c r="BN234"/>
      <c r="BO234" t="s">
        <v>1817</v>
      </c>
      <c r="BP234"/>
      <c r="BQ234">
        <v>171899</v>
      </c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</row>
    <row r="235" spans="1:95" x14ac:dyDescent="0.35">
      <c r="A235" s="46"/>
      <c r="B235" s="47"/>
      <c r="C235" s="19" t="str">
        <f>IF(Equips!$L232="","",Equips!$L232)</f>
        <v/>
      </c>
      <c r="D235" s="19" t="str">
        <f>IF(Equips!$M232="","",Equips!$M232)</f>
        <v/>
      </c>
      <c r="E235" s="19" t="str">
        <f>IF(Equips!$N232="","",Equips!$N232)</f>
        <v/>
      </c>
      <c r="F235" s="19" t="str">
        <f>IF(Equips!$O232="","",Equips!$O232)</f>
        <v/>
      </c>
      <c r="G235" s="19" t="str">
        <f>IF(Equips!$P232="","",Equips!$P232)</f>
        <v/>
      </c>
      <c r="H235" s="19" t="str">
        <f>IF(Equips!$Q232="","",Equips!$Q232)</f>
        <v/>
      </c>
      <c r="I235" s="19" t="str">
        <f>IF(Equips!$R232="","",Equips!$R232)</f>
        <v/>
      </c>
      <c r="J235" s="19" t="str">
        <f>IF(Equips!$S232="","",Equips!$S232)</f>
        <v/>
      </c>
      <c r="K235" s="19" t="str">
        <f>IF(Equips!$T232="","",Equips!$T232)</f>
        <v/>
      </c>
      <c r="L235" s="19"/>
      <c r="M235" s="19"/>
      <c r="N235" s="19"/>
      <c r="O235" s="19" t="str">
        <f>IF(Equips!$C232="","",Equips!$C232)</f>
        <v/>
      </c>
      <c r="P235" s="19" t="str">
        <f>IF(Equips!$D232="","",Equips!$D232)</f>
        <v/>
      </c>
      <c r="Q235" s="19" t="str">
        <f>IF(Equips!$E232="","",Equips!$E232)</f>
        <v/>
      </c>
      <c r="R235" s="19" t="str">
        <f>IF(Equips!$F232="","",Equips!$F232)</f>
        <v/>
      </c>
      <c r="S235" s="19" t="str">
        <f>IF(Equips!$G232="","",Equips!$G232)</f>
        <v/>
      </c>
      <c r="T235" s="19" t="str">
        <f>IF(Equips!$J232="","",Equips!$J232)</f>
        <v/>
      </c>
      <c r="U235" s="19" t="str">
        <f>IF(Equips!$K232="","",Equips!$K232)</f>
        <v/>
      </c>
      <c r="V235" s="19" t="str">
        <f>IF(Equips!$U232="","",Equips!$U232)</f>
        <v/>
      </c>
      <c r="W235" s="19" t="str">
        <f>IF(Equips!$V232="","",Equips!$V232)</f>
        <v/>
      </c>
      <c r="X235" s="19" t="str">
        <f>IF(Equips!$W232="","",Equips!$W232)</f>
        <v/>
      </c>
      <c r="Y235" s="48"/>
      <c r="Z235" s="49"/>
      <c r="AA235" s="19"/>
      <c r="AB235" s="19"/>
      <c r="AC235" s="19"/>
      <c r="AD235" s="50"/>
      <c r="AE235" s="48"/>
      <c r="AG235" s="19"/>
      <c r="AH235" s="19"/>
      <c r="AI235" s="19" t="e">
        <f>IF(Equips!#REF!="","",Equips!#REF!)</f>
        <v>#REF!</v>
      </c>
      <c r="AJ235" s="19" t="str">
        <f>IF(Equips!$A232="","",Equips!$A232)</f>
        <v/>
      </c>
      <c r="AK235" s="19" t="str">
        <f>IF(Equips!$B232="","",Equips!$B232)</f>
        <v/>
      </c>
      <c r="AL235" s="19" t="str">
        <f>IF(Equips!$I232="","",Equips!$I232)</f>
        <v/>
      </c>
      <c r="AM235" s="19" t="str">
        <f>IF(AL235="","",VLOOKUP(AL235,Equips!CA234:CB486,2,FALSE))</f>
        <v/>
      </c>
      <c r="AN235" s="19"/>
      <c r="AO235" s="19"/>
      <c r="AP235" s="19"/>
      <c r="AQ235" s="19"/>
      <c r="AR235" s="19"/>
      <c r="AS235" s="19"/>
      <c r="BA235"/>
      <c r="BB235"/>
      <c r="BC235"/>
      <c r="BD235"/>
      <c r="BE235"/>
      <c r="BF235"/>
      <c r="BG235"/>
      <c r="BH235" t="s">
        <v>446</v>
      </c>
      <c r="BI235" t="s">
        <v>1818</v>
      </c>
      <c r="BJ235">
        <v>17</v>
      </c>
      <c r="BK235">
        <v>9</v>
      </c>
      <c r="BL235" t="s">
        <v>35</v>
      </c>
      <c r="BM235" t="s">
        <v>1222</v>
      </c>
      <c r="BN235"/>
      <c r="BO235" t="s">
        <v>1818</v>
      </c>
      <c r="BP235"/>
      <c r="BQ235">
        <v>170499</v>
      </c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</row>
    <row r="236" spans="1:95" x14ac:dyDescent="0.35">
      <c r="A236" s="46"/>
      <c r="B236" s="47"/>
      <c r="C236" s="19" t="str">
        <f>IF(Equips!$L233="","",Equips!$L233)</f>
        <v/>
      </c>
      <c r="D236" s="19" t="str">
        <f>IF(Equips!$M233="","",Equips!$M233)</f>
        <v/>
      </c>
      <c r="E236" s="19" t="str">
        <f>IF(Equips!$N233="","",Equips!$N233)</f>
        <v/>
      </c>
      <c r="F236" s="19" t="str">
        <f>IF(Equips!$O233="","",Equips!$O233)</f>
        <v/>
      </c>
      <c r="G236" s="19" t="str">
        <f>IF(Equips!$P233="","",Equips!$P233)</f>
        <v/>
      </c>
      <c r="H236" s="19" t="str">
        <f>IF(Equips!$Q233="","",Equips!$Q233)</f>
        <v/>
      </c>
      <c r="I236" s="19" t="str">
        <f>IF(Equips!$R233="","",Equips!$R233)</f>
        <v/>
      </c>
      <c r="J236" s="19" t="str">
        <f>IF(Equips!$S233="","",Equips!$S233)</f>
        <v/>
      </c>
      <c r="K236" s="19" t="str">
        <f>IF(Equips!$T233="","",Equips!$T233)</f>
        <v/>
      </c>
      <c r="L236" s="19"/>
      <c r="M236" s="19"/>
      <c r="N236" s="19"/>
      <c r="O236" s="19" t="str">
        <f>IF(Equips!$C233="","",Equips!$C233)</f>
        <v/>
      </c>
      <c r="P236" s="19" t="str">
        <f>IF(Equips!$D233="","",Equips!$D233)</f>
        <v/>
      </c>
      <c r="Q236" s="19" t="str">
        <f>IF(Equips!$E233="","",Equips!$E233)</f>
        <v/>
      </c>
      <c r="R236" s="19" t="str">
        <f>IF(Equips!$F233="","",Equips!$F233)</f>
        <v/>
      </c>
      <c r="S236" s="19" t="str">
        <f>IF(Equips!$G233="","",Equips!$G233)</f>
        <v/>
      </c>
      <c r="T236" s="19" t="str">
        <f>IF(Equips!$J233="","",Equips!$J233)</f>
        <v/>
      </c>
      <c r="U236" s="19" t="str">
        <f>IF(Equips!$K233="","",Equips!$K233)</f>
        <v/>
      </c>
      <c r="V236" s="19" t="str">
        <f>IF(Equips!$U233="","",Equips!$U233)</f>
        <v/>
      </c>
      <c r="W236" s="19" t="str">
        <f>IF(Equips!$V233="","",Equips!$V233)</f>
        <v/>
      </c>
      <c r="X236" s="19" t="str">
        <f>IF(Equips!$W233="","",Equips!$W233)</f>
        <v/>
      </c>
      <c r="Y236" s="48"/>
      <c r="Z236" s="49"/>
      <c r="AA236" s="19"/>
      <c r="AB236" s="19"/>
      <c r="AC236" s="19"/>
      <c r="AD236" s="50"/>
      <c r="AE236" s="48"/>
      <c r="AG236" s="19"/>
      <c r="AH236" s="19"/>
      <c r="AI236" s="19" t="e">
        <f>IF(Equips!#REF!="","",Equips!#REF!)</f>
        <v>#REF!</v>
      </c>
      <c r="AJ236" s="19" t="str">
        <f>IF(Equips!$A233="","",Equips!$A233)</f>
        <v/>
      </c>
      <c r="AK236" s="19" t="str">
        <f>IF(Equips!$B233="","",Equips!$B233)</f>
        <v/>
      </c>
      <c r="AL236" s="19" t="str">
        <f>IF(Equips!$I233="","",Equips!$I233)</f>
        <v/>
      </c>
      <c r="AM236" s="19" t="str">
        <f>IF(AL236="","",VLOOKUP(AL236,Equips!CA235:CB487,2,FALSE))</f>
        <v/>
      </c>
      <c r="AN236" s="19"/>
      <c r="AO236" s="19"/>
      <c r="AP236" s="19"/>
      <c r="AQ236" s="19"/>
      <c r="AR236" s="19"/>
      <c r="AS236" s="19"/>
      <c r="BA236"/>
      <c r="BB236"/>
      <c r="BC236"/>
      <c r="BD236"/>
      <c r="BE236"/>
      <c r="BF236"/>
      <c r="BG236"/>
      <c r="BH236" t="s">
        <v>447</v>
      </c>
      <c r="BI236" t="s">
        <v>1819</v>
      </c>
      <c r="BJ236" t="s">
        <v>1283</v>
      </c>
      <c r="BK236">
        <v>6</v>
      </c>
      <c r="BL236" t="s">
        <v>2</v>
      </c>
      <c r="BM236" t="s">
        <v>1234</v>
      </c>
      <c r="BN236"/>
      <c r="BO236" t="s">
        <v>1819</v>
      </c>
      <c r="BP236"/>
      <c r="BQ236" t="s">
        <v>1474</v>
      </c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</row>
    <row r="237" spans="1:95" x14ac:dyDescent="0.35">
      <c r="A237" s="46"/>
      <c r="B237" s="47"/>
      <c r="C237" s="19" t="str">
        <f>IF(Equips!$L234="","",Equips!$L234)</f>
        <v/>
      </c>
      <c r="D237" s="19" t="str">
        <f>IF(Equips!$M234="","",Equips!$M234)</f>
        <v/>
      </c>
      <c r="E237" s="19" t="str">
        <f>IF(Equips!$N234="","",Equips!$N234)</f>
        <v/>
      </c>
      <c r="F237" s="19" t="str">
        <f>IF(Equips!$O234="","",Equips!$O234)</f>
        <v/>
      </c>
      <c r="G237" s="19" t="str">
        <f>IF(Equips!$P234="","",Equips!$P234)</f>
        <v/>
      </c>
      <c r="H237" s="19" t="str">
        <f>IF(Equips!$Q234="","",Equips!$Q234)</f>
        <v/>
      </c>
      <c r="I237" s="19" t="str">
        <f>IF(Equips!$R234="","",Equips!$R234)</f>
        <v/>
      </c>
      <c r="J237" s="19" t="str">
        <f>IF(Equips!$S234="","",Equips!$S234)</f>
        <v/>
      </c>
      <c r="K237" s="19" t="str">
        <f>IF(Equips!$T234="","",Equips!$T234)</f>
        <v/>
      </c>
      <c r="L237" s="19"/>
      <c r="M237" s="19"/>
      <c r="N237" s="19"/>
      <c r="O237" s="19" t="str">
        <f>IF(Equips!$C234="","",Equips!$C234)</f>
        <v/>
      </c>
      <c r="P237" s="19" t="str">
        <f>IF(Equips!$D234="","",Equips!$D234)</f>
        <v/>
      </c>
      <c r="Q237" s="19" t="str">
        <f>IF(Equips!$E234="","",Equips!$E234)</f>
        <v/>
      </c>
      <c r="R237" s="19" t="str">
        <f>IF(Equips!$F234="","",Equips!$F234)</f>
        <v/>
      </c>
      <c r="S237" s="19" t="str">
        <f>IF(Equips!$G234="","",Equips!$G234)</f>
        <v/>
      </c>
      <c r="T237" s="19" t="str">
        <f>IF(Equips!$J234="","",Equips!$J234)</f>
        <v/>
      </c>
      <c r="U237" s="19" t="str">
        <f>IF(Equips!$K234="","",Equips!$K234)</f>
        <v/>
      </c>
      <c r="V237" s="19" t="str">
        <f>IF(Equips!$U234="","",Equips!$U234)</f>
        <v/>
      </c>
      <c r="W237" s="19" t="str">
        <f>IF(Equips!$V234="","",Equips!$V234)</f>
        <v/>
      </c>
      <c r="X237" s="19" t="str">
        <f>IF(Equips!$W234="","",Equips!$W234)</f>
        <v/>
      </c>
      <c r="Y237" s="48"/>
      <c r="Z237" s="49"/>
      <c r="AA237" s="19"/>
      <c r="AB237" s="19"/>
      <c r="AC237" s="19"/>
      <c r="AD237" s="50"/>
      <c r="AE237" s="48"/>
      <c r="AG237" s="19"/>
      <c r="AH237" s="19"/>
      <c r="AI237" s="19" t="e">
        <f>IF(Equips!#REF!="","",Equips!#REF!)</f>
        <v>#REF!</v>
      </c>
      <c r="AJ237" s="19" t="str">
        <f>IF(Equips!$A234="","",Equips!$A234)</f>
        <v/>
      </c>
      <c r="AK237" s="19" t="str">
        <f>IF(Equips!$B234="","",Equips!$B234)</f>
        <v/>
      </c>
      <c r="AL237" s="19" t="str">
        <f>IF(Equips!$I234="","",Equips!$I234)</f>
        <v/>
      </c>
      <c r="AM237" s="19" t="str">
        <f>IF(AL237="","",VLOOKUP(AL237,Equips!CA236:CB488,2,FALSE))</f>
        <v/>
      </c>
      <c r="AN237" s="19"/>
      <c r="AO237" s="19"/>
      <c r="AP237" s="19"/>
      <c r="AQ237" s="19"/>
      <c r="AR237" s="19"/>
      <c r="AS237" s="19"/>
      <c r="BA237"/>
      <c r="BB237"/>
      <c r="BC237"/>
      <c r="BD237"/>
      <c r="BE237"/>
      <c r="BF237"/>
      <c r="BG237"/>
      <c r="BH237" t="s">
        <v>448</v>
      </c>
      <c r="BI237" t="s">
        <v>1820</v>
      </c>
      <c r="BJ237" t="s">
        <v>1283</v>
      </c>
      <c r="BK237">
        <v>28</v>
      </c>
      <c r="BL237" t="s">
        <v>2</v>
      </c>
      <c r="BM237" t="s">
        <v>1246</v>
      </c>
      <c r="BN237"/>
      <c r="BO237" t="s">
        <v>1820</v>
      </c>
      <c r="BP237"/>
      <c r="BQ237" t="s">
        <v>1475</v>
      </c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</row>
    <row r="238" spans="1:95" x14ac:dyDescent="0.35">
      <c r="A238" s="46"/>
      <c r="B238" s="47"/>
      <c r="C238" s="19" t="str">
        <f>IF(Equips!$L235="","",Equips!$L235)</f>
        <v/>
      </c>
      <c r="D238" s="19" t="str">
        <f>IF(Equips!$M235="","",Equips!$M235)</f>
        <v/>
      </c>
      <c r="E238" s="19" t="str">
        <f>IF(Equips!$N235="","",Equips!$N235)</f>
        <v/>
      </c>
      <c r="F238" s="19" t="str">
        <f>IF(Equips!$O235="","",Equips!$O235)</f>
        <v/>
      </c>
      <c r="G238" s="19" t="str">
        <f>IF(Equips!$P235="","",Equips!$P235)</f>
        <v/>
      </c>
      <c r="H238" s="19" t="str">
        <f>IF(Equips!$Q235="","",Equips!$Q235)</f>
        <v/>
      </c>
      <c r="I238" s="19" t="str">
        <f>IF(Equips!$R235="","",Equips!$R235)</f>
        <v/>
      </c>
      <c r="J238" s="19" t="str">
        <f>IF(Equips!$S235="","",Equips!$S235)</f>
        <v/>
      </c>
      <c r="K238" s="19" t="str">
        <f>IF(Equips!$T235="","",Equips!$T235)</f>
        <v/>
      </c>
      <c r="L238" s="19"/>
      <c r="M238" s="19"/>
      <c r="N238" s="19"/>
      <c r="O238" s="19" t="str">
        <f>IF(Equips!$C235="","",Equips!$C235)</f>
        <v/>
      </c>
      <c r="P238" s="19" t="str">
        <f>IF(Equips!$D235="","",Equips!$D235)</f>
        <v/>
      </c>
      <c r="Q238" s="19" t="str">
        <f>IF(Equips!$E235="","",Equips!$E235)</f>
        <v/>
      </c>
      <c r="R238" s="19" t="str">
        <f>IF(Equips!$F235="","",Equips!$F235)</f>
        <v/>
      </c>
      <c r="S238" s="19" t="str">
        <f>IF(Equips!$G235="","",Equips!$G235)</f>
        <v/>
      </c>
      <c r="T238" s="19" t="str">
        <f>IF(Equips!$J235="","",Equips!$J235)</f>
        <v/>
      </c>
      <c r="U238" s="19" t="str">
        <f>IF(Equips!$K235="","",Equips!$K235)</f>
        <v/>
      </c>
      <c r="V238" s="19" t="str">
        <f>IF(Equips!$U235="","",Equips!$U235)</f>
        <v/>
      </c>
      <c r="W238" s="19" t="str">
        <f>IF(Equips!$V235="","",Equips!$V235)</f>
        <v/>
      </c>
      <c r="X238" s="19" t="str">
        <f>IF(Equips!$W235="","",Equips!$W235)</f>
        <v/>
      </c>
      <c r="Y238" s="48"/>
      <c r="Z238" s="49"/>
      <c r="AA238" s="19"/>
      <c r="AB238" s="19"/>
      <c r="AC238" s="19"/>
      <c r="AD238" s="50"/>
      <c r="AE238" s="48"/>
      <c r="AG238" s="19"/>
      <c r="AH238" s="19"/>
      <c r="AI238" s="19" t="e">
        <f>IF(Equips!#REF!="","",Equips!#REF!)</f>
        <v>#REF!</v>
      </c>
      <c r="AJ238" s="19" t="str">
        <f>IF(Equips!$A235="","",Equips!$A235)</f>
        <v/>
      </c>
      <c r="AK238" s="19" t="str">
        <f>IF(Equips!$B235="","",Equips!$B235)</f>
        <v/>
      </c>
      <c r="AL238" s="19" t="str">
        <f>IF(Equips!$I235="","",Equips!$I235)</f>
        <v/>
      </c>
      <c r="AM238" s="19" t="str">
        <f>IF(AL238="","",VLOOKUP(AL238,Equips!CA237:CB489,2,FALSE))</f>
        <v/>
      </c>
      <c r="AN238" s="19"/>
      <c r="AO238" s="19"/>
      <c r="AP238" s="19"/>
      <c r="AQ238" s="19"/>
      <c r="AR238" s="19"/>
      <c r="AS238" s="19"/>
      <c r="BA238"/>
      <c r="BB238"/>
      <c r="BC238"/>
      <c r="BD238"/>
      <c r="BE238"/>
      <c r="BF238"/>
      <c r="BG238"/>
      <c r="BH238" t="s">
        <v>449</v>
      </c>
      <c r="BI238" t="s">
        <v>1821</v>
      </c>
      <c r="BJ238" t="s">
        <v>1283</v>
      </c>
      <c r="BK238">
        <v>4</v>
      </c>
      <c r="BL238" t="s">
        <v>2</v>
      </c>
      <c r="BM238" t="s">
        <v>1249</v>
      </c>
      <c r="BN238"/>
      <c r="BO238" t="s">
        <v>1821</v>
      </c>
      <c r="BP238"/>
      <c r="BQ238" t="s">
        <v>1476</v>
      </c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</row>
    <row r="239" spans="1:95" x14ac:dyDescent="0.35">
      <c r="A239" s="46"/>
      <c r="B239" s="47"/>
      <c r="C239" s="19" t="str">
        <f>IF(Equips!$L236="","",Equips!$L236)</f>
        <v/>
      </c>
      <c r="D239" s="19" t="str">
        <f>IF(Equips!$M236="","",Equips!$M236)</f>
        <v/>
      </c>
      <c r="E239" s="19" t="str">
        <f>IF(Equips!$N236="","",Equips!$N236)</f>
        <v/>
      </c>
      <c r="F239" s="19" t="str">
        <f>IF(Equips!$O236="","",Equips!$O236)</f>
        <v/>
      </c>
      <c r="G239" s="19" t="str">
        <f>IF(Equips!$P236="","",Equips!$P236)</f>
        <v/>
      </c>
      <c r="H239" s="19" t="str">
        <f>IF(Equips!$Q236="","",Equips!$Q236)</f>
        <v/>
      </c>
      <c r="I239" s="19" t="str">
        <f>IF(Equips!$R236="","",Equips!$R236)</f>
        <v/>
      </c>
      <c r="J239" s="19" t="str">
        <f>IF(Equips!$S236="","",Equips!$S236)</f>
        <v/>
      </c>
      <c r="K239" s="19" t="str">
        <f>IF(Equips!$T236="","",Equips!$T236)</f>
        <v/>
      </c>
      <c r="L239" s="19"/>
      <c r="M239" s="19"/>
      <c r="N239" s="19"/>
      <c r="O239" s="19" t="str">
        <f>IF(Equips!$C236="","",Equips!$C236)</f>
        <v/>
      </c>
      <c r="P239" s="19" t="str">
        <f>IF(Equips!$D236="","",Equips!$D236)</f>
        <v/>
      </c>
      <c r="Q239" s="19" t="str">
        <f>IF(Equips!$E236="","",Equips!$E236)</f>
        <v/>
      </c>
      <c r="R239" s="19" t="str">
        <f>IF(Equips!$F236="","",Equips!$F236)</f>
        <v/>
      </c>
      <c r="S239" s="19" t="str">
        <f>IF(Equips!$G236="","",Equips!$G236)</f>
        <v/>
      </c>
      <c r="T239" s="19" t="str">
        <f>IF(Equips!$J236="","",Equips!$J236)</f>
        <v/>
      </c>
      <c r="U239" s="19" t="str">
        <f>IF(Equips!$K236="","",Equips!$K236)</f>
        <v/>
      </c>
      <c r="V239" s="19" t="str">
        <f>IF(Equips!$U236="","",Equips!$U236)</f>
        <v/>
      </c>
      <c r="W239" s="19" t="str">
        <f>IF(Equips!$V236="","",Equips!$V236)</f>
        <v/>
      </c>
      <c r="X239" s="19" t="str">
        <f>IF(Equips!$W236="","",Equips!$W236)</f>
        <v/>
      </c>
      <c r="Y239" s="48"/>
      <c r="Z239" s="49"/>
      <c r="AA239" s="19"/>
      <c r="AB239" s="19"/>
      <c r="AC239" s="19"/>
      <c r="AD239" s="50"/>
      <c r="AE239" s="48"/>
      <c r="AG239" s="19"/>
      <c r="AH239" s="19"/>
      <c r="AI239" s="19" t="e">
        <f>IF(Equips!#REF!="","",Equips!#REF!)</f>
        <v>#REF!</v>
      </c>
      <c r="AJ239" s="19" t="str">
        <f>IF(Equips!$A236="","",Equips!$A236)</f>
        <v/>
      </c>
      <c r="AK239" s="19" t="str">
        <f>IF(Equips!$B236="","",Equips!$B236)</f>
        <v/>
      </c>
      <c r="AL239" s="19" t="str">
        <f>IF(Equips!$I236="","",Equips!$I236)</f>
        <v/>
      </c>
      <c r="AM239" s="19" t="str">
        <f>IF(AL239="","",VLOOKUP(AL239,Equips!CA238:CB490,2,FALSE))</f>
        <v/>
      </c>
      <c r="AN239" s="19"/>
      <c r="AO239" s="19"/>
      <c r="AP239" s="19"/>
      <c r="AQ239" s="19"/>
      <c r="AR239" s="19"/>
      <c r="AS239" s="19"/>
      <c r="BA239"/>
      <c r="BB239"/>
      <c r="BC239"/>
      <c r="BD239"/>
      <c r="BE239"/>
      <c r="BF239"/>
      <c r="BG239"/>
      <c r="BH239" t="s">
        <v>450</v>
      </c>
      <c r="BI239" t="s">
        <v>1822</v>
      </c>
      <c r="BJ239" t="s">
        <v>1283</v>
      </c>
      <c r="BK239">
        <v>2</v>
      </c>
      <c r="BL239" t="s">
        <v>2</v>
      </c>
      <c r="BM239" t="s">
        <v>1214</v>
      </c>
      <c r="BN239"/>
      <c r="BO239" t="s">
        <v>1822</v>
      </c>
      <c r="BP239"/>
      <c r="BQ239" t="s">
        <v>1477</v>
      </c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</row>
    <row r="240" spans="1:95" x14ac:dyDescent="0.35">
      <c r="A240" s="46"/>
      <c r="B240" s="47"/>
      <c r="C240" s="19" t="str">
        <f>IF(Equips!$L237="","",Equips!$L237)</f>
        <v/>
      </c>
      <c r="D240" s="19" t="str">
        <f>IF(Equips!$M237="","",Equips!$M237)</f>
        <v/>
      </c>
      <c r="E240" s="19" t="str">
        <f>IF(Equips!$N237="","",Equips!$N237)</f>
        <v/>
      </c>
      <c r="F240" s="19" t="str">
        <f>IF(Equips!$O237="","",Equips!$O237)</f>
        <v/>
      </c>
      <c r="G240" s="19" t="str">
        <f>IF(Equips!$P237="","",Equips!$P237)</f>
        <v/>
      </c>
      <c r="H240" s="19" t="str">
        <f>IF(Equips!$Q237="","",Equips!$Q237)</f>
        <v/>
      </c>
      <c r="I240" s="19" t="str">
        <f>IF(Equips!$R237="","",Equips!$R237)</f>
        <v/>
      </c>
      <c r="J240" s="19" t="str">
        <f>IF(Equips!$S237="","",Equips!$S237)</f>
        <v/>
      </c>
      <c r="K240" s="19" t="str">
        <f>IF(Equips!$T237="","",Equips!$T237)</f>
        <v/>
      </c>
      <c r="L240" s="19"/>
      <c r="M240" s="19"/>
      <c r="N240" s="19"/>
      <c r="O240" s="19" t="str">
        <f>IF(Equips!$C237="","",Equips!$C237)</f>
        <v/>
      </c>
      <c r="P240" s="19" t="str">
        <f>IF(Equips!$D237="","",Equips!$D237)</f>
        <v/>
      </c>
      <c r="Q240" s="19" t="str">
        <f>IF(Equips!$E237="","",Equips!$E237)</f>
        <v/>
      </c>
      <c r="R240" s="19" t="str">
        <f>IF(Equips!$F237="","",Equips!$F237)</f>
        <v/>
      </c>
      <c r="S240" s="19" t="str">
        <f>IF(Equips!$G237="","",Equips!$G237)</f>
        <v/>
      </c>
      <c r="T240" s="19" t="str">
        <f>IF(Equips!$J237="","",Equips!$J237)</f>
        <v/>
      </c>
      <c r="U240" s="19" t="str">
        <f>IF(Equips!$K237="","",Equips!$K237)</f>
        <v/>
      </c>
      <c r="V240" s="19" t="str">
        <f>IF(Equips!$U237="","",Equips!$U237)</f>
        <v/>
      </c>
      <c r="W240" s="19" t="str">
        <f>IF(Equips!$V237="","",Equips!$V237)</f>
        <v/>
      </c>
      <c r="X240" s="19" t="str">
        <f>IF(Equips!$W237="","",Equips!$W237)</f>
        <v/>
      </c>
      <c r="Y240" s="48"/>
      <c r="Z240" s="49"/>
      <c r="AA240" s="19"/>
      <c r="AB240" s="19"/>
      <c r="AC240" s="19"/>
      <c r="AD240" s="50"/>
      <c r="AE240" s="48"/>
      <c r="AG240" s="19"/>
      <c r="AH240" s="19"/>
      <c r="AI240" s="19" t="e">
        <f>IF(Equips!#REF!="","",Equips!#REF!)</f>
        <v>#REF!</v>
      </c>
      <c r="AJ240" s="19" t="str">
        <f>IF(Equips!$A237="","",Equips!$A237)</f>
        <v/>
      </c>
      <c r="AK240" s="19" t="str">
        <f>IF(Equips!$B237="","",Equips!$B237)</f>
        <v/>
      </c>
      <c r="AL240" s="19" t="str">
        <f>IF(Equips!$I237="","",Equips!$I237)</f>
        <v/>
      </c>
      <c r="AM240" s="19" t="str">
        <f>IF(AL240="","",VLOOKUP(AL240,Equips!CA239:CB491,2,FALSE))</f>
        <v/>
      </c>
      <c r="AN240" s="19"/>
      <c r="AO240" s="19"/>
      <c r="AP240" s="19"/>
      <c r="AQ240" s="19"/>
      <c r="AR240" s="19"/>
      <c r="AS240" s="19"/>
      <c r="BA240"/>
      <c r="BB240"/>
      <c r="BC240"/>
      <c r="BD240"/>
      <c r="BE240"/>
      <c r="BF240"/>
      <c r="BG240"/>
      <c r="BH240" t="s">
        <v>451</v>
      </c>
      <c r="BI240" t="s">
        <v>1823</v>
      </c>
      <c r="BJ240">
        <v>25</v>
      </c>
      <c r="BK240">
        <v>33</v>
      </c>
      <c r="BL240" t="s">
        <v>38</v>
      </c>
      <c r="BM240" t="s">
        <v>1255</v>
      </c>
      <c r="BN240"/>
      <c r="BO240" t="s">
        <v>1823</v>
      </c>
      <c r="BP240"/>
      <c r="BQ240">
        <v>250729</v>
      </c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</row>
    <row r="241" spans="1:95" x14ac:dyDescent="0.35">
      <c r="A241" s="46"/>
      <c r="B241" s="47"/>
      <c r="C241" s="19" t="str">
        <f>IF(Equips!$L238="","",Equips!$L238)</f>
        <v/>
      </c>
      <c r="D241" s="19" t="str">
        <f>IF(Equips!$M238="","",Equips!$M238)</f>
        <v/>
      </c>
      <c r="E241" s="19" t="str">
        <f>IF(Equips!$N238="","",Equips!$N238)</f>
        <v/>
      </c>
      <c r="F241" s="19" t="str">
        <f>IF(Equips!$O238="","",Equips!$O238)</f>
        <v/>
      </c>
      <c r="G241" s="19" t="str">
        <f>IF(Equips!$P238="","",Equips!$P238)</f>
        <v/>
      </c>
      <c r="H241" s="19" t="str">
        <f>IF(Equips!$Q238="","",Equips!$Q238)</f>
        <v/>
      </c>
      <c r="I241" s="19" t="str">
        <f>IF(Equips!$R238="","",Equips!$R238)</f>
        <v/>
      </c>
      <c r="J241" s="19" t="str">
        <f>IF(Equips!$S238="","",Equips!$S238)</f>
        <v/>
      </c>
      <c r="K241" s="19" t="str">
        <f>IF(Equips!$T238="","",Equips!$T238)</f>
        <v/>
      </c>
      <c r="L241" s="19"/>
      <c r="M241" s="19"/>
      <c r="N241" s="19"/>
      <c r="O241" s="19" t="str">
        <f>IF(Equips!$C238="","",Equips!$C238)</f>
        <v/>
      </c>
      <c r="P241" s="19" t="str">
        <f>IF(Equips!$D238="","",Equips!$D238)</f>
        <v/>
      </c>
      <c r="Q241" s="19" t="str">
        <f>IF(Equips!$E238="","",Equips!$E238)</f>
        <v/>
      </c>
      <c r="R241" s="19" t="str">
        <f>IF(Equips!$F238="","",Equips!$F238)</f>
        <v/>
      </c>
      <c r="S241" s="19" t="str">
        <f>IF(Equips!$G238="","",Equips!$G238)</f>
        <v/>
      </c>
      <c r="T241" s="19" t="str">
        <f>IF(Equips!$J238="","",Equips!$J238)</f>
        <v/>
      </c>
      <c r="U241" s="19" t="str">
        <f>IF(Equips!$K238="","",Equips!$K238)</f>
        <v/>
      </c>
      <c r="V241" s="19" t="str">
        <f>IF(Equips!$U238="","",Equips!$U238)</f>
        <v/>
      </c>
      <c r="W241" s="19" t="str">
        <f>IF(Equips!$V238="","",Equips!$V238)</f>
        <v/>
      </c>
      <c r="X241" s="19" t="str">
        <f>IF(Equips!$W238="","",Equips!$W238)</f>
        <v/>
      </c>
      <c r="Y241" s="48"/>
      <c r="Z241" s="49"/>
      <c r="AA241" s="19"/>
      <c r="AB241" s="19"/>
      <c r="AC241" s="19"/>
      <c r="AD241" s="50"/>
      <c r="AE241" s="48"/>
      <c r="AG241" s="19"/>
      <c r="AH241" s="19"/>
      <c r="AI241" s="19" t="e">
        <f>IF(Equips!#REF!="","",Equips!#REF!)</f>
        <v>#REF!</v>
      </c>
      <c r="AJ241" s="19" t="str">
        <f>IF(Equips!$A238="","",Equips!$A238)</f>
        <v/>
      </c>
      <c r="AK241" s="19" t="str">
        <f>IF(Equips!$B238="","",Equips!$B238)</f>
        <v/>
      </c>
      <c r="AL241" s="19" t="str">
        <f>IF(Equips!$I238="","",Equips!$I238)</f>
        <v/>
      </c>
      <c r="AM241" s="19" t="str">
        <f>IF(AL241="","",VLOOKUP(AL241,Equips!CA240:CB492,2,FALSE))</f>
        <v/>
      </c>
      <c r="AN241" s="19"/>
      <c r="AO241" s="19"/>
      <c r="AP241" s="19"/>
      <c r="AQ241" s="19"/>
      <c r="AR241" s="19"/>
      <c r="AS241" s="19"/>
      <c r="BA241"/>
      <c r="BB241"/>
      <c r="BC241"/>
      <c r="BD241"/>
      <c r="BE241"/>
      <c r="BF241"/>
      <c r="BG241"/>
      <c r="BH241" t="s">
        <v>452</v>
      </c>
      <c r="BI241" t="s">
        <v>1824</v>
      </c>
      <c r="BJ241">
        <v>25</v>
      </c>
      <c r="BK241">
        <v>31</v>
      </c>
      <c r="BL241" t="s">
        <v>38</v>
      </c>
      <c r="BM241" t="s">
        <v>1225</v>
      </c>
      <c r="BN241"/>
      <c r="BO241" t="s">
        <v>1824</v>
      </c>
      <c r="BP241"/>
      <c r="BQ241">
        <v>250735</v>
      </c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</row>
    <row r="242" spans="1:95" x14ac:dyDescent="0.35">
      <c r="A242" s="46"/>
      <c r="B242" s="47"/>
      <c r="C242" s="19" t="str">
        <f>IF(Equips!$L239="","",Equips!$L239)</f>
        <v/>
      </c>
      <c r="D242" s="19" t="str">
        <f>IF(Equips!$M239="","",Equips!$M239)</f>
        <v/>
      </c>
      <c r="E242" s="19" t="str">
        <f>IF(Equips!$N239="","",Equips!$N239)</f>
        <v/>
      </c>
      <c r="F242" s="19" t="str">
        <f>IF(Equips!$O239="","",Equips!$O239)</f>
        <v/>
      </c>
      <c r="G242" s="19" t="str">
        <f>IF(Equips!$P239="","",Equips!$P239)</f>
        <v/>
      </c>
      <c r="H242" s="19" t="str">
        <f>IF(Equips!$Q239="","",Equips!$Q239)</f>
        <v/>
      </c>
      <c r="I242" s="19" t="str">
        <f>IF(Equips!$R239="","",Equips!$R239)</f>
        <v/>
      </c>
      <c r="J242" s="19" t="str">
        <f>IF(Equips!$S239="","",Equips!$S239)</f>
        <v/>
      </c>
      <c r="K242" s="19" t="str">
        <f>IF(Equips!$T239="","",Equips!$T239)</f>
        <v/>
      </c>
      <c r="L242" s="19"/>
      <c r="M242" s="19"/>
      <c r="N242" s="19"/>
      <c r="O242" s="19" t="str">
        <f>IF(Equips!$C239="","",Equips!$C239)</f>
        <v/>
      </c>
      <c r="P242" s="19" t="str">
        <f>IF(Equips!$D239="","",Equips!$D239)</f>
        <v/>
      </c>
      <c r="Q242" s="19" t="str">
        <f>IF(Equips!$E239="","",Equips!$E239)</f>
        <v/>
      </c>
      <c r="R242" s="19" t="str">
        <f>IF(Equips!$F239="","",Equips!$F239)</f>
        <v/>
      </c>
      <c r="S242" s="19" t="str">
        <f>IF(Equips!$G239="","",Equips!$G239)</f>
        <v/>
      </c>
      <c r="T242" s="19" t="str">
        <f>IF(Equips!$J239="","",Equips!$J239)</f>
        <v/>
      </c>
      <c r="U242" s="19" t="str">
        <f>IF(Equips!$K239="","",Equips!$K239)</f>
        <v/>
      </c>
      <c r="V242" s="19" t="str">
        <f>IF(Equips!$U239="","",Equips!$U239)</f>
        <v/>
      </c>
      <c r="W242" s="19" t="str">
        <f>IF(Equips!$V239="","",Equips!$V239)</f>
        <v/>
      </c>
      <c r="X242" s="19" t="str">
        <f>IF(Equips!$W239="","",Equips!$W239)</f>
        <v/>
      </c>
      <c r="Y242" s="48"/>
      <c r="Z242" s="49"/>
      <c r="AA242" s="19"/>
      <c r="AB242" s="19"/>
      <c r="AC242" s="19"/>
      <c r="AD242" s="50"/>
      <c r="AE242" s="48"/>
      <c r="AG242" s="19"/>
      <c r="AH242" s="19"/>
      <c r="AI242" s="19" t="e">
        <f>IF(Equips!#REF!="","",Equips!#REF!)</f>
        <v>#REF!</v>
      </c>
      <c r="AJ242" s="19" t="str">
        <f>IF(Equips!$A239="","",Equips!$A239)</f>
        <v/>
      </c>
      <c r="AK242" s="19" t="str">
        <f>IF(Equips!$B239="","",Equips!$B239)</f>
        <v/>
      </c>
      <c r="AL242" s="19" t="str">
        <f>IF(Equips!$I239="","",Equips!$I239)</f>
        <v/>
      </c>
      <c r="AM242" s="19" t="str">
        <f>IF(AL242="","",VLOOKUP(AL242,Equips!CA241:CB493,2,FALSE))</f>
        <v/>
      </c>
      <c r="AN242" s="19"/>
      <c r="AO242" s="19"/>
      <c r="AP242" s="19"/>
      <c r="AQ242" s="19"/>
      <c r="AR242" s="19"/>
      <c r="AS242" s="19"/>
      <c r="BA242"/>
      <c r="BB242"/>
      <c r="BC242"/>
      <c r="BD242"/>
      <c r="BE242"/>
      <c r="BF242"/>
      <c r="BG242"/>
      <c r="BH242" t="s">
        <v>453</v>
      </c>
      <c r="BI242" t="s">
        <v>1825</v>
      </c>
      <c r="BJ242">
        <v>17</v>
      </c>
      <c r="BK242">
        <v>9</v>
      </c>
      <c r="BL242" t="s">
        <v>35</v>
      </c>
      <c r="BM242" t="s">
        <v>1222</v>
      </c>
      <c r="BN242"/>
      <c r="BO242" t="s">
        <v>1825</v>
      </c>
      <c r="BP242"/>
      <c r="BQ242">
        <v>170502</v>
      </c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</row>
    <row r="243" spans="1:95" x14ac:dyDescent="0.35">
      <c r="A243" s="46"/>
      <c r="B243" s="47"/>
      <c r="C243" s="19" t="str">
        <f>IF(Equips!$L240="","",Equips!$L240)</f>
        <v/>
      </c>
      <c r="D243" s="19" t="str">
        <f>IF(Equips!$M240="","",Equips!$M240)</f>
        <v/>
      </c>
      <c r="E243" s="19" t="str">
        <f>IF(Equips!$N240="","",Equips!$N240)</f>
        <v/>
      </c>
      <c r="F243" s="19" t="str">
        <f>IF(Equips!$O240="","",Equips!$O240)</f>
        <v/>
      </c>
      <c r="G243" s="19" t="str">
        <f>IF(Equips!$P240="","",Equips!$P240)</f>
        <v/>
      </c>
      <c r="H243" s="19" t="str">
        <f>IF(Equips!$Q240="","",Equips!$Q240)</f>
        <v/>
      </c>
      <c r="I243" s="19" t="str">
        <f>IF(Equips!$R240="","",Equips!$R240)</f>
        <v/>
      </c>
      <c r="J243" s="19" t="str">
        <f>IF(Equips!$S240="","",Equips!$S240)</f>
        <v/>
      </c>
      <c r="K243" s="19" t="str">
        <f>IF(Equips!$T240="","",Equips!$T240)</f>
        <v/>
      </c>
      <c r="L243" s="19"/>
      <c r="M243" s="19"/>
      <c r="N243" s="19"/>
      <c r="O243" s="19" t="str">
        <f>IF(Equips!$C240="","",Equips!$C240)</f>
        <v/>
      </c>
      <c r="P243" s="19" t="str">
        <f>IF(Equips!$D240="","",Equips!$D240)</f>
        <v/>
      </c>
      <c r="Q243" s="19" t="str">
        <f>IF(Equips!$E240="","",Equips!$E240)</f>
        <v/>
      </c>
      <c r="R243" s="19" t="str">
        <f>IF(Equips!$F240="","",Equips!$F240)</f>
        <v/>
      </c>
      <c r="S243" s="19" t="str">
        <f>IF(Equips!$G240="","",Equips!$G240)</f>
        <v/>
      </c>
      <c r="T243" s="19" t="str">
        <f>IF(Equips!$J240="","",Equips!$J240)</f>
        <v/>
      </c>
      <c r="U243" s="19" t="str">
        <f>IF(Equips!$K240="","",Equips!$K240)</f>
        <v/>
      </c>
      <c r="V243" s="19" t="str">
        <f>IF(Equips!$U240="","",Equips!$U240)</f>
        <v/>
      </c>
      <c r="W243" s="19" t="str">
        <f>IF(Equips!$V240="","",Equips!$V240)</f>
        <v/>
      </c>
      <c r="X243" s="19" t="str">
        <f>IF(Equips!$W240="","",Equips!$W240)</f>
        <v/>
      </c>
      <c r="Y243" s="48"/>
      <c r="Z243" s="49"/>
      <c r="AA243" s="19"/>
      <c r="AB243" s="19"/>
      <c r="AC243" s="19"/>
      <c r="AD243" s="50"/>
      <c r="AE243" s="48"/>
      <c r="AG243" s="19"/>
      <c r="AH243" s="19"/>
      <c r="AI243" s="19" t="e">
        <f>IF(Equips!#REF!="","",Equips!#REF!)</f>
        <v>#REF!</v>
      </c>
      <c r="AJ243" s="19" t="str">
        <f>IF(Equips!$A240="","",Equips!$A240)</f>
        <v/>
      </c>
      <c r="AK243" s="19" t="str">
        <f>IF(Equips!$B240="","",Equips!$B240)</f>
        <v/>
      </c>
      <c r="AL243" s="19" t="str">
        <f>IF(Equips!$I240="","",Equips!$I240)</f>
        <v/>
      </c>
      <c r="AM243" s="19" t="str">
        <f>IF(AL243="","",VLOOKUP(AL243,Equips!CA242:CB494,2,FALSE))</f>
        <v/>
      </c>
      <c r="AN243" s="19"/>
      <c r="AO243" s="19"/>
      <c r="AP243" s="19"/>
      <c r="AQ243" s="19"/>
      <c r="AR243" s="19"/>
      <c r="AS243" s="19"/>
      <c r="BA243"/>
      <c r="BB243"/>
      <c r="BC243"/>
      <c r="BD243"/>
      <c r="BE243"/>
      <c r="BF243"/>
      <c r="BG243"/>
      <c r="BH243" t="s">
        <v>454</v>
      </c>
      <c r="BI243" t="s">
        <v>1826</v>
      </c>
      <c r="BJ243">
        <v>17</v>
      </c>
      <c r="BK243">
        <v>12</v>
      </c>
      <c r="BL243" t="s">
        <v>35</v>
      </c>
      <c r="BM243" t="s">
        <v>1219</v>
      </c>
      <c r="BN243"/>
      <c r="BO243" t="s">
        <v>1826</v>
      </c>
      <c r="BP243"/>
      <c r="BQ243">
        <v>170519</v>
      </c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</row>
    <row r="244" spans="1:95" x14ac:dyDescent="0.35">
      <c r="A244" s="46"/>
      <c r="B244" s="47"/>
      <c r="C244" s="19" t="str">
        <f>IF(Equips!$L241="","",Equips!$L241)</f>
        <v/>
      </c>
      <c r="D244" s="19" t="str">
        <f>IF(Equips!$M241="","",Equips!$M241)</f>
        <v/>
      </c>
      <c r="E244" s="19" t="str">
        <f>IF(Equips!$N241="","",Equips!$N241)</f>
        <v/>
      </c>
      <c r="F244" s="19" t="str">
        <f>IF(Equips!$O241="","",Equips!$O241)</f>
        <v/>
      </c>
      <c r="G244" s="19" t="str">
        <f>IF(Equips!$P241="","",Equips!$P241)</f>
        <v/>
      </c>
      <c r="H244" s="19" t="str">
        <f>IF(Equips!$Q241="","",Equips!$Q241)</f>
        <v/>
      </c>
      <c r="I244" s="19" t="str">
        <f>IF(Equips!$R241="","",Equips!$R241)</f>
        <v/>
      </c>
      <c r="J244" s="19" t="str">
        <f>IF(Equips!$S241="","",Equips!$S241)</f>
        <v/>
      </c>
      <c r="K244" s="19" t="str">
        <f>IF(Equips!$T241="","",Equips!$T241)</f>
        <v/>
      </c>
      <c r="L244" s="19"/>
      <c r="M244" s="19"/>
      <c r="N244" s="19"/>
      <c r="O244" s="19" t="str">
        <f>IF(Equips!$C241="","",Equips!$C241)</f>
        <v/>
      </c>
      <c r="P244" s="19" t="str">
        <f>IF(Equips!$D241="","",Equips!$D241)</f>
        <v/>
      </c>
      <c r="Q244" s="19" t="str">
        <f>IF(Equips!$E241="","",Equips!$E241)</f>
        <v/>
      </c>
      <c r="R244" s="19" t="str">
        <f>IF(Equips!$F241="","",Equips!$F241)</f>
        <v/>
      </c>
      <c r="S244" s="19" t="str">
        <f>IF(Equips!$G241="","",Equips!$G241)</f>
        <v/>
      </c>
      <c r="T244" s="19" t="str">
        <f>IF(Equips!$J241="","",Equips!$J241)</f>
        <v/>
      </c>
      <c r="U244" s="19" t="str">
        <f>IF(Equips!$K241="","",Equips!$K241)</f>
        <v/>
      </c>
      <c r="V244" s="19" t="str">
        <f>IF(Equips!$U241="","",Equips!$U241)</f>
        <v/>
      </c>
      <c r="W244" s="19" t="str">
        <f>IF(Equips!$V241="","",Equips!$V241)</f>
        <v/>
      </c>
      <c r="X244" s="19" t="str">
        <f>IF(Equips!$W241="","",Equips!$W241)</f>
        <v/>
      </c>
      <c r="Y244" s="48"/>
      <c r="Z244" s="49"/>
      <c r="AA244" s="19"/>
      <c r="AB244" s="19"/>
      <c r="AC244" s="19"/>
      <c r="AD244" s="50"/>
      <c r="AE244" s="48"/>
      <c r="AG244" s="19"/>
      <c r="AH244" s="19"/>
      <c r="AI244" s="19" t="e">
        <f>IF(Equips!#REF!="","",Equips!#REF!)</f>
        <v>#REF!</v>
      </c>
      <c r="AJ244" s="19" t="str">
        <f>IF(Equips!$A241="","",Equips!$A241)</f>
        <v/>
      </c>
      <c r="AK244" s="19" t="str">
        <f>IF(Equips!$B241="","",Equips!$B241)</f>
        <v/>
      </c>
      <c r="AL244" s="19" t="str">
        <f>IF(Equips!$I241="","",Equips!$I241)</f>
        <v/>
      </c>
      <c r="AM244" s="19" t="str">
        <f>IF(AL244="","",VLOOKUP(AL244,Equips!CA243:CB495,2,FALSE))</f>
        <v/>
      </c>
      <c r="AN244" s="19"/>
      <c r="AO244" s="19"/>
      <c r="AP244" s="19"/>
      <c r="AQ244" s="19"/>
      <c r="AR244" s="19"/>
      <c r="AS244" s="19"/>
      <c r="BA244"/>
      <c r="BB244"/>
      <c r="BC244"/>
      <c r="BD244"/>
      <c r="BE244"/>
      <c r="BF244"/>
      <c r="BG244"/>
      <c r="BH244" t="s">
        <v>455</v>
      </c>
      <c r="BI244" t="s">
        <v>1827</v>
      </c>
      <c r="BJ244">
        <v>25</v>
      </c>
      <c r="BK244">
        <v>32</v>
      </c>
      <c r="BL244" t="s">
        <v>38</v>
      </c>
      <c r="BM244" t="s">
        <v>1217</v>
      </c>
      <c r="BN244"/>
      <c r="BO244" t="s">
        <v>1827</v>
      </c>
      <c r="BP244"/>
      <c r="BQ244">
        <v>250740</v>
      </c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</row>
    <row r="245" spans="1:95" x14ac:dyDescent="0.35">
      <c r="A245" s="46"/>
      <c r="B245" s="47"/>
      <c r="C245" s="19" t="str">
        <f>IF(Equips!$L242="","",Equips!$L242)</f>
        <v/>
      </c>
      <c r="D245" s="19" t="str">
        <f>IF(Equips!$M242="","",Equips!$M242)</f>
        <v/>
      </c>
      <c r="E245" s="19" t="str">
        <f>IF(Equips!$N242="","",Equips!$N242)</f>
        <v/>
      </c>
      <c r="F245" s="19" t="str">
        <f>IF(Equips!$O242="","",Equips!$O242)</f>
        <v/>
      </c>
      <c r="G245" s="19" t="str">
        <f>IF(Equips!$P242="","",Equips!$P242)</f>
        <v/>
      </c>
      <c r="H245" s="19" t="str">
        <f>IF(Equips!$Q242="","",Equips!$Q242)</f>
        <v/>
      </c>
      <c r="I245" s="19" t="str">
        <f>IF(Equips!$R242="","",Equips!$R242)</f>
        <v/>
      </c>
      <c r="J245" s="19" t="str">
        <f>IF(Equips!$S242="","",Equips!$S242)</f>
        <v/>
      </c>
      <c r="K245" s="19" t="str">
        <f>IF(Equips!$T242="","",Equips!$T242)</f>
        <v/>
      </c>
      <c r="L245" s="19"/>
      <c r="M245" s="19"/>
      <c r="N245" s="19"/>
      <c r="O245" s="19" t="str">
        <f>IF(Equips!$C242="","",Equips!$C242)</f>
        <v/>
      </c>
      <c r="P245" s="19" t="str">
        <f>IF(Equips!$D242="","",Equips!$D242)</f>
        <v/>
      </c>
      <c r="Q245" s="19" t="str">
        <f>IF(Equips!$E242="","",Equips!$E242)</f>
        <v/>
      </c>
      <c r="R245" s="19" t="str">
        <f>IF(Equips!$F242="","",Equips!$F242)</f>
        <v/>
      </c>
      <c r="S245" s="19" t="str">
        <f>IF(Equips!$G242="","",Equips!$G242)</f>
        <v/>
      </c>
      <c r="T245" s="19" t="str">
        <f>IF(Equips!$J242="","",Equips!$J242)</f>
        <v/>
      </c>
      <c r="U245" s="19" t="str">
        <f>IF(Equips!$K242="","",Equips!$K242)</f>
        <v/>
      </c>
      <c r="V245" s="19" t="str">
        <f>IF(Equips!$U242="","",Equips!$U242)</f>
        <v/>
      </c>
      <c r="W245" s="19" t="str">
        <f>IF(Equips!$V242="","",Equips!$V242)</f>
        <v/>
      </c>
      <c r="X245" s="19" t="str">
        <f>IF(Equips!$W242="","",Equips!$W242)</f>
        <v/>
      </c>
      <c r="Y245" s="48"/>
      <c r="Z245" s="49"/>
      <c r="AA245" s="19"/>
      <c r="AB245" s="19"/>
      <c r="AC245" s="19"/>
      <c r="AD245" s="50"/>
      <c r="AE245" s="48"/>
      <c r="AG245" s="19"/>
      <c r="AH245" s="19"/>
      <c r="AI245" s="19" t="e">
        <f>IF(Equips!#REF!="","",Equips!#REF!)</f>
        <v>#REF!</v>
      </c>
      <c r="AJ245" s="19" t="str">
        <f>IF(Equips!$A242="","",Equips!$A242)</f>
        <v/>
      </c>
      <c r="AK245" s="19" t="str">
        <f>IF(Equips!$B242="","",Equips!$B242)</f>
        <v/>
      </c>
      <c r="AL245" s="19" t="str">
        <f>IF(Equips!$I242="","",Equips!$I242)</f>
        <v/>
      </c>
      <c r="AM245" s="19" t="str">
        <f>IF(AL245="","",VLOOKUP(AL245,Equips!CA244:CB496,2,FALSE))</f>
        <v/>
      </c>
      <c r="AN245" s="19"/>
      <c r="AO245" s="19"/>
      <c r="AP245" s="19"/>
      <c r="AQ245" s="19"/>
      <c r="AR245" s="19"/>
      <c r="AS245" s="19"/>
      <c r="BA245"/>
      <c r="BB245"/>
      <c r="BC245"/>
      <c r="BD245"/>
      <c r="BE245"/>
      <c r="BF245"/>
      <c r="BG245"/>
      <c r="BH245" t="s">
        <v>456</v>
      </c>
      <c r="BI245" t="s">
        <v>1828</v>
      </c>
      <c r="BJ245">
        <v>25</v>
      </c>
      <c r="BK245">
        <v>29</v>
      </c>
      <c r="BL245" t="s">
        <v>38</v>
      </c>
      <c r="BM245" t="s">
        <v>1257</v>
      </c>
      <c r="BN245"/>
      <c r="BO245" t="s">
        <v>1828</v>
      </c>
      <c r="BP245"/>
      <c r="BQ245">
        <v>250753</v>
      </c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</row>
    <row r="246" spans="1:95" x14ac:dyDescent="0.35">
      <c r="A246" s="46"/>
      <c r="B246" s="47"/>
      <c r="C246" s="19" t="str">
        <f>IF(Equips!$L243="","",Equips!$L243)</f>
        <v/>
      </c>
      <c r="D246" s="19" t="str">
        <f>IF(Equips!$M243="","",Equips!$M243)</f>
        <v/>
      </c>
      <c r="E246" s="19" t="str">
        <f>IF(Equips!$N243="","",Equips!$N243)</f>
        <v/>
      </c>
      <c r="F246" s="19" t="str">
        <f>IF(Equips!$O243="","",Equips!$O243)</f>
        <v/>
      </c>
      <c r="G246" s="19" t="str">
        <f>IF(Equips!$P243="","",Equips!$P243)</f>
        <v/>
      </c>
      <c r="H246" s="19" t="str">
        <f>IF(Equips!$Q243="","",Equips!$Q243)</f>
        <v/>
      </c>
      <c r="I246" s="19" t="str">
        <f>IF(Equips!$R243="","",Equips!$R243)</f>
        <v/>
      </c>
      <c r="J246" s="19" t="str">
        <f>IF(Equips!$S243="","",Equips!$S243)</f>
        <v/>
      </c>
      <c r="K246" s="19" t="str">
        <f>IF(Equips!$T243="","",Equips!$T243)</f>
        <v/>
      </c>
      <c r="L246" s="19"/>
      <c r="M246" s="19"/>
      <c r="N246" s="19"/>
      <c r="O246" s="19" t="str">
        <f>IF(Equips!$C243="","",Equips!$C243)</f>
        <v/>
      </c>
      <c r="P246" s="19" t="str">
        <f>IF(Equips!$D243="","",Equips!$D243)</f>
        <v/>
      </c>
      <c r="Q246" s="19" t="str">
        <f>IF(Equips!$E243="","",Equips!$E243)</f>
        <v/>
      </c>
      <c r="R246" s="19" t="str">
        <f>IF(Equips!$F243="","",Equips!$F243)</f>
        <v/>
      </c>
      <c r="S246" s="19" t="str">
        <f>IF(Equips!$G243="","",Equips!$G243)</f>
        <v/>
      </c>
      <c r="T246" s="19" t="str">
        <f>IF(Equips!$J243="","",Equips!$J243)</f>
        <v/>
      </c>
      <c r="U246" s="19" t="str">
        <f>IF(Equips!$K243="","",Equips!$K243)</f>
        <v/>
      </c>
      <c r="V246" s="19" t="str">
        <f>IF(Equips!$U243="","",Equips!$U243)</f>
        <v/>
      </c>
      <c r="W246" s="19" t="str">
        <f>IF(Equips!$V243="","",Equips!$V243)</f>
        <v/>
      </c>
      <c r="X246" s="19" t="str">
        <f>IF(Equips!$W243="","",Equips!$W243)</f>
        <v/>
      </c>
      <c r="Y246" s="48"/>
      <c r="Z246" s="49"/>
      <c r="AA246" s="19"/>
      <c r="AB246" s="19"/>
      <c r="AC246" s="19"/>
      <c r="AD246" s="50"/>
      <c r="AE246" s="48"/>
      <c r="AG246" s="19"/>
      <c r="AH246" s="19"/>
      <c r="AI246" s="19" t="e">
        <f>IF(Equips!#REF!="","",Equips!#REF!)</f>
        <v>#REF!</v>
      </c>
      <c r="AJ246" s="19" t="str">
        <f>IF(Equips!$A243="","",Equips!$A243)</f>
        <v/>
      </c>
      <c r="AK246" s="19" t="str">
        <f>IF(Equips!$B243="","",Equips!$B243)</f>
        <v/>
      </c>
      <c r="AL246" s="19" t="str">
        <f>IF(Equips!$I243="","",Equips!$I243)</f>
        <v/>
      </c>
      <c r="AM246" s="19" t="str">
        <f>IF(AL246="","",VLOOKUP(AL246,Equips!CA245:CB497,2,FALSE))</f>
        <v/>
      </c>
      <c r="AN246" s="19"/>
      <c r="AO246" s="19"/>
      <c r="AP246" s="19"/>
      <c r="AQ246" s="19"/>
      <c r="AR246" s="19"/>
      <c r="AS246" s="19"/>
      <c r="BA246"/>
      <c r="BB246"/>
      <c r="BC246"/>
      <c r="BD246"/>
      <c r="BE246"/>
      <c r="BF246"/>
      <c r="BG246"/>
      <c r="BH246" t="s">
        <v>457</v>
      </c>
      <c r="BI246" t="s">
        <v>1829</v>
      </c>
      <c r="BJ246">
        <v>25</v>
      </c>
      <c r="BK246">
        <v>31</v>
      </c>
      <c r="BL246" t="s">
        <v>38</v>
      </c>
      <c r="BM246" t="s">
        <v>1225</v>
      </c>
      <c r="BN246"/>
      <c r="BO246" t="s">
        <v>1829</v>
      </c>
      <c r="BP246"/>
      <c r="BQ246">
        <v>250766</v>
      </c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</row>
    <row r="247" spans="1:95" x14ac:dyDescent="0.35">
      <c r="A247" s="46"/>
      <c r="B247" s="47"/>
      <c r="C247" s="19" t="str">
        <f>IF(Equips!$L244="","",Equips!$L244)</f>
        <v/>
      </c>
      <c r="D247" s="19" t="str">
        <f>IF(Equips!$M244="","",Equips!$M244)</f>
        <v/>
      </c>
      <c r="E247" s="19" t="str">
        <f>IF(Equips!$N244="","",Equips!$N244)</f>
        <v/>
      </c>
      <c r="F247" s="19" t="str">
        <f>IF(Equips!$O244="","",Equips!$O244)</f>
        <v/>
      </c>
      <c r="G247" s="19" t="str">
        <f>IF(Equips!$P244="","",Equips!$P244)</f>
        <v/>
      </c>
      <c r="H247" s="19" t="str">
        <f>IF(Equips!$Q244="","",Equips!$Q244)</f>
        <v/>
      </c>
      <c r="I247" s="19" t="str">
        <f>IF(Equips!$R244="","",Equips!$R244)</f>
        <v/>
      </c>
      <c r="J247" s="19" t="str">
        <f>IF(Equips!$S244="","",Equips!$S244)</f>
        <v/>
      </c>
      <c r="K247" s="19" t="str">
        <f>IF(Equips!$T244="","",Equips!$T244)</f>
        <v/>
      </c>
      <c r="L247" s="19"/>
      <c r="M247" s="19"/>
      <c r="N247" s="19"/>
      <c r="O247" s="19" t="str">
        <f>IF(Equips!$C244="","",Equips!$C244)</f>
        <v/>
      </c>
      <c r="P247" s="19" t="str">
        <f>IF(Equips!$D244="","",Equips!$D244)</f>
        <v/>
      </c>
      <c r="Q247" s="19" t="str">
        <f>IF(Equips!$E244="","",Equips!$E244)</f>
        <v/>
      </c>
      <c r="R247" s="19" t="str">
        <f>IF(Equips!$F244="","",Equips!$F244)</f>
        <v/>
      </c>
      <c r="S247" s="19" t="str">
        <f>IF(Equips!$G244="","",Equips!$G244)</f>
        <v/>
      </c>
      <c r="T247" s="19" t="str">
        <f>IF(Equips!$J244="","",Equips!$J244)</f>
        <v/>
      </c>
      <c r="U247" s="19" t="str">
        <f>IF(Equips!$K244="","",Equips!$K244)</f>
        <v/>
      </c>
      <c r="V247" s="19" t="str">
        <f>IF(Equips!$U244="","",Equips!$U244)</f>
        <v/>
      </c>
      <c r="W247" s="19" t="str">
        <f>IF(Equips!$V244="","",Equips!$V244)</f>
        <v/>
      </c>
      <c r="X247" s="19" t="str">
        <f>IF(Equips!$W244="","",Equips!$W244)</f>
        <v/>
      </c>
      <c r="Y247" s="48"/>
      <c r="Z247" s="49"/>
      <c r="AA247" s="19"/>
      <c r="AB247" s="19"/>
      <c r="AC247" s="19"/>
      <c r="AD247" s="50"/>
      <c r="AE247" s="48"/>
      <c r="AG247" s="19"/>
      <c r="AH247" s="19"/>
      <c r="AI247" s="19" t="e">
        <f>IF(Equips!#REF!="","",Equips!#REF!)</f>
        <v>#REF!</v>
      </c>
      <c r="AJ247" s="19" t="str">
        <f>IF(Equips!$A244="","",Equips!$A244)</f>
        <v/>
      </c>
      <c r="AK247" s="19" t="str">
        <f>IF(Equips!$B244="","",Equips!$B244)</f>
        <v/>
      </c>
      <c r="AL247" s="19" t="str">
        <f>IF(Equips!$I244="","",Equips!$I244)</f>
        <v/>
      </c>
      <c r="AM247" s="19" t="str">
        <f>IF(AL247="","",VLOOKUP(AL247,Equips!CA246:CB498,2,FALSE))</f>
        <v/>
      </c>
      <c r="AN247" s="19"/>
      <c r="AO247" s="19"/>
      <c r="AP247" s="19"/>
      <c r="AQ247" s="19"/>
      <c r="AR247" s="19"/>
      <c r="AS247" s="19"/>
      <c r="BA247"/>
      <c r="BB247"/>
      <c r="BC247"/>
      <c r="BD247"/>
      <c r="BE247"/>
      <c r="BF247"/>
      <c r="BG247"/>
      <c r="BH247" t="s">
        <v>458</v>
      </c>
      <c r="BI247" t="s">
        <v>1830</v>
      </c>
      <c r="BJ247">
        <v>17</v>
      </c>
      <c r="BK247">
        <v>12</v>
      </c>
      <c r="BL247" t="s">
        <v>35</v>
      </c>
      <c r="BM247" t="s">
        <v>1219</v>
      </c>
      <c r="BN247"/>
      <c r="BO247" t="s">
        <v>1830</v>
      </c>
      <c r="BP247"/>
      <c r="BQ247">
        <v>170545</v>
      </c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</row>
    <row r="248" spans="1:95" x14ac:dyDescent="0.35">
      <c r="A248" s="46"/>
      <c r="B248" s="47"/>
      <c r="C248" s="19" t="str">
        <f>IF(Equips!$L245="","",Equips!$L245)</f>
        <v/>
      </c>
      <c r="D248" s="19" t="str">
        <f>IF(Equips!$M245="","",Equips!$M245)</f>
        <v/>
      </c>
      <c r="E248" s="19" t="str">
        <f>IF(Equips!$N245="","",Equips!$N245)</f>
        <v/>
      </c>
      <c r="F248" s="19" t="str">
        <f>IF(Equips!$O245="","",Equips!$O245)</f>
        <v/>
      </c>
      <c r="G248" s="19" t="str">
        <f>IF(Equips!$P245="","",Equips!$P245)</f>
        <v/>
      </c>
      <c r="H248" s="19" t="str">
        <f>IF(Equips!$Q245="","",Equips!$Q245)</f>
        <v/>
      </c>
      <c r="I248" s="19" t="str">
        <f>IF(Equips!$R245="","",Equips!$R245)</f>
        <v/>
      </c>
      <c r="J248" s="19" t="str">
        <f>IF(Equips!$S245="","",Equips!$S245)</f>
        <v/>
      </c>
      <c r="K248" s="19" t="str">
        <f>IF(Equips!$T245="","",Equips!$T245)</f>
        <v/>
      </c>
      <c r="L248" s="19"/>
      <c r="M248" s="19"/>
      <c r="N248" s="19"/>
      <c r="O248" s="19" t="str">
        <f>IF(Equips!$C245="","",Equips!$C245)</f>
        <v/>
      </c>
      <c r="P248" s="19" t="str">
        <f>IF(Equips!$D245="","",Equips!$D245)</f>
        <v/>
      </c>
      <c r="Q248" s="19" t="str">
        <f>IF(Equips!$E245="","",Equips!$E245)</f>
        <v/>
      </c>
      <c r="R248" s="19" t="str">
        <f>IF(Equips!$F245="","",Equips!$F245)</f>
        <v/>
      </c>
      <c r="S248" s="19" t="str">
        <f>IF(Equips!$G245="","",Equips!$G245)</f>
        <v/>
      </c>
      <c r="T248" s="19" t="str">
        <f>IF(Equips!$J245="","",Equips!$J245)</f>
        <v/>
      </c>
      <c r="U248" s="19" t="str">
        <f>IF(Equips!$K245="","",Equips!$K245)</f>
        <v/>
      </c>
      <c r="V248" s="19" t="str">
        <f>IF(Equips!$U245="","",Equips!$U245)</f>
        <v/>
      </c>
      <c r="W248" s="19" t="str">
        <f>IF(Equips!$V245="","",Equips!$V245)</f>
        <v/>
      </c>
      <c r="X248" s="19" t="str">
        <f>IF(Equips!$W245="","",Equips!$W245)</f>
        <v/>
      </c>
      <c r="Y248" s="48"/>
      <c r="Z248" s="49"/>
      <c r="AA248" s="19"/>
      <c r="AB248" s="19"/>
      <c r="AC248" s="19"/>
      <c r="AD248" s="50"/>
      <c r="AE248" s="48"/>
      <c r="AG248" s="19"/>
      <c r="AH248" s="19"/>
      <c r="AI248" s="19" t="e">
        <f>IF(Equips!#REF!="","",Equips!#REF!)</f>
        <v>#REF!</v>
      </c>
      <c r="AJ248" s="19" t="str">
        <f>IF(Equips!$A245="","",Equips!$A245)</f>
        <v/>
      </c>
      <c r="AK248" s="19" t="str">
        <f>IF(Equips!$B245="","",Equips!$B245)</f>
        <v/>
      </c>
      <c r="AL248" s="19" t="str">
        <f>IF(Equips!$I245="","",Equips!$I245)</f>
        <v/>
      </c>
      <c r="AM248" s="19" t="str">
        <f>IF(AL248="","",VLOOKUP(AL248,Equips!CA247:CB499,2,FALSE))</f>
        <v/>
      </c>
      <c r="AN248" s="19"/>
      <c r="AO248" s="19"/>
      <c r="AP248" s="19"/>
      <c r="AQ248" s="19"/>
      <c r="AR248" s="19"/>
      <c r="AS248" s="19"/>
      <c r="BA248"/>
      <c r="BB248"/>
      <c r="BC248"/>
      <c r="BD248"/>
      <c r="BE248"/>
      <c r="BF248"/>
      <c r="BG248"/>
      <c r="BH248" t="s">
        <v>459</v>
      </c>
      <c r="BI248" t="s">
        <v>1831</v>
      </c>
      <c r="BJ248">
        <v>25</v>
      </c>
      <c r="BK248">
        <v>35</v>
      </c>
      <c r="BL248" t="s">
        <v>38</v>
      </c>
      <c r="BM248" t="s">
        <v>1224</v>
      </c>
      <c r="BN248"/>
      <c r="BO248" t="s">
        <v>1831</v>
      </c>
      <c r="BP248"/>
      <c r="BQ248">
        <v>250772</v>
      </c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</row>
    <row r="249" spans="1:95" x14ac:dyDescent="0.35">
      <c r="A249" s="46"/>
      <c r="B249" s="47"/>
      <c r="C249" s="19" t="str">
        <f>IF(Equips!$L246="","",Equips!$L246)</f>
        <v/>
      </c>
      <c r="D249" s="19" t="str">
        <f>IF(Equips!$M246="","",Equips!$M246)</f>
        <v/>
      </c>
      <c r="E249" s="19" t="str">
        <f>IF(Equips!$N246="","",Equips!$N246)</f>
        <v/>
      </c>
      <c r="F249" s="19" t="str">
        <f>IF(Equips!$O246="","",Equips!$O246)</f>
        <v/>
      </c>
      <c r="G249" s="19" t="str">
        <f>IF(Equips!$P246="","",Equips!$P246)</f>
        <v/>
      </c>
      <c r="H249" s="19" t="str">
        <f>IF(Equips!$Q246="","",Equips!$Q246)</f>
        <v/>
      </c>
      <c r="I249" s="19" t="str">
        <f>IF(Equips!$R246="","",Equips!$R246)</f>
        <v/>
      </c>
      <c r="J249" s="19" t="str">
        <f>IF(Equips!$S246="","",Equips!$S246)</f>
        <v/>
      </c>
      <c r="K249" s="19" t="str">
        <f>IF(Equips!$T246="","",Equips!$T246)</f>
        <v/>
      </c>
      <c r="L249" s="19"/>
      <c r="M249" s="19"/>
      <c r="N249" s="19"/>
      <c r="O249" s="19" t="str">
        <f>IF(Equips!$C246="","",Equips!$C246)</f>
        <v/>
      </c>
      <c r="P249" s="19" t="str">
        <f>IF(Equips!$D246="","",Equips!$D246)</f>
        <v/>
      </c>
      <c r="Q249" s="19" t="str">
        <f>IF(Equips!$E246="","",Equips!$E246)</f>
        <v/>
      </c>
      <c r="R249" s="19" t="str">
        <f>IF(Equips!$F246="","",Equips!$F246)</f>
        <v/>
      </c>
      <c r="S249" s="19" t="str">
        <f>IF(Equips!$G246="","",Equips!$G246)</f>
        <v/>
      </c>
      <c r="T249" s="19" t="str">
        <f>IF(Equips!$J246="","",Equips!$J246)</f>
        <v/>
      </c>
      <c r="U249" s="19" t="str">
        <f>IF(Equips!$K246="","",Equips!$K246)</f>
        <v/>
      </c>
      <c r="V249" s="19" t="str">
        <f>IF(Equips!$U246="","",Equips!$U246)</f>
        <v/>
      </c>
      <c r="W249" s="19" t="str">
        <f>IF(Equips!$V246="","",Equips!$V246)</f>
        <v/>
      </c>
      <c r="X249" s="19" t="str">
        <f>IF(Equips!$W246="","",Equips!$W246)</f>
        <v/>
      </c>
      <c r="Y249" s="48"/>
      <c r="Z249" s="49"/>
      <c r="AA249" s="19"/>
      <c r="AB249" s="19"/>
      <c r="AC249" s="19"/>
      <c r="AD249" s="50"/>
      <c r="AE249" s="48"/>
      <c r="AG249" s="19"/>
      <c r="AH249" s="19"/>
      <c r="AI249" s="19" t="e">
        <f>IF(Equips!#REF!="","",Equips!#REF!)</f>
        <v>#REF!</v>
      </c>
      <c r="AJ249" s="19" t="str">
        <f>IF(Equips!$A246="","",Equips!$A246)</f>
        <v/>
      </c>
      <c r="AK249" s="19" t="str">
        <f>IF(Equips!$B246="","",Equips!$B246)</f>
        <v/>
      </c>
      <c r="AL249" s="19" t="str">
        <f>IF(Equips!$I246="","",Equips!$I246)</f>
        <v/>
      </c>
      <c r="AM249" s="19" t="str">
        <f>IF(AL249="","",VLOOKUP(AL249,Equips!CA248:CB500,2,FALSE))</f>
        <v/>
      </c>
      <c r="AN249" s="19"/>
      <c r="AO249" s="19"/>
      <c r="AP249" s="19"/>
      <c r="AQ249" s="19"/>
      <c r="AR249" s="19"/>
      <c r="AS249" s="19"/>
      <c r="BA249"/>
      <c r="BB249"/>
      <c r="BC249"/>
      <c r="BD249"/>
      <c r="BE249"/>
      <c r="BF249"/>
      <c r="BG249"/>
      <c r="BH249" t="s">
        <v>461</v>
      </c>
      <c r="BI249" t="s">
        <v>1832</v>
      </c>
      <c r="BJ249" t="s">
        <v>1283</v>
      </c>
      <c r="BK249">
        <v>2</v>
      </c>
      <c r="BL249" t="s">
        <v>2</v>
      </c>
      <c r="BM249" t="s">
        <v>1214</v>
      </c>
      <c r="BN249"/>
      <c r="BO249" t="s">
        <v>1832</v>
      </c>
      <c r="BP249"/>
      <c r="BQ249" t="s">
        <v>1478</v>
      </c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</row>
    <row r="250" spans="1:95" x14ac:dyDescent="0.35">
      <c r="A250" s="46"/>
      <c r="B250" s="47"/>
      <c r="C250" s="19" t="str">
        <f>IF(Equips!$L247="","",Equips!$L247)</f>
        <v/>
      </c>
      <c r="D250" s="19" t="str">
        <f>IF(Equips!$M247="","",Equips!$M247)</f>
        <v/>
      </c>
      <c r="E250" s="19" t="str">
        <f>IF(Equips!$N247="","",Equips!$N247)</f>
        <v/>
      </c>
      <c r="F250" s="19" t="str">
        <f>IF(Equips!$O247="","",Equips!$O247)</f>
        <v/>
      </c>
      <c r="G250" s="19" t="str">
        <f>IF(Equips!$P247="","",Equips!$P247)</f>
        <v/>
      </c>
      <c r="H250" s="19" t="str">
        <f>IF(Equips!$Q247="","",Equips!$Q247)</f>
        <v/>
      </c>
      <c r="I250" s="19" t="str">
        <f>IF(Equips!$R247="","",Equips!$R247)</f>
        <v/>
      </c>
      <c r="J250" s="19" t="str">
        <f>IF(Equips!$S247="","",Equips!$S247)</f>
        <v/>
      </c>
      <c r="K250" s="19" t="str">
        <f>IF(Equips!$T247="","",Equips!$T247)</f>
        <v/>
      </c>
      <c r="L250" s="19"/>
      <c r="M250" s="19"/>
      <c r="N250" s="19"/>
      <c r="O250" s="19" t="str">
        <f>IF(Equips!$C247="","",Equips!$C247)</f>
        <v/>
      </c>
      <c r="P250" s="19" t="str">
        <f>IF(Equips!$D247="","",Equips!$D247)</f>
        <v/>
      </c>
      <c r="Q250" s="19" t="str">
        <f>IF(Equips!$E247="","",Equips!$E247)</f>
        <v/>
      </c>
      <c r="R250" s="19" t="str">
        <f>IF(Equips!$F247="","",Equips!$F247)</f>
        <v/>
      </c>
      <c r="S250" s="19" t="str">
        <f>IF(Equips!$G247="","",Equips!$G247)</f>
        <v/>
      </c>
      <c r="T250" s="19" t="str">
        <f>IF(Equips!$J247="","",Equips!$J247)</f>
        <v/>
      </c>
      <c r="U250" s="19" t="str">
        <f>IF(Equips!$K247="","",Equips!$K247)</f>
        <v/>
      </c>
      <c r="V250" s="19" t="str">
        <f>IF(Equips!$U247="","",Equips!$U247)</f>
        <v/>
      </c>
      <c r="W250" s="19" t="str">
        <f>IF(Equips!$V247="","",Equips!$V247)</f>
        <v/>
      </c>
      <c r="X250" s="19" t="str">
        <f>IF(Equips!$W247="","",Equips!$W247)</f>
        <v/>
      </c>
      <c r="Y250" s="48"/>
      <c r="Z250" s="49"/>
      <c r="AA250" s="19"/>
      <c r="AB250" s="19"/>
      <c r="AC250" s="19"/>
      <c r="AD250" s="50"/>
      <c r="AE250" s="48"/>
      <c r="AG250" s="19"/>
      <c r="AH250" s="19"/>
      <c r="AI250" s="19" t="e">
        <f>IF(Equips!#REF!="","",Equips!#REF!)</f>
        <v>#REF!</v>
      </c>
      <c r="AJ250" s="19" t="str">
        <f>IF(Equips!$A247="","",Equips!$A247)</f>
        <v/>
      </c>
      <c r="AK250" s="19" t="str">
        <f>IF(Equips!$B247="","",Equips!$B247)</f>
        <v/>
      </c>
      <c r="AL250" s="19" t="str">
        <f>IF(Equips!$I247="","",Equips!$I247)</f>
        <v/>
      </c>
      <c r="AM250" s="19" t="str">
        <f>IF(AL250="","",VLOOKUP(AL250,Equips!CA249:CB501,2,FALSE))</f>
        <v/>
      </c>
      <c r="AN250" s="19"/>
      <c r="AO250" s="19"/>
      <c r="AP250" s="19"/>
      <c r="AQ250" s="19"/>
      <c r="AR250" s="19"/>
      <c r="AS250" s="19"/>
      <c r="BA250"/>
      <c r="BB250"/>
      <c r="BC250"/>
      <c r="BD250"/>
      <c r="BE250"/>
      <c r="BF250"/>
      <c r="BG250"/>
      <c r="BH250" t="s">
        <v>462</v>
      </c>
      <c r="BI250" t="s">
        <v>1833</v>
      </c>
      <c r="BJ250">
        <v>43</v>
      </c>
      <c r="BK250">
        <v>16</v>
      </c>
      <c r="BL250" t="s">
        <v>31</v>
      </c>
      <c r="BM250" t="s">
        <v>1227</v>
      </c>
      <c r="BN250"/>
      <c r="BO250" t="s">
        <v>1833</v>
      </c>
      <c r="BP250"/>
      <c r="BQ250">
        <v>430458</v>
      </c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</row>
    <row r="251" spans="1:95" x14ac:dyDescent="0.35">
      <c r="A251" s="46"/>
      <c r="B251" s="47"/>
      <c r="C251" s="19" t="str">
        <f>IF(Equips!$L248="","",Equips!$L248)</f>
        <v/>
      </c>
      <c r="D251" s="19" t="str">
        <f>IF(Equips!$M248="","",Equips!$M248)</f>
        <v/>
      </c>
      <c r="E251" s="19" t="str">
        <f>IF(Equips!$N248="","",Equips!$N248)</f>
        <v/>
      </c>
      <c r="F251" s="19" t="str">
        <f>IF(Equips!$O248="","",Equips!$O248)</f>
        <v/>
      </c>
      <c r="G251" s="19" t="str">
        <f>IF(Equips!$P248="","",Equips!$P248)</f>
        <v/>
      </c>
      <c r="H251" s="19" t="str">
        <f>IF(Equips!$Q248="","",Equips!$Q248)</f>
        <v/>
      </c>
      <c r="I251" s="19" t="str">
        <f>IF(Equips!$R248="","",Equips!$R248)</f>
        <v/>
      </c>
      <c r="J251" s="19" t="str">
        <f>IF(Equips!$S248="","",Equips!$S248)</f>
        <v/>
      </c>
      <c r="K251" s="19" t="str">
        <f>IF(Equips!$T248="","",Equips!$T248)</f>
        <v/>
      </c>
      <c r="L251" s="19"/>
      <c r="M251" s="19"/>
      <c r="N251" s="19"/>
      <c r="O251" s="19" t="str">
        <f>IF(Equips!$C248="","",Equips!$C248)</f>
        <v/>
      </c>
      <c r="P251" s="19" t="str">
        <f>IF(Equips!$D248="","",Equips!$D248)</f>
        <v/>
      </c>
      <c r="Q251" s="19" t="str">
        <f>IF(Equips!$E248="","",Equips!$E248)</f>
        <v/>
      </c>
      <c r="R251" s="19" t="str">
        <f>IF(Equips!$F248="","",Equips!$F248)</f>
        <v/>
      </c>
      <c r="S251" s="19" t="str">
        <f>IF(Equips!$G248="","",Equips!$G248)</f>
        <v/>
      </c>
      <c r="T251" s="19" t="str">
        <f>IF(Equips!$J248="","",Equips!$J248)</f>
        <v/>
      </c>
      <c r="U251" s="19" t="str">
        <f>IF(Equips!$K248="","",Equips!$K248)</f>
        <v/>
      </c>
      <c r="V251" s="19" t="str">
        <f>IF(Equips!$U248="","",Equips!$U248)</f>
        <v/>
      </c>
      <c r="W251" s="19" t="str">
        <f>IF(Equips!$V248="","",Equips!$V248)</f>
        <v/>
      </c>
      <c r="X251" s="19" t="str">
        <f>IF(Equips!$W248="","",Equips!$W248)</f>
        <v/>
      </c>
      <c r="Y251" s="48"/>
      <c r="Z251" s="49"/>
      <c r="AA251" s="19"/>
      <c r="AB251" s="19"/>
      <c r="AC251" s="19"/>
      <c r="AD251" s="50"/>
      <c r="AE251" s="48"/>
      <c r="AG251" s="19"/>
      <c r="AH251" s="19"/>
      <c r="AI251" s="19" t="e">
        <f>IF(Equips!#REF!="","",Equips!#REF!)</f>
        <v>#REF!</v>
      </c>
      <c r="AJ251" s="19" t="str">
        <f>IF(Equips!$A248="","",Equips!$A248)</f>
        <v/>
      </c>
      <c r="AK251" s="19" t="str">
        <f>IF(Equips!$B248="","",Equips!$B248)</f>
        <v/>
      </c>
      <c r="AL251" s="19" t="str">
        <f>IF(Equips!$I248="","",Equips!$I248)</f>
        <v/>
      </c>
      <c r="AM251" s="19" t="str">
        <f>IF(AL251="","",VLOOKUP(AL251,Equips!CA250:CB502,2,FALSE))</f>
        <v/>
      </c>
      <c r="AN251" s="19"/>
      <c r="AO251" s="19"/>
      <c r="AP251" s="19"/>
      <c r="AQ251" s="19"/>
      <c r="AR251" s="19"/>
      <c r="AS251" s="19"/>
      <c r="BA251"/>
      <c r="BB251"/>
      <c r="BC251"/>
      <c r="BD251"/>
      <c r="BE251"/>
      <c r="BF251"/>
      <c r="BG251"/>
      <c r="BH251" t="s">
        <v>463</v>
      </c>
      <c r="BI251" t="s">
        <v>1834</v>
      </c>
      <c r="BJ251" t="s">
        <v>1283</v>
      </c>
      <c r="BK251">
        <v>6</v>
      </c>
      <c r="BL251" t="s">
        <v>2</v>
      </c>
      <c r="BM251" t="s">
        <v>1234</v>
      </c>
      <c r="BN251"/>
      <c r="BO251" t="s">
        <v>1834</v>
      </c>
      <c r="BP251"/>
      <c r="BQ251" t="s">
        <v>1479</v>
      </c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</row>
    <row r="252" spans="1:95" x14ac:dyDescent="0.35">
      <c r="A252" s="46"/>
      <c r="B252" s="47"/>
      <c r="C252" s="19" t="str">
        <f>IF(Equips!$L249="","",Equips!$L249)</f>
        <v/>
      </c>
      <c r="D252" s="19" t="str">
        <f>IF(Equips!$M249="","",Equips!$M249)</f>
        <v/>
      </c>
      <c r="E252" s="19" t="str">
        <f>IF(Equips!$N249="","",Equips!$N249)</f>
        <v/>
      </c>
      <c r="F252" s="19" t="str">
        <f>IF(Equips!$O249="","",Equips!$O249)</f>
        <v/>
      </c>
      <c r="G252" s="19" t="str">
        <f>IF(Equips!$P249="","",Equips!$P249)</f>
        <v/>
      </c>
      <c r="H252" s="19" t="str">
        <f>IF(Equips!$Q249="","",Equips!$Q249)</f>
        <v/>
      </c>
      <c r="I252" s="19" t="str">
        <f>IF(Equips!$R249="","",Equips!$R249)</f>
        <v/>
      </c>
      <c r="J252" s="19" t="str">
        <f>IF(Equips!$S249="","",Equips!$S249)</f>
        <v/>
      </c>
      <c r="K252" s="19" t="str">
        <f>IF(Equips!$T249="","",Equips!$T249)</f>
        <v/>
      </c>
      <c r="L252" s="19"/>
      <c r="M252" s="19"/>
      <c r="N252" s="19"/>
      <c r="O252" s="19" t="str">
        <f>IF(Equips!$C249="","",Equips!$C249)</f>
        <v/>
      </c>
      <c r="P252" s="19" t="str">
        <f>IF(Equips!$D249="","",Equips!$D249)</f>
        <v/>
      </c>
      <c r="Q252" s="19" t="str">
        <f>IF(Equips!$E249="","",Equips!$E249)</f>
        <v/>
      </c>
      <c r="R252" s="19" t="str">
        <f>IF(Equips!$F249="","",Equips!$F249)</f>
        <v/>
      </c>
      <c r="S252" s="19" t="str">
        <f>IF(Equips!$G249="","",Equips!$G249)</f>
        <v/>
      </c>
      <c r="T252" s="19" t="str">
        <f>IF(Equips!$J249="","",Equips!$J249)</f>
        <v/>
      </c>
      <c r="U252" s="19" t="str">
        <f>IF(Equips!$K249="","",Equips!$K249)</f>
        <v/>
      </c>
      <c r="V252" s="19" t="str">
        <f>IF(Equips!$U249="","",Equips!$U249)</f>
        <v/>
      </c>
      <c r="W252" s="19" t="str">
        <f>IF(Equips!$V249="","",Equips!$V249)</f>
        <v/>
      </c>
      <c r="X252" s="19" t="str">
        <f>IF(Equips!$W249="","",Equips!$W249)</f>
        <v/>
      </c>
      <c r="Y252" s="48"/>
      <c r="Z252" s="49"/>
      <c r="AA252" s="19"/>
      <c r="AB252" s="19"/>
      <c r="AC252" s="19"/>
      <c r="AD252" s="50"/>
      <c r="AE252" s="48"/>
      <c r="AG252" s="19"/>
      <c r="AH252" s="19"/>
      <c r="AI252" s="19" t="e">
        <f>IF(Equips!#REF!="","",Equips!#REF!)</f>
        <v>#REF!</v>
      </c>
      <c r="AJ252" s="19" t="str">
        <f>IF(Equips!$A249="","",Equips!$A249)</f>
        <v/>
      </c>
      <c r="AK252" s="19" t="str">
        <f>IF(Equips!$B249="","",Equips!$B249)</f>
        <v/>
      </c>
      <c r="AL252" s="19" t="str">
        <f>IF(Equips!$I249="","",Equips!$I249)</f>
        <v/>
      </c>
      <c r="AM252" s="19" t="str">
        <f>IF(AL252="","",VLOOKUP(AL252,Equips!CA251:CB503,2,FALSE))</f>
        <v/>
      </c>
      <c r="AN252" s="19"/>
      <c r="AO252" s="19"/>
      <c r="AP252" s="19"/>
      <c r="AQ252" s="19"/>
      <c r="AR252" s="19"/>
      <c r="AS252" s="19"/>
      <c r="BA252"/>
      <c r="BB252"/>
      <c r="BC252"/>
      <c r="BD252"/>
      <c r="BE252"/>
      <c r="BF252"/>
      <c r="BG252"/>
      <c r="BH252" t="s">
        <v>464</v>
      </c>
      <c r="BI252" t="s">
        <v>1835</v>
      </c>
      <c r="BJ252">
        <v>17</v>
      </c>
      <c r="BK252">
        <v>13</v>
      </c>
      <c r="BL252" t="s">
        <v>35</v>
      </c>
      <c r="BM252" t="s">
        <v>1228</v>
      </c>
      <c r="BN252"/>
      <c r="BO252" t="s">
        <v>1835</v>
      </c>
      <c r="BP252"/>
      <c r="BQ252">
        <v>170558</v>
      </c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</row>
    <row r="253" spans="1:95" x14ac:dyDescent="0.35">
      <c r="A253" s="46"/>
      <c r="B253" s="47"/>
      <c r="C253" s="19" t="str">
        <f>IF(Equips!$L250="","",Equips!$L250)</f>
        <v/>
      </c>
      <c r="D253" s="19" t="str">
        <f>IF(Equips!$M250="","",Equips!$M250)</f>
        <v/>
      </c>
      <c r="E253" s="19" t="str">
        <f>IF(Equips!$N250="","",Equips!$N250)</f>
        <v/>
      </c>
      <c r="F253" s="19" t="str">
        <f>IF(Equips!$O250="","",Equips!$O250)</f>
        <v/>
      </c>
      <c r="G253" s="19" t="str">
        <f>IF(Equips!$P250="","",Equips!$P250)</f>
        <v/>
      </c>
      <c r="H253" s="19" t="str">
        <f>IF(Equips!$Q250="","",Equips!$Q250)</f>
        <v/>
      </c>
      <c r="I253" s="19" t="str">
        <f>IF(Equips!$R250="","",Equips!$R250)</f>
        <v/>
      </c>
      <c r="J253" s="19" t="str">
        <f>IF(Equips!$S250="","",Equips!$S250)</f>
        <v/>
      </c>
      <c r="K253" s="19" t="str">
        <f>IF(Equips!$T250="","",Equips!$T250)</f>
        <v/>
      </c>
      <c r="L253" s="19"/>
      <c r="M253" s="19"/>
      <c r="N253" s="19"/>
      <c r="O253" s="19" t="str">
        <f>IF(Equips!$C250="","",Equips!$C250)</f>
        <v/>
      </c>
      <c r="P253" s="19" t="str">
        <f>IF(Equips!$D250="","",Equips!$D250)</f>
        <v/>
      </c>
      <c r="Q253" s="19" t="str">
        <f>IF(Equips!$E250="","",Equips!$E250)</f>
        <v/>
      </c>
      <c r="R253" s="19" t="str">
        <f>IF(Equips!$F250="","",Equips!$F250)</f>
        <v/>
      </c>
      <c r="S253" s="19" t="str">
        <f>IF(Equips!$G250="","",Equips!$G250)</f>
        <v/>
      </c>
      <c r="T253" s="19" t="str">
        <f>IF(Equips!$J250="","",Equips!$J250)</f>
        <v/>
      </c>
      <c r="U253" s="19" t="str">
        <f>IF(Equips!$K250="","",Equips!$K250)</f>
        <v/>
      </c>
      <c r="V253" s="19" t="str">
        <f>IF(Equips!$U250="","",Equips!$U250)</f>
        <v/>
      </c>
      <c r="W253" s="19" t="str">
        <f>IF(Equips!$V250="","",Equips!$V250)</f>
        <v/>
      </c>
      <c r="X253" s="19" t="str">
        <f>IF(Equips!$W250="","",Equips!$W250)</f>
        <v/>
      </c>
      <c r="Y253" s="48"/>
      <c r="Z253" s="49"/>
      <c r="AA253" s="19"/>
      <c r="AB253" s="19"/>
      <c r="AC253" s="19"/>
      <c r="AD253" s="50"/>
      <c r="AE253" s="48"/>
      <c r="AG253" s="19"/>
      <c r="AH253" s="19"/>
      <c r="AI253" s="19" t="e">
        <f>IF(Equips!#REF!="","",Equips!#REF!)</f>
        <v>#REF!</v>
      </c>
      <c r="AJ253" s="19" t="str">
        <f>IF(Equips!$A250="","",Equips!$A250)</f>
        <v/>
      </c>
      <c r="AK253" s="19" t="str">
        <f>IF(Equips!$B250="","",Equips!$B250)</f>
        <v/>
      </c>
      <c r="AL253" s="19" t="str">
        <f>IF(Equips!$I250="","",Equips!$I250)</f>
        <v/>
      </c>
      <c r="AM253" s="19" t="str">
        <f>IF(AL253="","",VLOOKUP(AL253,Equips!CA252:CB504,2,FALSE))</f>
        <v/>
      </c>
      <c r="AN253" s="19"/>
      <c r="AO253" s="19"/>
      <c r="AP253" s="19"/>
      <c r="AQ253" s="19"/>
      <c r="AR253" s="19"/>
      <c r="AS253" s="19"/>
      <c r="BA253"/>
      <c r="BB253"/>
      <c r="BC253"/>
      <c r="BD253"/>
      <c r="BE253"/>
      <c r="BF253"/>
      <c r="BG253"/>
      <c r="BH253" t="s">
        <v>1258</v>
      </c>
      <c r="BI253" t="s">
        <v>1836</v>
      </c>
      <c r="BJ253">
        <v>25</v>
      </c>
      <c r="BK253">
        <v>29</v>
      </c>
      <c r="BL253" t="s">
        <v>38</v>
      </c>
      <c r="BM253" t="s">
        <v>1257</v>
      </c>
      <c r="BN253"/>
      <c r="BO253" t="s">
        <v>1836</v>
      </c>
      <c r="BP253"/>
      <c r="BQ253">
        <v>251636</v>
      </c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</row>
    <row r="254" spans="1:95" x14ac:dyDescent="0.35">
      <c r="A254" s="46"/>
      <c r="B254" s="47"/>
      <c r="C254" s="19" t="str">
        <f>IF(Equips!$L251="","",Equips!$L251)</f>
        <v/>
      </c>
      <c r="D254" s="19" t="str">
        <f>IF(Equips!$M251="","",Equips!$M251)</f>
        <v/>
      </c>
      <c r="E254" s="19" t="str">
        <f>IF(Equips!$N251="","",Equips!$N251)</f>
        <v/>
      </c>
      <c r="F254" s="19" t="str">
        <f>IF(Equips!$O251="","",Equips!$O251)</f>
        <v/>
      </c>
      <c r="G254" s="19" t="str">
        <f>IF(Equips!$P251="","",Equips!$P251)</f>
        <v/>
      </c>
      <c r="H254" s="19" t="str">
        <f>IF(Equips!$Q251="","",Equips!$Q251)</f>
        <v/>
      </c>
      <c r="I254" s="19" t="str">
        <f>IF(Equips!$R251="","",Equips!$R251)</f>
        <v/>
      </c>
      <c r="J254" s="19" t="str">
        <f>IF(Equips!$S251="","",Equips!$S251)</f>
        <v/>
      </c>
      <c r="K254" s="19" t="str">
        <f>IF(Equips!$T251="","",Equips!$T251)</f>
        <v/>
      </c>
      <c r="L254" s="19"/>
      <c r="M254" s="19"/>
      <c r="N254" s="19"/>
      <c r="O254" s="19" t="str">
        <f>IF(Equips!$C251="","",Equips!$C251)</f>
        <v/>
      </c>
      <c r="P254" s="19" t="str">
        <f>IF(Equips!$D251="","",Equips!$D251)</f>
        <v/>
      </c>
      <c r="Q254" s="19" t="str">
        <f>IF(Equips!$E251="","",Equips!$E251)</f>
        <v/>
      </c>
      <c r="R254" s="19" t="str">
        <f>IF(Equips!$F251="","",Equips!$F251)</f>
        <v/>
      </c>
      <c r="S254" s="19" t="str">
        <f>IF(Equips!$G251="","",Equips!$G251)</f>
        <v/>
      </c>
      <c r="T254" s="19" t="str">
        <f>IF(Equips!$J251="","",Equips!$J251)</f>
        <v/>
      </c>
      <c r="U254" s="19" t="str">
        <f>IF(Equips!$K251="","",Equips!$K251)</f>
        <v/>
      </c>
      <c r="V254" s="19" t="str">
        <f>IF(Equips!$U251="","",Equips!$U251)</f>
        <v/>
      </c>
      <c r="W254" s="19" t="str">
        <f>IF(Equips!$V251="","",Equips!$V251)</f>
        <v/>
      </c>
      <c r="X254" s="19" t="str">
        <f>IF(Equips!$W251="","",Equips!$W251)</f>
        <v/>
      </c>
      <c r="Y254" s="48"/>
      <c r="Z254" s="49"/>
      <c r="AA254" s="19"/>
      <c r="AB254" s="19"/>
      <c r="AC254" s="19"/>
      <c r="AD254" s="50"/>
      <c r="AE254" s="48"/>
      <c r="AG254" s="19"/>
      <c r="AH254" s="19"/>
      <c r="AI254" s="19" t="e">
        <f>IF(Equips!#REF!="","",Equips!#REF!)</f>
        <v>#REF!</v>
      </c>
      <c r="AJ254" s="19" t="str">
        <f>IF(Equips!$A251="","",Equips!$A251)</f>
        <v/>
      </c>
      <c r="AK254" s="19" t="str">
        <f>IF(Equips!$B251="","",Equips!$B251)</f>
        <v/>
      </c>
      <c r="AL254" s="19" t="str">
        <f>IF(Equips!$I251="","",Equips!$I251)</f>
        <v/>
      </c>
      <c r="AM254" s="19" t="str">
        <f>IF(AL254="","",VLOOKUP(AL254,Equips!CA253:CB505,2,FALSE))</f>
        <v/>
      </c>
      <c r="AN254" s="19"/>
      <c r="AO254" s="19"/>
      <c r="AP254" s="19"/>
      <c r="AQ254" s="19"/>
      <c r="AR254" s="19"/>
      <c r="AS254" s="19"/>
      <c r="BA254"/>
      <c r="BB254"/>
      <c r="BC254"/>
      <c r="BD254"/>
      <c r="BE254"/>
      <c r="BF254"/>
      <c r="BG254"/>
      <c r="BH254" t="s">
        <v>465</v>
      </c>
      <c r="BI254" t="s">
        <v>1837</v>
      </c>
      <c r="BJ254">
        <v>25</v>
      </c>
      <c r="BK254">
        <v>37</v>
      </c>
      <c r="BL254" t="s">
        <v>38</v>
      </c>
      <c r="BM254" t="s">
        <v>1213</v>
      </c>
      <c r="BN254"/>
      <c r="BO254" t="s">
        <v>1837</v>
      </c>
      <c r="BP254"/>
      <c r="BQ254">
        <v>251615</v>
      </c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</row>
    <row r="255" spans="1:95" x14ac:dyDescent="0.35">
      <c r="A255" s="46"/>
      <c r="B255" s="47"/>
      <c r="C255" s="19" t="str">
        <f>IF(Equips!$L252="","",Equips!$L252)</f>
        <v/>
      </c>
      <c r="D255" s="19" t="str">
        <f>IF(Equips!$M252="","",Equips!$M252)</f>
        <v/>
      </c>
      <c r="E255" s="19" t="str">
        <f>IF(Equips!$N252="","",Equips!$N252)</f>
        <v/>
      </c>
      <c r="F255" s="19" t="str">
        <f>IF(Equips!$O252="","",Equips!$O252)</f>
        <v/>
      </c>
      <c r="G255" s="19" t="str">
        <f>IF(Equips!$P252="","",Equips!$P252)</f>
        <v/>
      </c>
      <c r="H255" s="19" t="str">
        <f>IF(Equips!$Q252="","",Equips!$Q252)</f>
        <v/>
      </c>
      <c r="I255" s="19" t="str">
        <f>IF(Equips!$R252="","",Equips!$R252)</f>
        <v/>
      </c>
      <c r="J255" s="19" t="str">
        <f>IF(Equips!$S252="","",Equips!$S252)</f>
        <v/>
      </c>
      <c r="K255" s="19" t="str">
        <f>IF(Equips!$T252="","",Equips!$T252)</f>
        <v/>
      </c>
      <c r="L255" s="19"/>
      <c r="M255" s="19"/>
      <c r="N255" s="19"/>
      <c r="O255" s="19" t="str">
        <f>IF(Equips!$C252="","",Equips!$C252)</f>
        <v/>
      </c>
      <c r="P255" s="19" t="str">
        <f>IF(Equips!$D252="","",Equips!$D252)</f>
        <v/>
      </c>
      <c r="Q255" s="19" t="str">
        <f>IF(Equips!$E252="","",Equips!$E252)</f>
        <v/>
      </c>
      <c r="R255" s="19" t="str">
        <f>IF(Equips!$F252="","",Equips!$F252)</f>
        <v/>
      </c>
      <c r="S255" s="19" t="str">
        <f>IF(Equips!$G252="","",Equips!$G252)</f>
        <v/>
      </c>
      <c r="T255" s="19" t="str">
        <f>IF(Equips!$J252="","",Equips!$J252)</f>
        <v/>
      </c>
      <c r="U255" s="19" t="str">
        <f>IF(Equips!$K252="","",Equips!$K252)</f>
        <v/>
      </c>
      <c r="V255" s="19" t="str">
        <f>IF(Equips!$U252="","",Equips!$U252)</f>
        <v/>
      </c>
      <c r="W255" s="19" t="str">
        <f>IF(Equips!$V252="","",Equips!$V252)</f>
        <v/>
      </c>
      <c r="X255" s="19" t="str">
        <f>IF(Equips!$W252="","",Equips!$W252)</f>
        <v/>
      </c>
      <c r="Y255" s="48"/>
      <c r="Z255" s="49"/>
      <c r="AA255" s="19"/>
      <c r="AB255" s="19"/>
      <c r="AC255" s="19"/>
      <c r="AD255" s="50"/>
      <c r="AE255" s="48"/>
      <c r="AG255" s="19"/>
      <c r="AH255" s="19"/>
      <c r="AI255" s="19" t="e">
        <f>IF(Equips!#REF!="","",Equips!#REF!)</f>
        <v>#REF!</v>
      </c>
      <c r="AJ255" s="19" t="str">
        <f>IF(Equips!$A252="","",Equips!$A252)</f>
        <v/>
      </c>
      <c r="AK255" s="19" t="str">
        <f>IF(Equips!$B252="","",Equips!$B252)</f>
        <v/>
      </c>
      <c r="AL255" s="19" t="str">
        <f>IF(Equips!$I252="","",Equips!$I252)</f>
        <v/>
      </c>
      <c r="AM255" s="19" t="str">
        <f>IF(AL255="","",VLOOKUP(AL255,Equips!CA254:CB506,2,FALSE))</f>
        <v/>
      </c>
      <c r="AN255" s="19"/>
      <c r="AO255" s="19"/>
      <c r="AP255" s="19"/>
      <c r="AQ255" s="19"/>
      <c r="AR255" s="19"/>
      <c r="AS255" s="19"/>
      <c r="BA255"/>
      <c r="BB255"/>
      <c r="BC255"/>
      <c r="BD255"/>
      <c r="BE255"/>
      <c r="BF255"/>
      <c r="BG255"/>
      <c r="BH255" t="s">
        <v>466</v>
      </c>
      <c r="BI255" t="s">
        <v>1838</v>
      </c>
      <c r="BJ255">
        <v>43</v>
      </c>
      <c r="BK255">
        <v>20</v>
      </c>
      <c r="BL255" t="s">
        <v>31</v>
      </c>
      <c r="BM255" t="s">
        <v>1252</v>
      </c>
      <c r="BN255"/>
      <c r="BO255" t="s">
        <v>1838</v>
      </c>
      <c r="BP255"/>
      <c r="BQ255">
        <v>430461</v>
      </c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</row>
    <row r="256" spans="1:95" x14ac:dyDescent="0.35">
      <c r="A256" s="46"/>
      <c r="B256" s="47"/>
      <c r="C256" s="19" t="str">
        <f>IF(Equips!$L253="","",Equips!$L253)</f>
        <v/>
      </c>
      <c r="D256" s="19" t="str">
        <f>IF(Equips!$M253="","",Equips!$M253)</f>
        <v/>
      </c>
      <c r="E256" s="19" t="str">
        <f>IF(Equips!$N253="","",Equips!$N253)</f>
        <v/>
      </c>
      <c r="F256" s="19" t="str">
        <f>IF(Equips!$O253="","",Equips!$O253)</f>
        <v/>
      </c>
      <c r="G256" s="19" t="str">
        <f>IF(Equips!$P253="","",Equips!$P253)</f>
        <v/>
      </c>
      <c r="H256" s="19" t="str">
        <f>IF(Equips!$Q253="","",Equips!$Q253)</f>
        <v/>
      </c>
      <c r="I256" s="19" t="str">
        <f>IF(Equips!$R253="","",Equips!$R253)</f>
        <v/>
      </c>
      <c r="J256" s="19" t="str">
        <f>IF(Equips!$S253="","",Equips!$S253)</f>
        <v/>
      </c>
      <c r="K256" s="19" t="str">
        <f>IF(Equips!$T253="","",Equips!$T253)</f>
        <v/>
      </c>
      <c r="L256" s="19"/>
      <c r="M256" s="19"/>
      <c r="N256" s="19"/>
      <c r="O256" s="19" t="str">
        <f>IF(Equips!$C253="","",Equips!$C253)</f>
        <v/>
      </c>
      <c r="P256" s="19" t="str">
        <f>IF(Equips!$D253="","",Equips!$D253)</f>
        <v/>
      </c>
      <c r="Q256" s="19" t="str">
        <f>IF(Equips!$E253="","",Equips!$E253)</f>
        <v/>
      </c>
      <c r="R256" s="19" t="str">
        <f>IF(Equips!$F253="","",Equips!$F253)</f>
        <v/>
      </c>
      <c r="S256" s="19" t="str">
        <f>IF(Equips!$G253="","",Equips!$G253)</f>
        <v/>
      </c>
      <c r="T256" s="19" t="str">
        <f>IF(Equips!$J253="","",Equips!$J253)</f>
        <v/>
      </c>
      <c r="U256" s="19" t="str">
        <f>IF(Equips!$K253="","",Equips!$K253)</f>
        <v/>
      </c>
      <c r="V256" s="19" t="str">
        <f>IF(Equips!$U253="","",Equips!$U253)</f>
        <v/>
      </c>
      <c r="W256" s="19" t="str">
        <f>IF(Equips!$V253="","",Equips!$V253)</f>
        <v/>
      </c>
      <c r="X256" s="19" t="str">
        <f>IF(Equips!$W253="","",Equips!$W253)</f>
        <v/>
      </c>
      <c r="Y256" s="48"/>
      <c r="Z256" s="49"/>
      <c r="AA256" s="19"/>
      <c r="AB256" s="19"/>
      <c r="AC256" s="19"/>
      <c r="AD256" s="50"/>
      <c r="AE256" s="48"/>
      <c r="AG256" s="19"/>
      <c r="AH256" s="19"/>
      <c r="AI256" s="19" t="e">
        <f>IF(Equips!#REF!="","",Equips!#REF!)</f>
        <v>#REF!</v>
      </c>
      <c r="AJ256" s="19" t="str">
        <f>IF(Equips!$A253="","",Equips!$A253)</f>
        <v/>
      </c>
      <c r="AK256" s="19" t="str">
        <f>IF(Equips!$B253="","",Equips!$B253)</f>
        <v/>
      </c>
      <c r="AL256" s="19" t="str">
        <f>IF(Equips!$I253="","",Equips!$I253)</f>
        <v/>
      </c>
      <c r="AM256" s="19" t="str">
        <f>IF(AL256="","",VLOOKUP(AL256,Equips!CA255:CB507,2,FALSE))</f>
        <v/>
      </c>
      <c r="AN256" s="19"/>
      <c r="AO256" s="19"/>
      <c r="AP256" s="19"/>
      <c r="AQ256" s="19"/>
      <c r="AR256" s="19"/>
      <c r="AS256" s="19"/>
      <c r="BA256"/>
      <c r="BB256"/>
      <c r="BC256"/>
      <c r="BD256"/>
      <c r="BE256"/>
      <c r="BF256"/>
      <c r="BG256"/>
      <c r="BH256" t="s">
        <v>467</v>
      </c>
      <c r="BI256" t="s">
        <v>1839</v>
      </c>
      <c r="BJ256">
        <v>43</v>
      </c>
      <c r="BK256">
        <v>14</v>
      </c>
      <c r="BL256" t="s">
        <v>31</v>
      </c>
      <c r="BM256" t="s">
        <v>1235</v>
      </c>
      <c r="BN256"/>
      <c r="BO256" t="s">
        <v>1839</v>
      </c>
      <c r="BP256"/>
      <c r="BQ256">
        <v>430477</v>
      </c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</row>
    <row r="257" spans="1:95" x14ac:dyDescent="0.35">
      <c r="A257" s="46"/>
      <c r="B257" s="47"/>
      <c r="C257" s="19" t="str">
        <f>IF(Equips!$L254="","",Equips!$L254)</f>
        <v/>
      </c>
      <c r="D257" s="19" t="str">
        <f>IF(Equips!$M254="","",Equips!$M254)</f>
        <v/>
      </c>
      <c r="E257" s="19" t="str">
        <f>IF(Equips!$N254="","",Equips!$N254)</f>
        <v/>
      </c>
      <c r="F257" s="19" t="str">
        <f>IF(Equips!$O254="","",Equips!$O254)</f>
        <v/>
      </c>
      <c r="G257" s="19" t="str">
        <f>IF(Equips!$P254="","",Equips!$P254)</f>
        <v/>
      </c>
      <c r="H257" s="19" t="str">
        <f>IF(Equips!$Q254="","",Equips!$Q254)</f>
        <v/>
      </c>
      <c r="I257" s="19" t="str">
        <f>IF(Equips!$R254="","",Equips!$R254)</f>
        <v/>
      </c>
      <c r="J257" s="19" t="str">
        <f>IF(Equips!$S254="","",Equips!$S254)</f>
        <v/>
      </c>
      <c r="K257" s="19" t="str">
        <f>IF(Equips!$T254="","",Equips!$T254)</f>
        <v/>
      </c>
      <c r="L257" s="19"/>
      <c r="M257" s="19"/>
      <c r="N257" s="19"/>
      <c r="O257" s="19" t="str">
        <f>IF(Equips!$C254="","",Equips!$C254)</f>
        <v/>
      </c>
      <c r="P257" s="19" t="str">
        <f>IF(Equips!$D254="","",Equips!$D254)</f>
        <v/>
      </c>
      <c r="Q257" s="19" t="str">
        <f>IF(Equips!$E254="","",Equips!$E254)</f>
        <v/>
      </c>
      <c r="R257" s="19" t="str">
        <f>IF(Equips!$F254="","",Equips!$F254)</f>
        <v/>
      </c>
      <c r="S257" s="19" t="str">
        <f>IF(Equips!$G254="","",Equips!$G254)</f>
        <v/>
      </c>
      <c r="T257" s="19" t="str">
        <f>IF(Equips!$J254="","",Equips!$J254)</f>
        <v/>
      </c>
      <c r="U257" s="19" t="str">
        <f>IF(Equips!$K254="","",Equips!$K254)</f>
        <v/>
      </c>
      <c r="V257" s="19" t="str">
        <f>IF(Equips!$U254="","",Equips!$U254)</f>
        <v/>
      </c>
      <c r="W257" s="19" t="str">
        <f>IF(Equips!$V254="","",Equips!$V254)</f>
        <v/>
      </c>
      <c r="X257" s="19" t="str">
        <f>IF(Equips!$W254="","",Equips!$W254)</f>
        <v/>
      </c>
      <c r="Y257" s="48"/>
      <c r="Z257" s="49"/>
      <c r="AA257" s="19"/>
      <c r="AB257" s="19"/>
      <c r="AC257" s="19"/>
      <c r="AD257" s="50"/>
      <c r="AE257" s="48"/>
      <c r="AG257" s="19"/>
      <c r="AH257" s="19"/>
      <c r="AI257" s="19" t="e">
        <f>IF(Equips!#REF!="","",Equips!#REF!)</f>
        <v>#REF!</v>
      </c>
      <c r="AJ257" s="19" t="str">
        <f>IF(Equips!$A254="","",Equips!$A254)</f>
        <v/>
      </c>
      <c r="AK257" s="19" t="str">
        <f>IF(Equips!$B254="","",Equips!$B254)</f>
        <v/>
      </c>
      <c r="AL257" s="19" t="str">
        <f>IF(Equips!$I254="","",Equips!$I254)</f>
        <v/>
      </c>
      <c r="AM257" s="19" t="str">
        <f>IF(AL257="","",VLOOKUP(AL257,Equips!CA256:CB508,2,FALSE))</f>
        <v/>
      </c>
      <c r="AN257" s="19"/>
      <c r="AO257" s="19"/>
      <c r="AP257" s="19"/>
      <c r="AQ257" s="19"/>
      <c r="AR257" s="19"/>
      <c r="AS257" s="19"/>
      <c r="BA257"/>
      <c r="BB257"/>
      <c r="BC257"/>
      <c r="BD257"/>
      <c r="BE257"/>
      <c r="BF257"/>
      <c r="BG257"/>
      <c r="BH257" t="s">
        <v>468</v>
      </c>
      <c r="BI257" t="s">
        <v>1840</v>
      </c>
      <c r="BJ257" t="s">
        <v>1283</v>
      </c>
      <c r="BK257">
        <v>27</v>
      </c>
      <c r="BL257" t="s">
        <v>2</v>
      </c>
      <c r="BM257" t="s">
        <v>1241</v>
      </c>
      <c r="BN257"/>
      <c r="BO257" t="s">
        <v>1840</v>
      </c>
      <c r="BP257"/>
      <c r="BQ257" t="s">
        <v>1480</v>
      </c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</row>
    <row r="258" spans="1:95" x14ac:dyDescent="0.35">
      <c r="A258" s="46"/>
      <c r="B258" s="47"/>
      <c r="C258" s="19" t="str">
        <f>IF(Equips!$L255="","",Equips!$L255)</f>
        <v/>
      </c>
      <c r="D258" s="19" t="str">
        <f>IF(Equips!$M255="","",Equips!$M255)</f>
        <v/>
      </c>
      <c r="E258" s="19" t="str">
        <f>IF(Equips!$N255="","",Equips!$N255)</f>
        <v/>
      </c>
      <c r="F258" s="19" t="str">
        <f>IF(Equips!$O255="","",Equips!$O255)</f>
        <v/>
      </c>
      <c r="G258" s="19" t="str">
        <f>IF(Equips!$P255="","",Equips!$P255)</f>
        <v/>
      </c>
      <c r="H258" s="19" t="str">
        <f>IF(Equips!$Q255="","",Equips!$Q255)</f>
        <v/>
      </c>
      <c r="I258" s="19" t="str">
        <f>IF(Equips!$R255="","",Equips!$R255)</f>
        <v/>
      </c>
      <c r="J258" s="19" t="str">
        <f>IF(Equips!$S255="","",Equips!$S255)</f>
        <v/>
      </c>
      <c r="K258" s="19" t="str">
        <f>IF(Equips!$T255="","",Equips!$T255)</f>
        <v/>
      </c>
      <c r="L258" s="19"/>
      <c r="M258" s="19"/>
      <c r="N258" s="19"/>
      <c r="O258" s="19" t="str">
        <f>IF(Equips!$C255="","",Equips!$C255)</f>
        <v/>
      </c>
      <c r="P258" s="19" t="str">
        <f>IF(Equips!$D255="","",Equips!$D255)</f>
        <v/>
      </c>
      <c r="Q258" s="19" t="str">
        <f>IF(Equips!$E255="","",Equips!$E255)</f>
        <v/>
      </c>
      <c r="R258" s="19" t="str">
        <f>IF(Equips!$F255="","",Equips!$F255)</f>
        <v/>
      </c>
      <c r="S258" s="19" t="str">
        <f>IF(Equips!$G255="","",Equips!$G255)</f>
        <v/>
      </c>
      <c r="T258" s="19" t="str">
        <f>IF(Equips!$J255="","",Equips!$J255)</f>
        <v/>
      </c>
      <c r="U258" s="19" t="str">
        <f>IF(Equips!$K255="","",Equips!$K255)</f>
        <v/>
      </c>
      <c r="V258" s="19" t="str">
        <f>IF(Equips!$U255="","",Equips!$U255)</f>
        <v/>
      </c>
      <c r="W258" s="19" t="str">
        <f>IF(Equips!$V255="","",Equips!$V255)</f>
        <v/>
      </c>
      <c r="X258" s="19" t="str">
        <f>IF(Equips!$W255="","",Equips!$W255)</f>
        <v/>
      </c>
      <c r="Y258" s="48"/>
      <c r="Z258" s="49"/>
      <c r="AA258" s="19"/>
      <c r="AB258" s="19"/>
      <c r="AC258" s="19"/>
      <c r="AD258" s="50"/>
      <c r="AE258" s="48"/>
      <c r="AG258" s="19"/>
      <c r="AH258" s="19"/>
      <c r="AI258" s="19" t="e">
        <f>IF(Equips!#REF!="","",Equips!#REF!)</f>
        <v>#REF!</v>
      </c>
      <c r="AJ258" s="19" t="str">
        <f>IF(Equips!$A255="","",Equips!$A255)</f>
        <v/>
      </c>
      <c r="AK258" s="19" t="str">
        <f>IF(Equips!$B255="","",Equips!$B255)</f>
        <v/>
      </c>
      <c r="AL258" s="19" t="str">
        <f>IF(Equips!$I255="","",Equips!$I255)</f>
        <v/>
      </c>
      <c r="AM258" s="19" t="str">
        <f>IF(AL258="","",VLOOKUP(AL258,Equips!CA257:CB509,2,FALSE))</f>
        <v/>
      </c>
      <c r="AN258" s="19"/>
      <c r="AO258" s="19"/>
      <c r="AP258" s="19"/>
      <c r="AQ258" s="19"/>
      <c r="AR258" s="19"/>
      <c r="AS258" s="19"/>
      <c r="BA258"/>
      <c r="BB258"/>
      <c r="BC258"/>
      <c r="BD258"/>
      <c r="BE258"/>
      <c r="BF258"/>
      <c r="BG258"/>
      <c r="BH258" t="s">
        <v>469</v>
      </c>
      <c r="BI258" t="s">
        <v>1841</v>
      </c>
      <c r="BJ258" t="s">
        <v>1283</v>
      </c>
      <c r="BK258">
        <v>2</v>
      </c>
      <c r="BL258" t="s">
        <v>2</v>
      </c>
      <c r="BM258" t="s">
        <v>1214</v>
      </c>
      <c r="BN258"/>
      <c r="BO258" t="s">
        <v>1841</v>
      </c>
      <c r="BP258"/>
      <c r="BQ258" t="s">
        <v>1481</v>
      </c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</row>
    <row r="259" spans="1:95" x14ac:dyDescent="0.35">
      <c r="A259" s="46"/>
      <c r="B259" s="47"/>
      <c r="C259" s="19" t="str">
        <f>IF(Equips!$L256="","",Equips!$L256)</f>
        <v/>
      </c>
      <c r="D259" s="19" t="str">
        <f>IF(Equips!$M256="","",Equips!$M256)</f>
        <v/>
      </c>
      <c r="E259" s="19" t="str">
        <f>IF(Equips!$N256="","",Equips!$N256)</f>
        <v/>
      </c>
      <c r="F259" s="19" t="str">
        <f>IF(Equips!$O256="","",Equips!$O256)</f>
        <v/>
      </c>
      <c r="G259" s="19" t="str">
        <f>IF(Equips!$P256="","",Equips!$P256)</f>
        <v/>
      </c>
      <c r="H259" s="19" t="str">
        <f>IF(Equips!$Q256="","",Equips!$Q256)</f>
        <v/>
      </c>
      <c r="I259" s="19" t="str">
        <f>IF(Equips!$R256="","",Equips!$R256)</f>
        <v/>
      </c>
      <c r="J259" s="19" t="str">
        <f>IF(Equips!$S256="","",Equips!$S256)</f>
        <v/>
      </c>
      <c r="K259" s="19" t="str">
        <f>IF(Equips!$T256="","",Equips!$T256)</f>
        <v/>
      </c>
      <c r="L259" s="19"/>
      <c r="M259" s="19"/>
      <c r="N259" s="19"/>
      <c r="O259" s="19" t="str">
        <f>IF(Equips!$C256="","",Equips!$C256)</f>
        <v/>
      </c>
      <c r="P259" s="19" t="str">
        <f>IF(Equips!$D256="","",Equips!$D256)</f>
        <v/>
      </c>
      <c r="Q259" s="19" t="str">
        <f>IF(Equips!$E256="","",Equips!$E256)</f>
        <v/>
      </c>
      <c r="R259" s="19" t="str">
        <f>IF(Equips!$F256="","",Equips!$F256)</f>
        <v/>
      </c>
      <c r="S259" s="19" t="str">
        <f>IF(Equips!$G256="","",Equips!$G256)</f>
        <v/>
      </c>
      <c r="T259" s="19" t="str">
        <f>IF(Equips!$J256="","",Equips!$J256)</f>
        <v/>
      </c>
      <c r="U259" s="19" t="str">
        <f>IF(Equips!$K256="","",Equips!$K256)</f>
        <v/>
      </c>
      <c r="V259" s="19" t="str">
        <f>IF(Equips!$U256="","",Equips!$U256)</f>
        <v/>
      </c>
      <c r="W259" s="19" t="str">
        <f>IF(Equips!$V256="","",Equips!$V256)</f>
        <v/>
      </c>
      <c r="X259" s="19" t="str">
        <f>IF(Equips!$W256="","",Equips!$W256)</f>
        <v/>
      </c>
      <c r="Y259" s="48"/>
      <c r="Z259" s="49"/>
      <c r="AA259" s="19"/>
      <c r="AB259" s="19"/>
      <c r="AC259" s="19"/>
      <c r="AD259" s="50"/>
      <c r="AE259" s="48"/>
      <c r="AG259" s="19"/>
      <c r="AH259" s="19"/>
      <c r="AI259" s="19" t="e">
        <f>IF(Equips!#REF!="","",Equips!#REF!)</f>
        <v>#REF!</v>
      </c>
      <c r="AJ259" s="19" t="str">
        <f>IF(Equips!$A256="","",Equips!$A256)</f>
        <v/>
      </c>
      <c r="AK259" s="19" t="str">
        <f>IF(Equips!$B256="","",Equips!$B256)</f>
        <v/>
      </c>
      <c r="AL259" s="19" t="str">
        <f>IF(Equips!$I256="","",Equips!$I256)</f>
        <v/>
      </c>
      <c r="AM259" s="19" t="str">
        <f>IF(AL259="","",VLOOKUP(AL259,Equips!CA258:CB510,2,FALSE))</f>
        <v/>
      </c>
      <c r="AN259" s="19"/>
      <c r="AO259" s="19"/>
      <c r="AP259" s="19"/>
      <c r="AQ259" s="19"/>
      <c r="AR259" s="19"/>
      <c r="AS259" s="19"/>
      <c r="BA259"/>
      <c r="BB259"/>
      <c r="BC259"/>
      <c r="BD259"/>
      <c r="BE259"/>
      <c r="BF259"/>
      <c r="BG259"/>
      <c r="BH259" t="s">
        <v>470</v>
      </c>
      <c r="BI259" t="s">
        <v>1842</v>
      </c>
      <c r="BJ259">
        <v>43</v>
      </c>
      <c r="BK259">
        <v>25</v>
      </c>
      <c r="BL259" t="s">
        <v>31</v>
      </c>
      <c r="BM259" t="s">
        <v>1242</v>
      </c>
      <c r="BN259"/>
      <c r="BO259" t="s">
        <v>1842</v>
      </c>
      <c r="BP259"/>
      <c r="BQ259">
        <v>430483</v>
      </c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</row>
    <row r="260" spans="1:95" x14ac:dyDescent="0.35">
      <c r="A260" s="46"/>
      <c r="B260" s="47"/>
      <c r="C260" s="19" t="str">
        <f>IF(Equips!$L257="","",Equips!$L257)</f>
        <v/>
      </c>
      <c r="D260" s="19" t="str">
        <f>IF(Equips!$M257="","",Equips!$M257)</f>
        <v/>
      </c>
      <c r="E260" s="19" t="str">
        <f>IF(Equips!$N257="","",Equips!$N257)</f>
        <v/>
      </c>
      <c r="F260" s="19" t="str">
        <f>IF(Equips!$O257="","",Equips!$O257)</f>
        <v/>
      </c>
      <c r="G260" s="19" t="str">
        <f>IF(Equips!$P257="","",Equips!$P257)</f>
        <v/>
      </c>
      <c r="H260" s="19" t="str">
        <f>IF(Equips!$Q257="","",Equips!$Q257)</f>
        <v/>
      </c>
      <c r="I260" s="19" t="str">
        <f>IF(Equips!$R257="","",Equips!$R257)</f>
        <v/>
      </c>
      <c r="J260" s="19" t="str">
        <f>IF(Equips!$S257="","",Equips!$S257)</f>
        <v/>
      </c>
      <c r="K260" s="19" t="str">
        <f>IF(Equips!$T257="","",Equips!$T257)</f>
        <v/>
      </c>
      <c r="L260" s="19"/>
      <c r="M260" s="19"/>
      <c r="N260" s="19"/>
      <c r="O260" s="19" t="str">
        <f>IF(Equips!$C257="","",Equips!$C257)</f>
        <v/>
      </c>
      <c r="P260" s="19" t="str">
        <f>IF(Equips!$D257="","",Equips!$D257)</f>
        <v/>
      </c>
      <c r="Q260" s="19" t="str">
        <f>IF(Equips!$E257="","",Equips!$E257)</f>
        <v/>
      </c>
      <c r="R260" s="19" t="str">
        <f>IF(Equips!$F257="","",Equips!$F257)</f>
        <v/>
      </c>
      <c r="S260" s="19" t="str">
        <f>IF(Equips!$G257="","",Equips!$G257)</f>
        <v/>
      </c>
      <c r="T260" s="19" t="str">
        <f>IF(Equips!$J257="","",Equips!$J257)</f>
        <v/>
      </c>
      <c r="U260" s="19" t="str">
        <f>IF(Equips!$K257="","",Equips!$K257)</f>
        <v/>
      </c>
      <c r="V260" s="19" t="str">
        <f>IF(Equips!$U257="","",Equips!$U257)</f>
        <v/>
      </c>
      <c r="W260" s="19" t="str">
        <f>IF(Equips!$V257="","",Equips!$V257)</f>
        <v/>
      </c>
      <c r="X260" s="19" t="str">
        <f>IF(Equips!$W257="","",Equips!$W257)</f>
        <v/>
      </c>
      <c r="Y260" s="48"/>
      <c r="Z260" s="49"/>
      <c r="AA260" s="19"/>
      <c r="AB260" s="19"/>
      <c r="AC260" s="19"/>
      <c r="AD260" s="50"/>
      <c r="AE260" s="48"/>
      <c r="AG260" s="19"/>
      <c r="AH260" s="19"/>
      <c r="AI260" s="19" t="e">
        <f>IF(Equips!#REF!="","",Equips!#REF!)</f>
        <v>#REF!</v>
      </c>
      <c r="AJ260" s="19" t="str">
        <f>IF(Equips!$A257="","",Equips!$A257)</f>
        <v/>
      </c>
      <c r="AK260" s="19" t="str">
        <f>IF(Equips!$B257="","",Equips!$B257)</f>
        <v/>
      </c>
      <c r="AL260" s="19" t="str">
        <f>IF(Equips!$I257="","",Equips!$I257)</f>
        <v/>
      </c>
      <c r="AM260" s="19" t="str">
        <f>IF(AL260="","",VLOOKUP(AL260,Equips!CA259:CB511,2,FALSE))</f>
        <v/>
      </c>
      <c r="AN260" s="19"/>
      <c r="AO260" s="19"/>
      <c r="AP260" s="19"/>
      <c r="AQ260" s="19"/>
      <c r="AR260" s="19"/>
      <c r="AS260" s="19"/>
      <c r="BA260"/>
      <c r="BB260"/>
      <c r="BC260"/>
      <c r="BD260"/>
      <c r="BE260"/>
      <c r="BF260"/>
      <c r="BG260"/>
      <c r="BH260" t="s">
        <v>471</v>
      </c>
      <c r="BI260" t="s">
        <v>1843</v>
      </c>
      <c r="BJ260">
        <v>25</v>
      </c>
      <c r="BK260">
        <v>30</v>
      </c>
      <c r="BL260" t="s">
        <v>38</v>
      </c>
      <c r="BM260" t="s">
        <v>1223</v>
      </c>
      <c r="BN260"/>
      <c r="BO260" t="s">
        <v>1843</v>
      </c>
      <c r="BP260"/>
      <c r="BQ260">
        <v>250788</v>
      </c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</row>
    <row r="261" spans="1:95" x14ac:dyDescent="0.35">
      <c r="A261" s="46"/>
      <c r="B261" s="47"/>
      <c r="C261" s="19" t="str">
        <f>IF(Equips!$L258="","",Equips!$L258)</f>
        <v/>
      </c>
      <c r="D261" s="19" t="str">
        <f>IF(Equips!$M258="","",Equips!$M258)</f>
        <v/>
      </c>
      <c r="E261" s="19" t="str">
        <f>IF(Equips!$N258="","",Equips!$N258)</f>
        <v/>
      </c>
      <c r="F261" s="19" t="str">
        <f>IF(Equips!$O258="","",Equips!$O258)</f>
        <v/>
      </c>
      <c r="G261" s="19" t="str">
        <f>IF(Equips!$P258="","",Equips!$P258)</f>
        <v/>
      </c>
      <c r="H261" s="19" t="str">
        <f>IF(Equips!$Q258="","",Equips!$Q258)</f>
        <v/>
      </c>
      <c r="I261" s="19" t="str">
        <f>IF(Equips!$R258="","",Equips!$R258)</f>
        <v/>
      </c>
      <c r="J261" s="19" t="str">
        <f>IF(Equips!$S258="","",Equips!$S258)</f>
        <v/>
      </c>
      <c r="K261" s="19" t="str">
        <f>IF(Equips!$T258="","",Equips!$T258)</f>
        <v/>
      </c>
      <c r="L261" s="19"/>
      <c r="M261" s="19"/>
      <c r="N261" s="19"/>
      <c r="O261" s="19" t="str">
        <f>IF(Equips!$C258="","",Equips!$C258)</f>
        <v/>
      </c>
      <c r="P261" s="19" t="str">
        <f>IF(Equips!$D258="","",Equips!$D258)</f>
        <v/>
      </c>
      <c r="Q261" s="19" t="str">
        <f>IF(Equips!$E258="","",Equips!$E258)</f>
        <v/>
      </c>
      <c r="R261" s="19" t="str">
        <f>IF(Equips!$F258="","",Equips!$F258)</f>
        <v/>
      </c>
      <c r="S261" s="19" t="str">
        <f>IF(Equips!$G258="","",Equips!$G258)</f>
        <v/>
      </c>
      <c r="T261" s="19" t="str">
        <f>IF(Equips!$J258="","",Equips!$J258)</f>
        <v/>
      </c>
      <c r="U261" s="19" t="str">
        <f>IF(Equips!$K258="","",Equips!$K258)</f>
        <v/>
      </c>
      <c r="V261" s="19" t="str">
        <f>IF(Equips!$U258="","",Equips!$U258)</f>
        <v/>
      </c>
      <c r="W261" s="19" t="str">
        <f>IF(Equips!$V258="","",Equips!$V258)</f>
        <v/>
      </c>
      <c r="X261" s="19" t="str">
        <f>IF(Equips!$W258="","",Equips!$W258)</f>
        <v/>
      </c>
      <c r="Y261" s="48"/>
      <c r="Z261" s="49"/>
      <c r="AA261" s="19"/>
      <c r="AB261" s="19"/>
      <c r="AC261" s="19"/>
      <c r="AD261" s="50"/>
      <c r="AE261" s="48"/>
      <c r="AG261" s="19"/>
      <c r="AH261" s="19"/>
      <c r="AI261" s="19" t="e">
        <f>IF(Equips!#REF!="","",Equips!#REF!)</f>
        <v>#REF!</v>
      </c>
      <c r="AJ261" s="19" t="str">
        <f>IF(Equips!$A258="","",Equips!$A258)</f>
        <v/>
      </c>
      <c r="AK261" s="19" t="str">
        <f>IF(Equips!$B258="","",Equips!$B258)</f>
        <v/>
      </c>
      <c r="AL261" s="19" t="str">
        <f>IF(Equips!$I258="","",Equips!$I258)</f>
        <v/>
      </c>
      <c r="AM261" s="19" t="str">
        <f>IF(AL261="","",VLOOKUP(AL261,Equips!CA260:CB512,2,FALSE))</f>
        <v/>
      </c>
      <c r="AN261" s="19"/>
      <c r="AO261" s="19"/>
      <c r="AP261" s="19"/>
      <c r="AQ261" s="19"/>
      <c r="AR261" s="19"/>
      <c r="AS261" s="19"/>
      <c r="BA261"/>
      <c r="BB261"/>
      <c r="BC261"/>
      <c r="BD261"/>
      <c r="BE261"/>
      <c r="BF261"/>
      <c r="BG261"/>
      <c r="BH261" t="s">
        <v>223</v>
      </c>
      <c r="BI261" t="s">
        <v>1844</v>
      </c>
      <c r="BJ261">
        <v>17</v>
      </c>
      <c r="BK261">
        <v>13</v>
      </c>
      <c r="BL261" t="s">
        <v>35</v>
      </c>
      <c r="BM261" t="s">
        <v>1228</v>
      </c>
      <c r="BN261"/>
      <c r="BO261" t="s">
        <v>1844</v>
      </c>
      <c r="BP261"/>
      <c r="BQ261">
        <v>170577</v>
      </c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</row>
    <row r="262" spans="1:95" x14ac:dyDescent="0.35">
      <c r="A262" s="46"/>
      <c r="B262" s="47"/>
      <c r="C262" s="19" t="str">
        <f>IF(Equips!$L259="","",Equips!$L259)</f>
        <v/>
      </c>
      <c r="D262" s="19" t="str">
        <f>IF(Equips!$M259="","",Equips!$M259)</f>
        <v/>
      </c>
      <c r="E262" s="19" t="str">
        <f>IF(Equips!$N259="","",Equips!$N259)</f>
        <v/>
      </c>
      <c r="F262" s="19" t="str">
        <f>IF(Equips!$O259="","",Equips!$O259)</f>
        <v/>
      </c>
      <c r="G262" s="19" t="str">
        <f>IF(Equips!$P259="","",Equips!$P259)</f>
        <v/>
      </c>
      <c r="H262" s="19" t="str">
        <f>IF(Equips!$Q259="","",Equips!$Q259)</f>
        <v/>
      </c>
      <c r="I262" s="19" t="str">
        <f>IF(Equips!$R259="","",Equips!$R259)</f>
        <v/>
      </c>
      <c r="J262" s="19" t="str">
        <f>IF(Equips!$S259="","",Equips!$S259)</f>
        <v/>
      </c>
      <c r="K262" s="19" t="str">
        <f>IF(Equips!$T259="","",Equips!$T259)</f>
        <v/>
      </c>
      <c r="L262" s="19"/>
      <c r="M262" s="19"/>
      <c r="N262" s="19"/>
      <c r="O262" s="19" t="str">
        <f>IF(Equips!$C259="","",Equips!$C259)</f>
        <v/>
      </c>
      <c r="P262" s="19" t="str">
        <f>IF(Equips!$D259="","",Equips!$D259)</f>
        <v/>
      </c>
      <c r="Q262" s="19" t="str">
        <f>IF(Equips!$E259="","",Equips!$E259)</f>
        <v/>
      </c>
      <c r="R262" s="19" t="str">
        <f>IF(Equips!$F259="","",Equips!$F259)</f>
        <v/>
      </c>
      <c r="S262" s="19" t="str">
        <f>IF(Equips!$G259="","",Equips!$G259)</f>
        <v/>
      </c>
      <c r="T262" s="19" t="str">
        <f>IF(Equips!$J259="","",Equips!$J259)</f>
        <v/>
      </c>
      <c r="U262" s="19" t="str">
        <f>IF(Equips!$K259="","",Equips!$K259)</f>
        <v/>
      </c>
      <c r="V262" s="19" t="str">
        <f>IF(Equips!$U259="","",Equips!$U259)</f>
        <v/>
      </c>
      <c r="W262" s="19" t="str">
        <f>IF(Equips!$V259="","",Equips!$V259)</f>
        <v/>
      </c>
      <c r="X262" s="19" t="str">
        <f>IF(Equips!$W259="","",Equips!$W259)</f>
        <v/>
      </c>
      <c r="Y262" s="48"/>
      <c r="Z262" s="49"/>
      <c r="AA262" s="19"/>
      <c r="AB262" s="19"/>
      <c r="AC262" s="19"/>
      <c r="AD262" s="50"/>
      <c r="AE262" s="48"/>
      <c r="AG262" s="19"/>
      <c r="AH262" s="19"/>
      <c r="AI262" s="19" t="e">
        <f>IF(Equips!#REF!="","",Equips!#REF!)</f>
        <v>#REF!</v>
      </c>
      <c r="AJ262" s="19" t="str">
        <f>IF(Equips!$A259="","",Equips!$A259)</f>
        <v/>
      </c>
      <c r="AK262" s="19" t="str">
        <f>IF(Equips!$B259="","",Equips!$B259)</f>
        <v/>
      </c>
      <c r="AL262" s="19" t="str">
        <f>IF(Equips!$I259="","",Equips!$I259)</f>
        <v/>
      </c>
      <c r="AM262" s="19" t="str">
        <f>IF(AL262="","",VLOOKUP(AL262,Equips!CA261:CB513,2,FALSE))</f>
        <v/>
      </c>
      <c r="AN262" s="19"/>
      <c r="AO262" s="19"/>
      <c r="AP262" s="19"/>
      <c r="AQ262" s="19"/>
      <c r="AR262" s="19"/>
      <c r="AS262" s="19"/>
      <c r="BA262"/>
      <c r="BB262"/>
      <c r="BC262"/>
      <c r="BD262"/>
      <c r="BE262"/>
      <c r="BF262"/>
      <c r="BG262"/>
      <c r="BH262" t="s">
        <v>472</v>
      </c>
      <c r="BI262" t="s">
        <v>1845</v>
      </c>
      <c r="BJ262" t="s">
        <v>1283</v>
      </c>
      <c r="BK262">
        <v>2</v>
      </c>
      <c r="BL262" t="s">
        <v>2</v>
      </c>
      <c r="BM262" t="s">
        <v>1214</v>
      </c>
      <c r="BN262"/>
      <c r="BO262" t="s">
        <v>1845</v>
      </c>
      <c r="BP262"/>
      <c r="BQ262" t="s">
        <v>1482</v>
      </c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</row>
    <row r="263" spans="1:95" x14ac:dyDescent="0.35">
      <c r="A263" s="46"/>
      <c r="B263" s="47"/>
      <c r="C263" s="19" t="str">
        <f>IF(Equips!$L260="","",Equips!$L260)</f>
        <v/>
      </c>
      <c r="D263" s="19" t="str">
        <f>IF(Equips!$M260="","",Equips!$M260)</f>
        <v/>
      </c>
      <c r="E263" s="19" t="str">
        <f>IF(Equips!$N260="","",Equips!$N260)</f>
        <v/>
      </c>
      <c r="F263" s="19" t="str">
        <f>IF(Equips!$O260="","",Equips!$O260)</f>
        <v/>
      </c>
      <c r="G263" s="19" t="str">
        <f>IF(Equips!$P260="","",Equips!$P260)</f>
        <v/>
      </c>
      <c r="H263" s="19" t="str">
        <f>IF(Equips!$Q260="","",Equips!$Q260)</f>
        <v/>
      </c>
      <c r="I263" s="19" t="str">
        <f>IF(Equips!$R260="","",Equips!$R260)</f>
        <v/>
      </c>
      <c r="J263" s="19" t="str">
        <f>IF(Equips!$S260="","",Equips!$S260)</f>
        <v/>
      </c>
      <c r="K263" s="19" t="str">
        <f>IF(Equips!$T260="","",Equips!$T260)</f>
        <v/>
      </c>
      <c r="L263" s="19"/>
      <c r="M263" s="19"/>
      <c r="N263" s="19"/>
      <c r="O263" s="19" t="str">
        <f>IF(Equips!$C260="","",Equips!$C260)</f>
        <v/>
      </c>
      <c r="P263" s="19" t="str">
        <f>IF(Equips!$D260="","",Equips!$D260)</f>
        <v/>
      </c>
      <c r="Q263" s="19" t="str">
        <f>IF(Equips!$E260="","",Equips!$E260)</f>
        <v/>
      </c>
      <c r="R263" s="19" t="str">
        <f>IF(Equips!$F260="","",Equips!$F260)</f>
        <v/>
      </c>
      <c r="S263" s="19" t="str">
        <f>IF(Equips!$G260="","",Equips!$G260)</f>
        <v/>
      </c>
      <c r="T263" s="19" t="str">
        <f>IF(Equips!$J260="","",Equips!$J260)</f>
        <v/>
      </c>
      <c r="U263" s="19" t="str">
        <f>IF(Equips!$K260="","",Equips!$K260)</f>
        <v/>
      </c>
      <c r="V263" s="19" t="str">
        <f>IF(Equips!$U260="","",Equips!$U260)</f>
        <v/>
      </c>
      <c r="W263" s="19" t="str">
        <f>IF(Equips!$V260="","",Equips!$V260)</f>
        <v/>
      </c>
      <c r="X263" s="19" t="str">
        <f>IF(Equips!$W260="","",Equips!$W260)</f>
        <v/>
      </c>
      <c r="Y263" s="48"/>
      <c r="Z263" s="49"/>
      <c r="AA263" s="19"/>
      <c r="AB263" s="19"/>
      <c r="AC263" s="19"/>
      <c r="AD263" s="50"/>
      <c r="AE263" s="48"/>
      <c r="AG263" s="19"/>
      <c r="AH263" s="19"/>
      <c r="AI263" s="19" t="e">
        <f>IF(Equips!#REF!="","",Equips!#REF!)</f>
        <v>#REF!</v>
      </c>
      <c r="AJ263" s="19" t="str">
        <f>IF(Equips!$A260="","",Equips!$A260)</f>
        <v/>
      </c>
      <c r="AK263" s="19" t="str">
        <f>IF(Equips!$B260="","",Equips!$B260)</f>
        <v/>
      </c>
      <c r="AL263" s="19" t="str">
        <f>IF(Equips!$I260="","",Equips!$I260)</f>
        <v/>
      </c>
      <c r="AM263" s="19" t="str">
        <f>IF(AL263="","",VLOOKUP(AL263,Equips!CA262:CB514,2,FALSE))</f>
        <v/>
      </c>
      <c r="AN263" s="19"/>
      <c r="AO263" s="19"/>
      <c r="AP263" s="19"/>
      <c r="AQ263" s="19"/>
      <c r="AR263" s="19"/>
      <c r="AS263" s="19"/>
      <c r="BA263"/>
      <c r="BB263"/>
      <c r="BC263"/>
      <c r="BD263"/>
      <c r="BE263"/>
      <c r="BF263"/>
      <c r="BG263"/>
      <c r="BH263" t="s">
        <v>1259</v>
      </c>
      <c r="BI263" t="s">
        <v>1846</v>
      </c>
      <c r="BJ263">
        <v>17</v>
      </c>
      <c r="BK263">
        <v>41</v>
      </c>
      <c r="BL263" t="s">
        <v>35</v>
      </c>
      <c r="BM263" t="s">
        <v>1250</v>
      </c>
      <c r="BN263"/>
      <c r="BO263" t="s">
        <v>1846</v>
      </c>
      <c r="BP263"/>
      <c r="BQ263">
        <v>170561</v>
      </c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</row>
    <row r="264" spans="1:95" x14ac:dyDescent="0.35">
      <c r="A264" s="46"/>
      <c r="B264" s="47"/>
      <c r="C264" s="19" t="str">
        <f>IF(Equips!$L261="","",Equips!$L261)</f>
        <v/>
      </c>
      <c r="D264" s="19" t="str">
        <f>IF(Equips!$M261="","",Equips!$M261)</f>
        <v/>
      </c>
      <c r="E264" s="19" t="str">
        <f>IF(Equips!$N261="","",Equips!$N261)</f>
        <v/>
      </c>
      <c r="F264" s="19" t="str">
        <f>IF(Equips!$O261="","",Equips!$O261)</f>
        <v/>
      </c>
      <c r="G264" s="19" t="str">
        <f>IF(Equips!$P261="","",Equips!$P261)</f>
        <v/>
      </c>
      <c r="H264" s="19" t="str">
        <f>IF(Equips!$Q261="","",Equips!$Q261)</f>
        <v/>
      </c>
      <c r="I264" s="19" t="str">
        <f>IF(Equips!$R261="","",Equips!$R261)</f>
        <v/>
      </c>
      <c r="J264" s="19" t="str">
        <f>IF(Equips!$S261="","",Equips!$S261)</f>
        <v/>
      </c>
      <c r="K264" s="19" t="str">
        <f>IF(Equips!$T261="","",Equips!$T261)</f>
        <v/>
      </c>
      <c r="L264" s="19"/>
      <c r="M264" s="19"/>
      <c r="N264" s="19"/>
      <c r="O264" s="19" t="str">
        <f>IF(Equips!$C261="","",Equips!$C261)</f>
        <v/>
      </c>
      <c r="P264" s="19" t="str">
        <f>IF(Equips!$D261="","",Equips!$D261)</f>
        <v/>
      </c>
      <c r="Q264" s="19" t="str">
        <f>IF(Equips!$E261="","",Equips!$E261)</f>
        <v/>
      </c>
      <c r="R264" s="19" t="str">
        <f>IF(Equips!$F261="","",Equips!$F261)</f>
        <v/>
      </c>
      <c r="S264" s="19" t="str">
        <f>IF(Equips!$G261="","",Equips!$G261)</f>
        <v/>
      </c>
      <c r="T264" s="19" t="str">
        <f>IF(Equips!$J261="","",Equips!$J261)</f>
        <v/>
      </c>
      <c r="U264" s="19" t="str">
        <f>IF(Equips!$K261="","",Equips!$K261)</f>
        <v/>
      </c>
      <c r="V264" s="19" t="str">
        <f>IF(Equips!$U261="","",Equips!$U261)</f>
        <v/>
      </c>
      <c r="W264" s="19" t="str">
        <f>IF(Equips!$V261="","",Equips!$V261)</f>
        <v/>
      </c>
      <c r="X264" s="19" t="str">
        <f>IF(Equips!$W261="","",Equips!$W261)</f>
        <v/>
      </c>
      <c r="Y264" s="48"/>
      <c r="Z264" s="49"/>
      <c r="AA264" s="19"/>
      <c r="AB264" s="19"/>
      <c r="AC264" s="19"/>
      <c r="AD264" s="50"/>
      <c r="AE264" s="48"/>
      <c r="AG264" s="19"/>
      <c r="AH264" s="19"/>
      <c r="AI264" s="19" t="e">
        <f>IF(Equips!#REF!="","",Equips!#REF!)</f>
        <v>#REF!</v>
      </c>
      <c r="AJ264" s="19" t="str">
        <f>IF(Equips!$A261="","",Equips!$A261)</f>
        <v/>
      </c>
      <c r="AK264" s="19" t="str">
        <f>IF(Equips!$B261="","",Equips!$B261)</f>
        <v/>
      </c>
      <c r="AL264" s="19" t="str">
        <f>IF(Equips!$I261="","",Equips!$I261)</f>
        <v/>
      </c>
      <c r="AM264" s="19" t="str">
        <f>IF(AL264="","",VLOOKUP(AL264,Equips!CA263:CB515,2,FALSE))</f>
        <v/>
      </c>
      <c r="AN264" s="19"/>
      <c r="AO264" s="19"/>
      <c r="AP264" s="19"/>
      <c r="AQ264" s="19"/>
      <c r="AR264" s="19"/>
      <c r="AS264" s="19"/>
      <c r="BA264"/>
      <c r="BB264"/>
      <c r="BC264"/>
      <c r="BD264"/>
      <c r="BE264"/>
      <c r="BF264"/>
      <c r="BG264"/>
      <c r="BH264" t="s">
        <v>473</v>
      </c>
      <c r="BI264" t="s">
        <v>1847</v>
      </c>
      <c r="BJ264">
        <v>43</v>
      </c>
      <c r="BK264">
        <v>21</v>
      </c>
      <c r="BL264" t="s">
        <v>31</v>
      </c>
      <c r="BM264" t="s">
        <v>1254</v>
      </c>
      <c r="BN264"/>
      <c r="BO264" t="s">
        <v>1847</v>
      </c>
      <c r="BP264"/>
      <c r="BQ264">
        <v>430496</v>
      </c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</row>
    <row r="265" spans="1:95" x14ac:dyDescent="0.35">
      <c r="A265" s="46"/>
      <c r="B265" s="47"/>
      <c r="C265" s="19" t="str">
        <f>IF(Equips!$L262="","",Equips!$L262)</f>
        <v/>
      </c>
      <c r="D265" s="19" t="str">
        <f>IF(Equips!$M262="","",Equips!$M262)</f>
        <v/>
      </c>
      <c r="E265" s="19" t="str">
        <f>IF(Equips!$N262="","",Equips!$N262)</f>
        <v/>
      </c>
      <c r="F265" s="19" t="str">
        <f>IF(Equips!$O262="","",Equips!$O262)</f>
        <v/>
      </c>
      <c r="G265" s="19" t="str">
        <f>IF(Equips!$P262="","",Equips!$P262)</f>
        <v/>
      </c>
      <c r="H265" s="19" t="str">
        <f>IF(Equips!$Q262="","",Equips!$Q262)</f>
        <v/>
      </c>
      <c r="I265" s="19" t="str">
        <f>IF(Equips!$R262="","",Equips!$R262)</f>
        <v/>
      </c>
      <c r="J265" s="19" t="str">
        <f>IF(Equips!$S262="","",Equips!$S262)</f>
        <v/>
      </c>
      <c r="K265" s="19" t="str">
        <f>IF(Equips!$T262="","",Equips!$T262)</f>
        <v/>
      </c>
      <c r="L265" s="19"/>
      <c r="M265" s="19"/>
      <c r="N265" s="19"/>
      <c r="O265" s="19" t="str">
        <f>IF(Equips!$C262="","",Equips!$C262)</f>
        <v/>
      </c>
      <c r="P265" s="19" t="str">
        <f>IF(Equips!$D262="","",Equips!$D262)</f>
        <v/>
      </c>
      <c r="Q265" s="19" t="str">
        <f>IF(Equips!$E262="","",Equips!$E262)</f>
        <v/>
      </c>
      <c r="R265" s="19" t="str">
        <f>IF(Equips!$F262="","",Equips!$F262)</f>
        <v/>
      </c>
      <c r="S265" s="19" t="str">
        <f>IF(Equips!$G262="","",Equips!$G262)</f>
        <v/>
      </c>
      <c r="T265" s="19" t="str">
        <f>IF(Equips!$J262="","",Equips!$J262)</f>
        <v/>
      </c>
      <c r="U265" s="19" t="str">
        <f>IF(Equips!$K262="","",Equips!$K262)</f>
        <v/>
      </c>
      <c r="V265" s="19" t="str">
        <f>IF(Equips!$U262="","",Equips!$U262)</f>
        <v/>
      </c>
      <c r="W265" s="19" t="str">
        <f>IF(Equips!$V262="","",Equips!$V262)</f>
        <v/>
      </c>
      <c r="X265" s="19" t="str">
        <f>IF(Equips!$W262="","",Equips!$W262)</f>
        <v/>
      </c>
      <c r="Y265" s="48"/>
      <c r="Z265" s="49"/>
      <c r="AA265" s="19"/>
      <c r="AB265" s="19"/>
      <c r="AC265" s="19"/>
      <c r="AD265" s="50"/>
      <c r="AE265" s="48"/>
      <c r="AG265" s="19"/>
      <c r="AH265" s="19"/>
      <c r="AI265" s="19" t="e">
        <f>IF(Equips!#REF!="","",Equips!#REF!)</f>
        <v>#REF!</v>
      </c>
      <c r="AJ265" s="19" t="str">
        <f>IF(Equips!$A262="","",Equips!$A262)</f>
        <v/>
      </c>
      <c r="AK265" s="19" t="str">
        <f>IF(Equips!$B262="","",Equips!$B262)</f>
        <v/>
      </c>
      <c r="AL265" s="19" t="str">
        <f>IF(Equips!$I262="","",Equips!$I262)</f>
        <v/>
      </c>
      <c r="AM265" s="19" t="str">
        <f>IF(AL265="","",VLOOKUP(AL265,Equips!CA264:CB516,2,FALSE))</f>
        <v/>
      </c>
      <c r="AN265" s="19"/>
      <c r="AO265" s="19"/>
      <c r="AP265" s="19"/>
      <c r="AQ265" s="19"/>
      <c r="AR265" s="19"/>
      <c r="AS265" s="19"/>
      <c r="BA265"/>
      <c r="BB265"/>
      <c r="BC265"/>
      <c r="BD265"/>
      <c r="BE265"/>
      <c r="BF265"/>
      <c r="BG265"/>
      <c r="BH265" t="s">
        <v>355</v>
      </c>
      <c r="BI265" t="s">
        <v>1848</v>
      </c>
      <c r="BJ265">
        <v>43</v>
      </c>
      <c r="BK265">
        <v>14</v>
      </c>
      <c r="BL265" t="s">
        <v>31</v>
      </c>
      <c r="BM265" t="s">
        <v>1235</v>
      </c>
      <c r="BN265"/>
      <c r="BO265" t="s">
        <v>1848</v>
      </c>
      <c r="BP265"/>
      <c r="BQ265">
        <v>430509</v>
      </c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</row>
    <row r="266" spans="1:95" x14ac:dyDescent="0.35">
      <c r="A266" s="46"/>
      <c r="B266" s="47"/>
      <c r="C266" s="19" t="str">
        <f>IF(Equips!$L263="","",Equips!$L263)</f>
        <v/>
      </c>
      <c r="D266" s="19" t="str">
        <f>IF(Equips!$M263="","",Equips!$M263)</f>
        <v/>
      </c>
      <c r="E266" s="19" t="str">
        <f>IF(Equips!$N263="","",Equips!$N263)</f>
        <v/>
      </c>
      <c r="F266" s="19" t="str">
        <f>IF(Equips!$O263="","",Equips!$O263)</f>
        <v/>
      </c>
      <c r="G266" s="19" t="str">
        <f>IF(Equips!$P263="","",Equips!$P263)</f>
        <v/>
      </c>
      <c r="H266" s="19" t="str">
        <f>IF(Equips!$Q263="","",Equips!$Q263)</f>
        <v/>
      </c>
      <c r="I266" s="19" t="str">
        <f>IF(Equips!$R263="","",Equips!$R263)</f>
        <v/>
      </c>
      <c r="J266" s="19" t="str">
        <f>IF(Equips!$S263="","",Equips!$S263)</f>
        <v/>
      </c>
      <c r="K266" s="19" t="str">
        <f>IF(Equips!$T263="","",Equips!$T263)</f>
        <v/>
      </c>
      <c r="L266" s="19"/>
      <c r="M266" s="19"/>
      <c r="N266" s="19"/>
      <c r="O266" s="19" t="str">
        <f>IF(Equips!$C263="","",Equips!$C263)</f>
        <v/>
      </c>
      <c r="P266" s="19" t="str">
        <f>IF(Equips!$D263="","",Equips!$D263)</f>
        <v/>
      </c>
      <c r="Q266" s="19" t="str">
        <f>IF(Equips!$E263="","",Equips!$E263)</f>
        <v/>
      </c>
      <c r="R266" s="19" t="str">
        <f>IF(Equips!$F263="","",Equips!$F263)</f>
        <v/>
      </c>
      <c r="S266" s="19" t="str">
        <f>IF(Equips!$G263="","",Equips!$G263)</f>
        <v/>
      </c>
      <c r="T266" s="19" t="str">
        <f>IF(Equips!$J263="","",Equips!$J263)</f>
        <v/>
      </c>
      <c r="U266" s="19" t="str">
        <f>IF(Equips!$K263="","",Equips!$K263)</f>
        <v/>
      </c>
      <c r="V266" s="19" t="str">
        <f>IF(Equips!$U263="","",Equips!$U263)</f>
        <v/>
      </c>
      <c r="W266" s="19" t="str">
        <f>IF(Equips!$V263="","",Equips!$V263)</f>
        <v/>
      </c>
      <c r="X266" s="19" t="str">
        <f>IF(Equips!$W263="","",Equips!$W263)</f>
        <v/>
      </c>
      <c r="Y266" s="48"/>
      <c r="Z266" s="49"/>
      <c r="AA266" s="19"/>
      <c r="AB266" s="19"/>
      <c r="AC266" s="19"/>
      <c r="AD266" s="50"/>
      <c r="AE266" s="48"/>
      <c r="AG266" s="19"/>
      <c r="AH266" s="19"/>
      <c r="AI266" s="19" t="e">
        <f>IF(Equips!#REF!="","",Equips!#REF!)</f>
        <v>#REF!</v>
      </c>
      <c r="AJ266" s="19" t="str">
        <f>IF(Equips!$A263="","",Equips!$A263)</f>
        <v/>
      </c>
      <c r="AK266" s="19" t="str">
        <f>IF(Equips!$B263="","",Equips!$B263)</f>
        <v/>
      </c>
      <c r="AL266" s="19" t="str">
        <f>IF(Equips!$I263="","",Equips!$I263)</f>
        <v/>
      </c>
      <c r="AM266" s="19" t="str">
        <f>IF(AL266="","",VLOOKUP(AL266,Equips!CA265:CB517,2,FALSE))</f>
        <v/>
      </c>
      <c r="AN266" s="19"/>
      <c r="AO266" s="19"/>
      <c r="AP266" s="19"/>
      <c r="AQ266" s="19"/>
      <c r="AR266" s="19"/>
      <c r="AS266" s="19"/>
      <c r="BA266"/>
      <c r="BB266"/>
      <c r="BC266"/>
      <c r="BD266"/>
      <c r="BE266"/>
      <c r="BF266"/>
      <c r="BG266"/>
      <c r="BH266" t="s">
        <v>476</v>
      </c>
      <c r="BI266" t="s">
        <v>1849</v>
      </c>
      <c r="BJ266">
        <v>17</v>
      </c>
      <c r="BK266">
        <v>41</v>
      </c>
      <c r="BL266" t="s">
        <v>35</v>
      </c>
      <c r="BM266" t="s">
        <v>1250</v>
      </c>
      <c r="BN266"/>
      <c r="BO266" t="s">
        <v>1849</v>
      </c>
      <c r="BP266"/>
      <c r="BQ266">
        <v>170583</v>
      </c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</row>
    <row r="267" spans="1:95" x14ac:dyDescent="0.35">
      <c r="A267" s="46"/>
      <c r="B267" s="47"/>
      <c r="C267" s="19" t="str">
        <f>IF(Equips!$L264="","",Equips!$L264)</f>
        <v/>
      </c>
      <c r="D267" s="19" t="str">
        <f>IF(Equips!$M264="","",Equips!$M264)</f>
        <v/>
      </c>
      <c r="E267" s="19" t="str">
        <f>IF(Equips!$N264="","",Equips!$N264)</f>
        <v/>
      </c>
      <c r="F267" s="19" t="str">
        <f>IF(Equips!$O264="","",Equips!$O264)</f>
        <v/>
      </c>
      <c r="G267" s="19" t="str">
        <f>IF(Equips!$P264="","",Equips!$P264)</f>
        <v/>
      </c>
      <c r="H267" s="19" t="str">
        <f>IF(Equips!$Q264="","",Equips!$Q264)</f>
        <v/>
      </c>
      <c r="I267" s="19" t="str">
        <f>IF(Equips!$R264="","",Equips!$R264)</f>
        <v/>
      </c>
      <c r="J267" s="19" t="str">
        <f>IF(Equips!$S264="","",Equips!$S264)</f>
        <v/>
      </c>
      <c r="K267" s="19" t="str">
        <f>IF(Equips!$T264="","",Equips!$T264)</f>
        <v/>
      </c>
      <c r="L267" s="19"/>
      <c r="M267" s="19"/>
      <c r="N267" s="19"/>
      <c r="O267" s="19" t="str">
        <f>IF(Equips!$C264="","",Equips!$C264)</f>
        <v/>
      </c>
      <c r="P267" s="19" t="str">
        <f>IF(Equips!$D264="","",Equips!$D264)</f>
        <v/>
      </c>
      <c r="Q267" s="19" t="str">
        <f>IF(Equips!$E264="","",Equips!$E264)</f>
        <v/>
      </c>
      <c r="R267" s="19" t="str">
        <f>IF(Equips!$F264="","",Equips!$F264)</f>
        <v/>
      </c>
      <c r="S267" s="19" t="str">
        <f>IF(Equips!$G264="","",Equips!$G264)</f>
        <v/>
      </c>
      <c r="T267" s="19" t="str">
        <f>IF(Equips!$J264="","",Equips!$J264)</f>
        <v/>
      </c>
      <c r="U267" s="19" t="str">
        <f>IF(Equips!$K264="","",Equips!$K264)</f>
        <v/>
      </c>
      <c r="V267" s="19" t="str">
        <f>IF(Equips!$U264="","",Equips!$U264)</f>
        <v/>
      </c>
      <c r="W267" s="19" t="str">
        <f>IF(Equips!$V264="","",Equips!$V264)</f>
        <v/>
      </c>
      <c r="X267" s="19" t="str">
        <f>IF(Equips!$W264="","",Equips!$W264)</f>
        <v/>
      </c>
      <c r="Y267" s="48"/>
      <c r="Z267" s="49"/>
      <c r="AA267" s="19"/>
      <c r="AB267" s="19"/>
      <c r="AC267" s="19"/>
      <c r="AD267" s="50"/>
      <c r="AE267" s="48"/>
      <c r="AG267" s="19"/>
      <c r="AH267" s="19"/>
      <c r="AI267" s="19" t="e">
        <f>IF(Equips!#REF!="","",Equips!#REF!)</f>
        <v>#REF!</v>
      </c>
      <c r="AJ267" s="19" t="str">
        <f>IF(Equips!$A264="","",Equips!$A264)</f>
        <v/>
      </c>
      <c r="AK267" s="19" t="str">
        <f>IF(Equips!$B264="","",Equips!$B264)</f>
        <v/>
      </c>
      <c r="AL267" s="19" t="str">
        <f>IF(Equips!$I264="","",Equips!$I264)</f>
        <v/>
      </c>
      <c r="AM267" s="19" t="str">
        <f>IF(AL267="","",VLOOKUP(AL267,Equips!CA266:CB518,2,FALSE))</f>
        <v/>
      </c>
      <c r="AN267" s="19"/>
      <c r="AO267" s="19"/>
      <c r="AP267" s="19"/>
      <c r="AQ267" s="19"/>
      <c r="AR267" s="19"/>
      <c r="AS267" s="19"/>
      <c r="BA267"/>
      <c r="BB267"/>
      <c r="BC267"/>
      <c r="BD267"/>
      <c r="BE267"/>
      <c r="BF267"/>
      <c r="BG267"/>
      <c r="BH267" t="s">
        <v>477</v>
      </c>
      <c r="BI267" t="s">
        <v>1850</v>
      </c>
      <c r="BJ267">
        <v>17</v>
      </c>
      <c r="BK267">
        <v>13</v>
      </c>
      <c r="BL267" t="s">
        <v>35</v>
      </c>
      <c r="BM267" t="s">
        <v>1228</v>
      </c>
      <c r="BN267"/>
      <c r="BO267" t="s">
        <v>1850</v>
      </c>
      <c r="BP267"/>
      <c r="BQ267">
        <v>179011</v>
      </c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</row>
    <row r="268" spans="1:95" x14ac:dyDescent="0.35">
      <c r="A268" s="46"/>
      <c r="B268" s="47"/>
      <c r="C268" s="19" t="str">
        <f>IF(Equips!$L265="","",Equips!$L265)</f>
        <v/>
      </c>
      <c r="D268" s="19" t="str">
        <f>IF(Equips!$M265="","",Equips!$M265)</f>
        <v/>
      </c>
      <c r="E268" s="19" t="str">
        <f>IF(Equips!$N265="","",Equips!$N265)</f>
        <v/>
      </c>
      <c r="F268" s="19" t="str">
        <f>IF(Equips!$O265="","",Equips!$O265)</f>
        <v/>
      </c>
      <c r="G268" s="19" t="str">
        <f>IF(Equips!$P265="","",Equips!$P265)</f>
        <v/>
      </c>
      <c r="H268" s="19" t="str">
        <f>IF(Equips!$Q265="","",Equips!$Q265)</f>
        <v/>
      </c>
      <c r="I268" s="19" t="str">
        <f>IF(Equips!$R265="","",Equips!$R265)</f>
        <v/>
      </c>
      <c r="J268" s="19" t="str">
        <f>IF(Equips!$S265="","",Equips!$S265)</f>
        <v/>
      </c>
      <c r="K268" s="19" t="str">
        <f>IF(Equips!$T265="","",Equips!$T265)</f>
        <v/>
      </c>
      <c r="L268" s="19"/>
      <c r="M268" s="19"/>
      <c r="N268" s="19"/>
      <c r="O268" s="19" t="str">
        <f>IF(Equips!$C265="","",Equips!$C265)</f>
        <v/>
      </c>
      <c r="P268" s="19" t="str">
        <f>IF(Equips!$D265="","",Equips!$D265)</f>
        <v/>
      </c>
      <c r="Q268" s="19" t="str">
        <f>IF(Equips!$E265="","",Equips!$E265)</f>
        <v/>
      </c>
      <c r="R268" s="19" t="str">
        <f>IF(Equips!$F265="","",Equips!$F265)</f>
        <v/>
      </c>
      <c r="S268" s="19" t="str">
        <f>IF(Equips!$G265="","",Equips!$G265)</f>
        <v/>
      </c>
      <c r="T268" s="19" t="str">
        <f>IF(Equips!$J265="","",Equips!$J265)</f>
        <v/>
      </c>
      <c r="U268" s="19" t="str">
        <f>IF(Equips!$K265="","",Equips!$K265)</f>
        <v/>
      </c>
      <c r="V268" s="19" t="str">
        <f>IF(Equips!$U265="","",Equips!$U265)</f>
        <v/>
      </c>
      <c r="W268" s="19" t="str">
        <f>IF(Equips!$V265="","",Equips!$V265)</f>
        <v/>
      </c>
      <c r="X268" s="19" t="str">
        <f>IF(Equips!$W265="","",Equips!$W265)</f>
        <v/>
      </c>
      <c r="Y268" s="48"/>
      <c r="Z268" s="49"/>
      <c r="AA268" s="19"/>
      <c r="AB268" s="19"/>
      <c r="AC268" s="19"/>
      <c r="AD268" s="50"/>
      <c r="AE268" s="48"/>
      <c r="AG268" s="19"/>
      <c r="AH268" s="19"/>
      <c r="AI268" s="19" t="e">
        <f>IF(Equips!#REF!="","",Equips!#REF!)</f>
        <v>#REF!</v>
      </c>
      <c r="AJ268" s="19" t="str">
        <f>IF(Equips!$A265="","",Equips!$A265)</f>
        <v/>
      </c>
      <c r="AK268" s="19" t="str">
        <f>IF(Equips!$B265="","",Equips!$B265)</f>
        <v/>
      </c>
      <c r="AL268" s="19" t="str">
        <f>IF(Equips!$I265="","",Equips!$I265)</f>
        <v/>
      </c>
      <c r="AM268" s="19" t="str">
        <f>IF(AL268="","",VLOOKUP(AL268,Equips!CA267:CB519,2,FALSE))</f>
        <v/>
      </c>
      <c r="AN268" s="19"/>
      <c r="AO268" s="19"/>
      <c r="AP268" s="19"/>
      <c r="AQ268" s="19"/>
      <c r="AR268" s="19"/>
      <c r="AS268" s="19"/>
      <c r="BA268"/>
      <c r="BB268"/>
      <c r="BC268"/>
      <c r="BD268"/>
      <c r="BE268"/>
      <c r="BF268"/>
      <c r="BG268"/>
      <c r="BH268" t="s">
        <v>478</v>
      </c>
      <c r="BI268" t="s">
        <v>1851</v>
      </c>
      <c r="BJ268" t="s">
        <v>1283</v>
      </c>
      <c r="BK268">
        <v>19</v>
      </c>
      <c r="BL268" t="s">
        <v>2</v>
      </c>
      <c r="BM268" t="s">
        <v>993</v>
      </c>
      <c r="BN268"/>
      <c r="BO268" t="s">
        <v>1851</v>
      </c>
      <c r="BP268"/>
      <c r="BQ268" t="s">
        <v>1483</v>
      </c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</row>
    <row r="269" spans="1:95" x14ac:dyDescent="0.35">
      <c r="A269" s="46"/>
      <c r="B269" s="47"/>
      <c r="C269" s="19" t="str">
        <f>IF(Equips!$L266="","",Equips!$L266)</f>
        <v/>
      </c>
      <c r="D269" s="19" t="str">
        <f>IF(Equips!$M266="","",Equips!$M266)</f>
        <v/>
      </c>
      <c r="E269" s="19" t="str">
        <f>IF(Equips!$N266="","",Equips!$N266)</f>
        <v/>
      </c>
      <c r="F269" s="19" t="str">
        <f>IF(Equips!$O266="","",Equips!$O266)</f>
        <v/>
      </c>
      <c r="G269" s="19" t="str">
        <f>IF(Equips!$P266="","",Equips!$P266)</f>
        <v/>
      </c>
      <c r="H269" s="19" t="str">
        <f>IF(Equips!$Q266="","",Equips!$Q266)</f>
        <v/>
      </c>
      <c r="I269" s="19" t="str">
        <f>IF(Equips!$R266="","",Equips!$R266)</f>
        <v/>
      </c>
      <c r="J269" s="19" t="str">
        <f>IF(Equips!$S266="","",Equips!$S266)</f>
        <v/>
      </c>
      <c r="K269" s="19" t="str">
        <f>IF(Equips!$T266="","",Equips!$T266)</f>
        <v/>
      </c>
      <c r="L269" s="19"/>
      <c r="M269" s="19"/>
      <c r="N269" s="19"/>
      <c r="O269" s="19" t="str">
        <f>IF(Equips!$C266="","",Equips!$C266)</f>
        <v/>
      </c>
      <c r="P269" s="19" t="str">
        <f>IF(Equips!$D266="","",Equips!$D266)</f>
        <v/>
      </c>
      <c r="Q269" s="19" t="str">
        <f>IF(Equips!$E266="","",Equips!$E266)</f>
        <v/>
      </c>
      <c r="R269" s="19" t="str">
        <f>IF(Equips!$F266="","",Equips!$F266)</f>
        <v/>
      </c>
      <c r="S269" s="19" t="str">
        <f>IF(Equips!$G266="","",Equips!$G266)</f>
        <v/>
      </c>
      <c r="T269" s="19" t="str">
        <f>IF(Equips!$J266="","",Equips!$J266)</f>
        <v/>
      </c>
      <c r="U269" s="19" t="str">
        <f>IF(Equips!$K266="","",Equips!$K266)</f>
        <v/>
      </c>
      <c r="V269" s="19" t="str">
        <f>IF(Equips!$U266="","",Equips!$U266)</f>
        <v/>
      </c>
      <c r="W269" s="19" t="str">
        <f>IF(Equips!$V266="","",Equips!$V266)</f>
        <v/>
      </c>
      <c r="X269" s="19" t="str">
        <f>IF(Equips!$W266="","",Equips!$W266)</f>
        <v/>
      </c>
      <c r="Y269" s="48"/>
      <c r="Z269" s="49"/>
      <c r="AA269" s="19"/>
      <c r="AB269" s="19"/>
      <c r="AC269" s="19"/>
      <c r="AD269" s="50"/>
      <c r="AE269" s="48"/>
      <c r="AG269" s="19"/>
      <c r="AH269" s="19"/>
      <c r="AI269" s="19" t="e">
        <f>IF(Equips!#REF!="","",Equips!#REF!)</f>
        <v>#REF!</v>
      </c>
      <c r="AJ269" s="19" t="str">
        <f>IF(Equips!$A266="","",Equips!$A266)</f>
        <v/>
      </c>
      <c r="AK269" s="19" t="str">
        <f>IF(Equips!$B266="","",Equips!$B266)</f>
        <v/>
      </c>
      <c r="AL269" s="19" t="str">
        <f>IF(Equips!$I266="","",Equips!$I266)</f>
        <v/>
      </c>
      <c r="AM269" s="19" t="str">
        <f>IF(AL269="","",VLOOKUP(AL269,Equips!CA268:CB520,2,FALSE))</f>
        <v/>
      </c>
      <c r="AN269" s="19"/>
      <c r="AO269" s="19"/>
      <c r="AP269" s="19"/>
      <c r="AQ269" s="19"/>
      <c r="AR269" s="19"/>
      <c r="AS269" s="19"/>
      <c r="BA269"/>
      <c r="BB269"/>
      <c r="BC269"/>
      <c r="BD269"/>
      <c r="BE269"/>
      <c r="BF269"/>
      <c r="BG269"/>
      <c r="BH269" t="s">
        <v>479</v>
      </c>
      <c r="BI269" t="s">
        <v>1852</v>
      </c>
      <c r="BJ269">
        <v>25</v>
      </c>
      <c r="BK269">
        <v>34</v>
      </c>
      <c r="BL269" t="s">
        <v>38</v>
      </c>
      <c r="BM269" t="s">
        <v>1216</v>
      </c>
      <c r="BN269"/>
      <c r="BO269" t="s">
        <v>1852</v>
      </c>
      <c r="BP269"/>
      <c r="BQ269">
        <v>250791</v>
      </c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</row>
    <row r="270" spans="1:95" x14ac:dyDescent="0.35">
      <c r="A270" s="46"/>
      <c r="B270" s="47"/>
      <c r="C270" s="19" t="str">
        <f>IF(Equips!$L267="","",Equips!$L267)</f>
        <v/>
      </c>
      <c r="D270" s="19" t="str">
        <f>IF(Equips!$M267="","",Equips!$M267)</f>
        <v/>
      </c>
      <c r="E270" s="19" t="str">
        <f>IF(Equips!$N267="","",Equips!$N267)</f>
        <v/>
      </c>
      <c r="F270" s="19" t="str">
        <f>IF(Equips!$O267="","",Equips!$O267)</f>
        <v/>
      </c>
      <c r="G270" s="19" t="str">
        <f>IF(Equips!$P267="","",Equips!$P267)</f>
        <v/>
      </c>
      <c r="H270" s="19" t="str">
        <f>IF(Equips!$Q267="","",Equips!$Q267)</f>
        <v/>
      </c>
      <c r="I270" s="19" t="str">
        <f>IF(Equips!$R267="","",Equips!$R267)</f>
        <v/>
      </c>
      <c r="J270" s="19" t="str">
        <f>IF(Equips!$S267="","",Equips!$S267)</f>
        <v/>
      </c>
      <c r="K270" s="19" t="str">
        <f>IF(Equips!$T267="","",Equips!$T267)</f>
        <v/>
      </c>
      <c r="L270" s="19"/>
      <c r="M270" s="19"/>
      <c r="N270" s="19"/>
      <c r="O270" s="19" t="str">
        <f>IF(Equips!$C267="","",Equips!$C267)</f>
        <v/>
      </c>
      <c r="P270" s="19" t="str">
        <f>IF(Equips!$D267="","",Equips!$D267)</f>
        <v/>
      </c>
      <c r="Q270" s="19" t="str">
        <f>IF(Equips!$E267="","",Equips!$E267)</f>
        <v/>
      </c>
      <c r="R270" s="19" t="str">
        <f>IF(Equips!$F267="","",Equips!$F267)</f>
        <v/>
      </c>
      <c r="S270" s="19" t="str">
        <f>IF(Equips!$G267="","",Equips!$G267)</f>
        <v/>
      </c>
      <c r="T270" s="19" t="str">
        <f>IF(Equips!$J267="","",Equips!$J267)</f>
        <v/>
      </c>
      <c r="U270" s="19" t="str">
        <f>IF(Equips!$K267="","",Equips!$K267)</f>
        <v/>
      </c>
      <c r="V270" s="19" t="str">
        <f>IF(Equips!$U267="","",Equips!$U267)</f>
        <v/>
      </c>
      <c r="W270" s="19" t="str">
        <f>IF(Equips!$V267="","",Equips!$V267)</f>
        <v/>
      </c>
      <c r="X270" s="19" t="str">
        <f>IF(Equips!$W267="","",Equips!$W267)</f>
        <v/>
      </c>
      <c r="Y270" s="48"/>
      <c r="Z270" s="49"/>
      <c r="AA270" s="19"/>
      <c r="AB270" s="19"/>
      <c r="AC270" s="19"/>
      <c r="AD270" s="50"/>
      <c r="AE270" s="48"/>
      <c r="AG270" s="19"/>
      <c r="AH270" s="19"/>
      <c r="AI270" s="19" t="e">
        <f>IF(Equips!#REF!="","",Equips!#REF!)</f>
        <v>#REF!</v>
      </c>
      <c r="AJ270" s="19" t="str">
        <f>IF(Equips!$A267="","",Equips!$A267)</f>
        <v/>
      </c>
      <c r="AK270" s="19" t="str">
        <f>IF(Equips!$B267="","",Equips!$B267)</f>
        <v/>
      </c>
      <c r="AL270" s="19" t="str">
        <f>IF(Equips!$I267="","",Equips!$I267)</f>
        <v/>
      </c>
      <c r="AM270" s="19" t="str">
        <f>IF(AL270="","",VLOOKUP(AL270,Equips!CA269:CB521,2,FALSE))</f>
        <v/>
      </c>
      <c r="AN270" s="19"/>
      <c r="AO270" s="19"/>
      <c r="AP270" s="19"/>
      <c r="AQ270" s="19"/>
      <c r="AR270" s="19"/>
      <c r="AS270" s="19"/>
      <c r="BA270"/>
      <c r="BB270"/>
      <c r="BC270"/>
      <c r="BD270"/>
      <c r="BE270"/>
      <c r="BF270"/>
      <c r="BG270"/>
      <c r="BH270" t="s">
        <v>480</v>
      </c>
      <c r="BI270" t="s">
        <v>1853</v>
      </c>
      <c r="BJ270">
        <v>43</v>
      </c>
      <c r="BK270">
        <v>18</v>
      </c>
      <c r="BL270" t="s">
        <v>31</v>
      </c>
      <c r="BM270" t="s">
        <v>1226</v>
      </c>
      <c r="BN270"/>
      <c r="BO270" t="s">
        <v>1853</v>
      </c>
      <c r="BP270"/>
      <c r="BQ270">
        <v>430516</v>
      </c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</row>
    <row r="271" spans="1:95" x14ac:dyDescent="0.35">
      <c r="A271" s="46"/>
      <c r="B271" s="47"/>
      <c r="C271" s="19" t="str">
        <f>IF(Equips!$L268="","",Equips!$L268)</f>
        <v/>
      </c>
      <c r="D271" s="19" t="str">
        <f>IF(Equips!$M268="","",Equips!$M268)</f>
        <v/>
      </c>
      <c r="E271" s="19" t="str">
        <f>IF(Equips!$N268="","",Equips!$N268)</f>
        <v/>
      </c>
      <c r="F271" s="19" t="str">
        <f>IF(Equips!$O268="","",Equips!$O268)</f>
        <v/>
      </c>
      <c r="G271" s="19" t="str">
        <f>IF(Equips!$P268="","",Equips!$P268)</f>
        <v/>
      </c>
      <c r="H271" s="19" t="str">
        <f>IF(Equips!$Q268="","",Equips!$Q268)</f>
        <v/>
      </c>
      <c r="I271" s="19" t="str">
        <f>IF(Equips!$R268="","",Equips!$R268)</f>
        <v/>
      </c>
      <c r="J271" s="19" t="str">
        <f>IF(Equips!$S268="","",Equips!$S268)</f>
        <v/>
      </c>
      <c r="K271" s="19" t="str">
        <f>IF(Equips!$T268="","",Equips!$T268)</f>
        <v/>
      </c>
      <c r="L271" s="19"/>
      <c r="M271" s="19"/>
      <c r="N271" s="19"/>
      <c r="O271" s="19" t="str">
        <f>IF(Equips!$C268="","",Equips!$C268)</f>
        <v/>
      </c>
      <c r="P271" s="19" t="str">
        <f>IF(Equips!$D268="","",Equips!$D268)</f>
        <v/>
      </c>
      <c r="Q271" s="19" t="str">
        <f>IF(Equips!$E268="","",Equips!$E268)</f>
        <v/>
      </c>
      <c r="R271" s="19" t="str">
        <f>IF(Equips!$F268="","",Equips!$F268)</f>
        <v/>
      </c>
      <c r="S271" s="19" t="str">
        <f>IF(Equips!$G268="","",Equips!$G268)</f>
        <v/>
      </c>
      <c r="T271" s="19" t="str">
        <f>IF(Equips!$J268="","",Equips!$J268)</f>
        <v/>
      </c>
      <c r="U271" s="19" t="str">
        <f>IF(Equips!$K268="","",Equips!$K268)</f>
        <v/>
      </c>
      <c r="V271" s="19" t="str">
        <f>IF(Equips!$U268="","",Equips!$U268)</f>
        <v/>
      </c>
      <c r="W271" s="19" t="str">
        <f>IF(Equips!$V268="","",Equips!$V268)</f>
        <v/>
      </c>
      <c r="X271" s="19" t="str">
        <f>IF(Equips!$W268="","",Equips!$W268)</f>
        <v/>
      </c>
      <c r="Y271" s="48"/>
      <c r="Z271" s="49"/>
      <c r="AA271" s="19"/>
      <c r="AB271" s="19"/>
      <c r="AC271" s="19"/>
      <c r="AD271" s="50"/>
      <c r="AE271" s="48"/>
      <c r="AG271" s="19"/>
      <c r="AH271" s="19"/>
      <c r="AI271" s="19" t="e">
        <f>IF(Equips!#REF!="","",Equips!#REF!)</f>
        <v>#REF!</v>
      </c>
      <c r="AJ271" s="19" t="str">
        <f>IF(Equips!$A268="","",Equips!$A268)</f>
        <v/>
      </c>
      <c r="AK271" s="19" t="str">
        <f>IF(Equips!$B268="","",Equips!$B268)</f>
        <v/>
      </c>
      <c r="AL271" s="19" t="str">
        <f>IF(Equips!$I268="","",Equips!$I268)</f>
        <v/>
      </c>
      <c r="AM271" s="19" t="str">
        <f>IF(AL271="","",VLOOKUP(AL271,Equips!CA270:CB522,2,FALSE))</f>
        <v/>
      </c>
      <c r="AN271" s="19"/>
      <c r="AO271" s="19"/>
      <c r="AP271" s="19"/>
      <c r="AQ271" s="19"/>
      <c r="AR271" s="19"/>
      <c r="AS271" s="19"/>
      <c r="BA271"/>
      <c r="BB271"/>
      <c r="BC271"/>
      <c r="BD271"/>
      <c r="BE271"/>
      <c r="BF271"/>
      <c r="BG271"/>
      <c r="BH271" t="s">
        <v>481</v>
      </c>
      <c r="BI271" t="s">
        <v>1854</v>
      </c>
      <c r="BJ271">
        <v>17</v>
      </c>
      <c r="BK271">
        <v>12</v>
      </c>
      <c r="BL271" t="s">
        <v>35</v>
      </c>
      <c r="BM271" t="s">
        <v>1219</v>
      </c>
      <c r="BN271"/>
      <c r="BO271" t="s">
        <v>1854</v>
      </c>
      <c r="BP271"/>
      <c r="BQ271">
        <v>170600</v>
      </c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</row>
    <row r="272" spans="1:95" x14ac:dyDescent="0.35">
      <c r="A272" s="46"/>
      <c r="B272" s="47"/>
      <c r="C272" s="19" t="str">
        <f>IF(Equips!$L269="","",Equips!$L269)</f>
        <v/>
      </c>
      <c r="D272" s="19" t="str">
        <f>IF(Equips!$M269="","",Equips!$M269)</f>
        <v/>
      </c>
      <c r="E272" s="19" t="str">
        <f>IF(Equips!$N269="","",Equips!$N269)</f>
        <v/>
      </c>
      <c r="F272" s="19" t="str">
        <f>IF(Equips!$O269="","",Equips!$O269)</f>
        <v/>
      </c>
      <c r="G272" s="19" t="str">
        <f>IF(Equips!$P269="","",Equips!$P269)</f>
        <v/>
      </c>
      <c r="H272" s="19" t="str">
        <f>IF(Equips!$Q269="","",Equips!$Q269)</f>
        <v/>
      </c>
      <c r="I272" s="19" t="str">
        <f>IF(Equips!$R269="","",Equips!$R269)</f>
        <v/>
      </c>
      <c r="J272" s="19" t="str">
        <f>IF(Equips!$S269="","",Equips!$S269)</f>
        <v/>
      </c>
      <c r="K272" s="19" t="str">
        <f>IF(Equips!$T269="","",Equips!$T269)</f>
        <v/>
      </c>
      <c r="L272" s="19"/>
      <c r="M272" s="19"/>
      <c r="N272" s="19"/>
      <c r="O272" s="19" t="str">
        <f>IF(Equips!$C269="","",Equips!$C269)</f>
        <v/>
      </c>
      <c r="P272" s="19" t="str">
        <f>IF(Equips!$D269="","",Equips!$D269)</f>
        <v/>
      </c>
      <c r="Q272" s="19" t="str">
        <f>IF(Equips!$E269="","",Equips!$E269)</f>
        <v/>
      </c>
      <c r="R272" s="19" t="str">
        <f>IF(Equips!$F269="","",Equips!$F269)</f>
        <v/>
      </c>
      <c r="S272" s="19" t="str">
        <f>IF(Equips!$G269="","",Equips!$G269)</f>
        <v/>
      </c>
      <c r="T272" s="19" t="str">
        <f>IF(Equips!$J269="","",Equips!$J269)</f>
        <v/>
      </c>
      <c r="U272" s="19" t="str">
        <f>IF(Equips!$K269="","",Equips!$K269)</f>
        <v/>
      </c>
      <c r="V272" s="19" t="str">
        <f>IF(Equips!$U269="","",Equips!$U269)</f>
        <v/>
      </c>
      <c r="W272" s="19" t="str">
        <f>IF(Equips!$V269="","",Equips!$V269)</f>
        <v/>
      </c>
      <c r="X272" s="19" t="str">
        <f>IF(Equips!$W269="","",Equips!$W269)</f>
        <v/>
      </c>
      <c r="Y272" s="48"/>
      <c r="Z272" s="49"/>
      <c r="AA272" s="19"/>
      <c r="AB272" s="19"/>
      <c r="AC272" s="19"/>
      <c r="AD272" s="50"/>
      <c r="AE272" s="48"/>
      <c r="AG272" s="19"/>
      <c r="AH272" s="19"/>
      <c r="AI272" s="19" t="e">
        <f>IF(Equips!#REF!="","",Equips!#REF!)</f>
        <v>#REF!</v>
      </c>
      <c r="AJ272" s="19" t="str">
        <f>IF(Equips!$A269="","",Equips!$A269)</f>
        <v/>
      </c>
      <c r="AK272" s="19" t="str">
        <f>IF(Equips!$B269="","",Equips!$B269)</f>
        <v/>
      </c>
      <c r="AL272" s="19" t="str">
        <f>IF(Equips!$I269="","",Equips!$I269)</f>
        <v/>
      </c>
      <c r="AM272" s="19" t="str">
        <f>IF(AL272="","",VLOOKUP(AL272,Equips!CA271:CB523,2,FALSE))</f>
        <v/>
      </c>
      <c r="AN272" s="19"/>
      <c r="AO272" s="19"/>
      <c r="AP272" s="19"/>
      <c r="AQ272" s="19"/>
      <c r="AR272" s="19"/>
      <c r="AS272" s="19"/>
      <c r="BA272"/>
      <c r="BB272"/>
      <c r="BC272"/>
      <c r="BD272"/>
      <c r="BE272"/>
      <c r="BF272"/>
      <c r="BG272"/>
      <c r="BH272" t="s">
        <v>482</v>
      </c>
      <c r="BI272" t="s">
        <v>1855</v>
      </c>
      <c r="BJ272">
        <v>17</v>
      </c>
      <c r="BK272">
        <v>8</v>
      </c>
      <c r="BL272" t="s">
        <v>35</v>
      </c>
      <c r="BM272" t="s">
        <v>1233</v>
      </c>
      <c r="BN272"/>
      <c r="BO272" t="s">
        <v>1855</v>
      </c>
      <c r="BP272"/>
      <c r="BQ272">
        <v>170617</v>
      </c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</row>
    <row r="273" spans="1:95" x14ac:dyDescent="0.35">
      <c r="A273" s="46"/>
      <c r="B273" s="47"/>
      <c r="C273" s="19" t="str">
        <f>IF(Equips!$L270="","",Equips!$L270)</f>
        <v/>
      </c>
      <c r="D273" s="19" t="str">
        <f>IF(Equips!$M270="","",Equips!$M270)</f>
        <v/>
      </c>
      <c r="E273" s="19" t="str">
        <f>IF(Equips!$N270="","",Equips!$N270)</f>
        <v/>
      </c>
      <c r="F273" s="19" t="str">
        <f>IF(Equips!$O270="","",Equips!$O270)</f>
        <v/>
      </c>
      <c r="G273" s="19" t="str">
        <f>IF(Equips!$P270="","",Equips!$P270)</f>
        <v/>
      </c>
      <c r="H273" s="19" t="str">
        <f>IF(Equips!$Q270="","",Equips!$Q270)</f>
        <v/>
      </c>
      <c r="I273" s="19" t="str">
        <f>IF(Equips!$R270="","",Equips!$R270)</f>
        <v/>
      </c>
      <c r="J273" s="19" t="str">
        <f>IF(Equips!$S270="","",Equips!$S270)</f>
        <v/>
      </c>
      <c r="K273" s="19" t="str">
        <f>IF(Equips!$T270="","",Equips!$T270)</f>
        <v/>
      </c>
      <c r="L273" s="19"/>
      <c r="M273" s="19"/>
      <c r="N273" s="19"/>
      <c r="O273" s="19" t="str">
        <f>IF(Equips!$C270="","",Equips!$C270)</f>
        <v/>
      </c>
      <c r="P273" s="19" t="str">
        <f>IF(Equips!$D270="","",Equips!$D270)</f>
        <v/>
      </c>
      <c r="Q273" s="19" t="str">
        <f>IF(Equips!$E270="","",Equips!$E270)</f>
        <v/>
      </c>
      <c r="R273" s="19" t="str">
        <f>IF(Equips!$F270="","",Equips!$F270)</f>
        <v/>
      </c>
      <c r="S273" s="19" t="str">
        <f>IF(Equips!$G270="","",Equips!$G270)</f>
        <v/>
      </c>
      <c r="T273" s="19" t="str">
        <f>IF(Equips!$J270="","",Equips!$J270)</f>
        <v/>
      </c>
      <c r="U273" s="19" t="str">
        <f>IF(Equips!$K270="","",Equips!$K270)</f>
        <v/>
      </c>
      <c r="V273" s="19" t="str">
        <f>IF(Equips!$U270="","",Equips!$U270)</f>
        <v/>
      </c>
      <c r="W273" s="19" t="str">
        <f>IF(Equips!$V270="","",Equips!$V270)</f>
        <v/>
      </c>
      <c r="X273" s="19" t="str">
        <f>IF(Equips!$W270="","",Equips!$W270)</f>
        <v/>
      </c>
      <c r="Y273" s="48"/>
      <c r="Z273" s="49"/>
      <c r="AA273" s="19"/>
      <c r="AB273" s="19"/>
      <c r="AC273" s="19"/>
      <c r="AD273" s="50"/>
      <c r="AE273" s="48"/>
      <c r="AG273" s="19"/>
      <c r="AH273" s="19"/>
      <c r="AI273" s="19" t="e">
        <f>IF(Equips!#REF!="","",Equips!#REF!)</f>
        <v>#REF!</v>
      </c>
      <c r="AJ273" s="19" t="str">
        <f>IF(Equips!$A270="","",Equips!$A270)</f>
        <v/>
      </c>
      <c r="AK273" s="19" t="str">
        <f>IF(Equips!$B270="","",Equips!$B270)</f>
        <v/>
      </c>
      <c r="AL273" s="19" t="str">
        <f>IF(Equips!$I270="","",Equips!$I270)</f>
        <v/>
      </c>
      <c r="AM273" s="19" t="str">
        <f>IF(AL273="","",VLOOKUP(AL273,Equips!CA272:CB524,2,FALSE))</f>
        <v/>
      </c>
      <c r="AN273" s="19"/>
      <c r="AO273" s="19"/>
      <c r="AP273" s="19"/>
      <c r="AQ273" s="19"/>
      <c r="AR273" s="19"/>
      <c r="AS273" s="19"/>
      <c r="BA273"/>
      <c r="BB273"/>
      <c r="BC273"/>
      <c r="BD273"/>
      <c r="BE273"/>
      <c r="BF273"/>
      <c r="BG273"/>
      <c r="BH273" t="s">
        <v>483</v>
      </c>
      <c r="BI273" t="s">
        <v>1856</v>
      </c>
      <c r="BJ273">
        <v>43</v>
      </c>
      <c r="BK273">
        <v>22</v>
      </c>
      <c r="BL273" t="s">
        <v>31</v>
      </c>
      <c r="BM273" t="s">
        <v>1230</v>
      </c>
      <c r="BN273"/>
      <c r="BO273" t="s">
        <v>1856</v>
      </c>
      <c r="BP273"/>
      <c r="BQ273">
        <v>439018</v>
      </c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</row>
    <row r="274" spans="1:95" x14ac:dyDescent="0.35">
      <c r="A274" s="46"/>
      <c r="B274" s="47"/>
      <c r="C274" s="19" t="str">
        <f>IF(Equips!$L271="","",Equips!$L271)</f>
        <v/>
      </c>
      <c r="D274" s="19" t="str">
        <f>IF(Equips!$M271="","",Equips!$M271)</f>
        <v/>
      </c>
      <c r="E274" s="19" t="str">
        <f>IF(Equips!$N271="","",Equips!$N271)</f>
        <v/>
      </c>
      <c r="F274" s="19" t="str">
        <f>IF(Equips!$O271="","",Equips!$O271)</f>
        <v/>
      </c>
      <c r="G274" s="19" t="str">
        <f>IF(Equips!$P271="","",Equips!$P271)</f>
        <v/>
      </c>
      <c r="H274" s="19" t="str">
        <f>IF(Equips!$Q271="","",Equips!$Q271)</f>
        <v/>
      </c>
      <c r="I274" s="19" t="str">
        <f>IF(Equips!$R271="","",Equips!$R271)</f>
        <v/>
      </c>
      <c r="J274" s="19" t="str">
        <f>IF(Equips!$S271="","",Equips!$S271)</f>
        <v/>
      </c>
      <c r="K274" s="19" t="str">
        <f>IF(Equips!$T271="","",Equips!$T271)</f>
        <v/>
      </c>
      <c r="L274" s="19"/>
      <c r="M274" s="19"/>
      <c r="N274" s="19"/>
      <c r="O274" s="19" t="str">
        <f>IF(Equips!$C271="","",Equips!$C271)</f>
        <v/>
      </c>
      <c r="P274" s="19" t="str">
        <f>IF(Equips!$D271="","",Equips!$D271)</f>
        <v/>
      </c>
      <c r="Q274" s="19" t="str">
        <f>IF(Equips!$E271="","",Equips!$E271)</f>
        <v/>
      </c>
      <c r="R274" s="19" t="str">
        <f>IF(Equips!$F271="","",Equips!$F271)</f>
        <v/>
      </c>
      <c r="S274" s="19" t="str">
        <f>IF(Equips!$G271="","",Equips!$G271)</f>
        <v/>
      </c>
      <c r="T274" s="19" t="str">
        <f>IF(Equips!$J271="","",Equips!$J271)</f>
        <v/>
      </c>
      <c r="U274" s="19" t="str">
        <f>IF(Equips!$K271="","",Equips!$K271)</f>
        <v/>
      </c>
      <c r="V274" s="19" t="str">
        <f>IF(Equips!$U271="","",Equips!$U271)</f>
        <v/>
      </c>
      <c r="W274" s="19" t="str">
        <f>IF(Equips!$V271="","",Equips!$V271)</f>
        <v/>
      </c>
      <c r="X274" s="19" t="str">
        <f>IF(Equips!$W271="","",Equips!$W271)</f>
        <v/>
      </c>
      <c r="Y274" s="48"/>
      <c r="Z274" s="49"/>
      <c r="AA274" s="19"/>
      <c r="AB274" s="19"/>
      <c r="AC274" s="19"/>
      <c r="AD274" s="50"/>
      <c r="AE274" s="48"/>
      <c r="AG274" s="19"/>
      <c r="AH274" s="19"/>
      <c r="AI274" s="19" t="e">
        <f>IF(Equips!#REF!="","",Equips!#REF!)</f>
        <v>#REF!</v>
      </c>
      <c r="AJ274" s="19" t="str">
        <f>IF(Equips!$A271="","",Equips!$A271)</f>
        <v/>
      </c>
      <c r="AK274" s="19" t="str">
        <f>IF(Equips!$B271="","",Equips!$B271)</f>
        <v/>
      </c>
      <c r="AL274" s="19" t="str">
        <f>IF(Equips!$I271="","",Equips!$I271)</f>
        <v/>
      </c>
      <c r="AM274" s="19" t="str">
        <f>IF(AL274="","",VLOOKUP(AL274,Equips!CA273:CB525,2,FALSE))</f>
        <v/>
      </c>
      <c r="AN274" s="19"/>
      <c r="AO274" s="19"/>
      <c r="AP274" s="19"/>
      <c r="AQ274" s="19"/>
      <c r="AR274" s="19"/>
      <c r="AS274" s="19"/>
      <c r="BA274"/>
      <c r="BB274"/>
      <c r="BC274"/>
      <c r="BD274"/>
      <c r="BE274"/>
      <c r="BF274"/>
      <c r="BG274"/>
      <c r="BH274" t="s">
        <v>484</v>
      </c>
      <c r="BI274" t="s">
        <v>1857</v>
      </c>
      <c r="BJ274" t="s">
        <v>1283</v>
      </c>
      <c r="BK274">
        <v>5</v>
      </c>
      <c r="BL274" t="s">
        <v>2</v>
      </c>
      <c r="BM274" t="s">
        <v>1231</v>
      </c>
      <c r="BN274"/>
      <c r="BO274" t="s">
        <v>1857</v>
      </c>
      <c r="BP274"/>
      <c r="BQ274" t="s">
        <v>1484</v>
      </c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</row>
    <row r="275" spans="1:95" x14ac:dyDescent="0.35">
      <c r="A275" s="46"/>
      <c r="B275" s="47"/>
      <c r="C275" s="19" t="str">
        <f>IF(Equips!$L272="","",Equips!$L272)</f>
        <v/>
      </c>
      <c r="D275" s="19" t="str">
        <f>IF(Equips!$M272="","",Equips!$M272)</f>
        <v/>
      </c>
      <c r="E275" s="19" t="str">
        <f>IF(Equips!$N272="","",Equips!$N272)</f>
        <v/>
      </c>
      <c r="F275" s="19" t="str">
        <f>IF(Equips!$O272="","",Equips!$O272)</f>
        <v/>
      </c>
      <c r="G275" s="19" t="str">
        <f>IF(Equips!$P272="","",Equips!$P272)</f>
        <v/>
      </c>
      <c r="H275" s="19" t="str">
        <f>IF(Equips!$Q272="","",Equips!$Q272)</f>
        <v/>
      </c>
      <c r="I275" s="19" t="str">
        <f>IF(Equips!$R272="","",Equips!$R272)</f>
        <v/>
      </c>
      <c r="J275" s="19" t="str">
        <f>IF(Equips!$S272="","",Equips!$S272)</f>
        <v/>
      </c>
      <c r="K275" s="19" t="str">
        <f>IF(Equips!$T272="","",Equips!$T272)</f>
        <v/>
      </c>
      <c r="L275" s="19"/>
      <c r="M275" s="19"/>
      <c r="N275" s="19"/>
      <c r="O275" s="19" t="str">
        <f>IF(Equips!$C272="","",Equips!$C272)</f>
        <v/>
      </c>
      <c r="P275" s="19" t="str">
        <f>IF(Equips!$D272="","",Equips!$D272)</f>
        <v/>
      </c>
      <c r="Q275" s="19" t="str">
        <f>IF(Equips!$E272="","",Equips!$E272)</f>
        <v/>
      </c>
      <c r="R275" s="19" t="str">
        <f>IF(Equips!$F272="","",Equips!$F272)</f>
        <v/>
      </c>
      <c r="S275" s="19" t="str">
        <f>IF(Equips!$G272="","",Equips!$G272)</f>
        <v/>
      </c>
      <c r="T275" s="19" t="str">
        <f>IF(Equips!$J272="","",Equips!$J272)</f>
        <v/>
      </c>
      <c r="U275" s="19" t="str">
        <f>IF(Equips!$K272="","",Equips!$K272)</f>
        <v/>
      </c>
      <c r="V275" s="19" t="str">
        <f>IF(Equips!$U272="","",Equips!$U272)</f>
        <v/>
      </c>
      <c r="W275" s="19" t="str">
        <f>IF(Equips!$V272="","",Equips!$V272)</f>
        <v/>
      </c>
      <c r="X275" s="19" t="str">
        <f>IF(Equips!$W272="","",Equips!$W272)</f>
        <v/>
      </c>
      <c r="Y275" s="48"/>
      <c r="Z275" s="49"/>
      <c r="AA275" s="19"/>
      <c r="AB275" s="19"/>
      <c r="AC275" s="19"/>
      <c r="AD275" s="50"/>
      <c r="AE275" s="48"/>
      <c r="AG275" s="19"/>
      <c r="AH275" s="19"/>
      <c r="AI275" s="19" t="e">
        <f>IF(Equips!#REF!="","",Equips!#REF!)</f>
        <v>#REF!</v>
      </c>
      <c r="AJ275" s="19" t="str">
        <f>IF(Equips!$A272="","",Equips!$A272)</f>
        <v/>
      </c>
      <c r="AK275" s="19" t="str">
        <f>IF(Equips!$B272="","",Equips!$B272)</f>
        <v/>
      </c>
      <c r="AL275" s="19" t="str">
        <f>IF(Equips!$I272="","",Equips!$I272)</f>
        <v/>
      </c>
      <c r="AM275" s="19" t="str">
        <f>IF(AL275="","",VLOOKUP(AL275,Equips!CA274:CB526,2,FALSE))</f>
        <v/>
      </c>
      <c r="AN275" s="19"/>
      <c r="AO275" s="19"/>
      <c r="AP275" s="19"/>
      <c r="AQ275" s="19"/>
      <c r="AR275" s="19"/>
      <c r="AS275" s="19"/>
      <c r="BA275"/>
      <c r="BB275"/>
      <c r="BC275"/>
      <c r="BD275"/>
      <c r="BE275"/>
      <c r="BF275"/>
      <c r="BG275"/>
      <c r="BH275" t="s">
        <v>485</v>
      </c>
      <c r="BI275" t="s">
        <v>1858</v>
      </c>
      <c r="BJ275">
        <v>43</v>
      </c>
      <c r="BK275">
        <v>16</v>
      </c>
      <c r="BL275" t="s">
        <v>31</v>
      </c>
      <c r="BM275" t="s">
        <v>1227</v>
      </c>
      <c r="BN275"/>
      <c r="BO275" t="s">
        <v>1858</v>
      </c>
      <c r="BP275"/>
      <c r="BQ275">
        <v>430537</v>
      </c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</row>
    <row r="276" spans="1:95" x14ac:dyDescent="0.35">
      <c r="A276" s="46"/>
      <c r="B276" s="47"/>
      <c r="C276" s="19" t="str">
        <f>IF(Equips!$L273="","",Equips!$L273)</f>
        <v/>
      </c>
      <c r="D276" s="19" t="str">
        <f>IF(Equips!$M273="","",Equips!$M273)</f>
        <v/>
      </c>
      <c r="E276" s="19" t="str">
        <f>IF(Equips!$N273="","",Equips!$N273)</f>
        <v/>
      </c>
      <c r="F276" s="19" t="str">
        <f>IF(Equips!$O273="","",Equips!$O273)</f>
        <v/>
      </c>
      <c r="G276" s="19" t="str">
        <f>IF(Equips!$P273="","",Equips!$P273)</f>
        <v/>
      </c>
      <c r="H276" s="19" t="str">
        <f>IF(Equips!$Q273="","",Equips!$Q273)</f>
        <v/>
      </c>
      <c r="I276" s="19" t="str">
        <f>IF(Equips!$R273="","",Equips!$R273)</f>
        <v/>
      </c>
      <c r="J276" s="19" t="str">
        <f>IF(Equips!$S273="","",Equips!$S273)</f>
        <v/>
      </c>
      <c r="K276" s="19" t="str">
        <f>IF(Equips!$T273="","",Equips!$T273)</f>
        <v/>
      </c>
      <c r="L276" s="19"/>
      <c r="M276" s="19"/>
      <c r="N276" s="19"/>
      <c r="O276" s="19" t="str">
        <f>IF(Equips!$C273="","",Equips!$C273)</f>
        <v/>
      </c>
      <c r="P276" s="19" t="str">
        <f>IF(Equips!$D273="","",Equips!$D273)</f>
        <v/>
      </c>
      <c r="Q276" s="19" t="str">
        <f>IF(Equips!$E273="","",Equips!$E273)</f>
        <v/>
      </c>
      <c r="R276" s="19" t="str">
        <f>IF(Equips!$F273="","",Equips!$F273)</f>
        <v/>
      </c>
      <c r="S276" s="19" t="str">
        <f>IF(Equips!$G273="","",Equips!$G273)</f>
        <v/>
      </c>
      <c r="T276" s="19" t="str">
        <f>IF(Equips!$J273="","",Equips!$J273)</f>
        <v/>
      </c>
      <c r="U276" s="19" t="str">
        <f>IF(Equips!$K273="","",Equips!$K273)</f>
        <v/>
      </c>
      <c r="V276" s="19" t="str">
        <f>IF(Equips!$U273="","",Equips!$U273)</f>
        <v/>
      </c>
      <c r="W276" s="19" t="str">
        <f>IF(Equips!$V273="","",Equips!$V273)</f>
        <v/>
      </c>
      <c r="X276" s="19" t="str">
        <f>IF(Equips!$W273="","",Equips!$W273)</f>
        <v/>
      </c>
      <c r="Y276" s="48"/>
      <c r="Z276" s="49"/>
      <c r="AA276" s="19"/>
      <c r="AB276" s="19"/>
      <c r="AC276" s="19"/>
      <c r="AD276" s="50"/>
      <c r="AE276" s="48"/>
      <c r="AG276" s="19"/>
      <c r="AH276" s="19"/>
      <c r="AI276" s="19" t="e">
        <f>IF(Equips!#REF!="","",Equips!#REF!)</f>
        <v>#REF!</v>
      </c>
      <c r="AJ276" s="19" t="str">
        <f>IF(Equips!$A273="","",Equips!$A273)</f>
        <v/>
      </c>
      <c r="AK276" s="19" t="str">
        <f>IF(Equips!$B273="","",Equips!$B273)</f>
        <v/>
      </c>
      <c r="AL276" s="19" t="str">
        <f>IF(Equips!$I273="","",Equips!$I273)</f>
        <v/>
      </c>
      <c r="AM276" s="19" t="str">
        <f>IF(AL276="","",VLOOKUP(AL276,Equips!CA275:CB527,2,FALSE))</f>
        <v/>
      </c>
      <c r="AN276" s="19"/>
      <c r="AO276" s="19"/>
      <c r="AP276" s="19"/>
      <c r="AQ276" s="19"/>
      <c r="AR276" s="19"/>
      <c r="AS276" s="19"/>
      <c r="BA276"/>
      <c r="BB276"/>
      <c r="BC276"/>
      <c r="BD276"/>
      <c r="BE276"/>
      <c r="BF276"/>
      <c r="BG276"/>
      <c r="BH276" t="s">
        <v>486</v>
      </c>
      <c r="BI276" t="s">
        <v>1859</v>
      </c>
      <c r="BJ276">
        <v>17</v>
      </c>
      <c r="BK276">
        <v>12</v>
      </c>
      <c r="BL276" t="s">
        <v>35</v>
      </c>
      <c r="BM276" t="s">
        <v>1219</v>
      </c>
      <c r="BN276"/>
      <c r="BO276" t="s">
        <v>1859</v>
      </c>
      <c r="BP276"/>
      <c r="BQ276">
        <v>170622</v>
      </c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</row>
    <row r="277" spans="1:95" x14ac:dyDescent="0.35">
      <c r="A277" s="46"/>
      <c r="B277" s="47"/>
      <c r="C277" s="19" t="str">
        <f>IF(Equips!$L274="","",Equips!$L274)</f>
        <v/>
      </c>
      <c r="D277" s="19" t="str">
        <f>IF(Equips!$M274="","",Equips!$M274)</f>
        <v/>
      </c>
      <c r="E277" s="19" t="str">
        <f>IF(Equips!$N274="","",Equips!$N274)</f>
        <v/>
      </c>
      <c r="F277" s="19" t="str">
        <f>IF(Equips!$O274="","",Equips!$O274)</f>
        <v/>
      </c>
      <c r="G277" s="19" t="str">
        <f>IF(Equips!$P274="","",Equips!$P274)</f>
        <v/>
      </c>
      <c r="H277" s="19" t="str">
        <f>IF(Equips!$Q274="","",Equips!$Q274)</f>
        <v/>
      </c>
      <c r="I277" s="19" t="str">
        <f>IF(Equips!$R274="","",Equips!$R274)</f>
        <v/>
      </c>
      <c r="J277" s="19" t="str">
        <f>IF(Equips!$S274="","",Equips!$S274)</f>
        <v/>
      </c>
      <c r="K277" s="19" t="str">
        <f>IF(Equips!$T274="","",Equips!$T274)</f>
        <v/>
      </c>
      <c r="L277" s="19"/>
      <c r="M277" s="19"/>
      <c r="N277" s="19"/>
      <c r="O277" s="19" t="str">
        <f>IF(Equips!$C274="","",Equips!$C274)</f>
        <v/>
      </c>
      <c r="P277" s="19" t="str">
        <f>IF(Equips!$D274="","",Equips!$D274)</f>
        <v/>
      </c>
      <c r="Q277" s="19" t="str">
        <f>IF(Equips!$E274="","",Equips!$E274)</f>
        <v/>
      </c>
      <c r="R277" s="19" t="str">
        <f>IF(Equips!$F274="","",Equips!$F274)</f>
        <v/>
      </c>
      <c r="S277" s="19" t="str">
        <f>IF(Equips!$G274="","",Equips!$G274)</f>
        <v/>
      </c>
      <c r="T277" s="19" t="str">
        <f>IF(Equips!$J274="","",Equips!$J274)</f>
        <v/>
      </c>
      <c r="U277" s="19" t="str">
        <f>IF(Equips!$K274="","",Equips!$K274)</f>
        <v/>
      </c>
      <c r="V277" s="19" t="str">
        <f>IF(Equips!$U274="","",Equips!$U274)</f>
        <v/>
      </c>
      <c r="W277" s="19" t="str">
        <f>IF(Equips!$V274="","",Equips!$V274)</f>
        <v/>
      </c>
      <c r="X277" s="19" t="str">
        <f>IF(Equips!$W274="","",Equips!$W274)</f>
        <v/>
      </c>
      <c r="Y277" s="48"/>
      <c r="Z277" s="49"/>
      <c r="AA277" s="19"/>
      <c r="AB277" s="19"/>
      <c r="AC277" s="19"/>
      <c r="AD277" s="50"/>
      <c r="AE277" s="48"/>
      <c r="AG277" s="19"/>
      <c r="AH277" s="19"/>
      <c r="AI277" s="19" t="e">
        <f>IF(Equips!#REF!="","",Equips!#REF!)</f>
        <v>#REF!</v>
      </c>
      <c r="AJ277" s="19" t="str">
        <f>IF(Equips!$A274="","",Equips!$A274)</f>
        <v/>
      </c>
      <c r="AK277" s="19" t="str">
        <f>IF(Equips!$B274="","",Equips!$B274)</f>
        <v/>
      </c>
      <c r="AL277" s="19" t="str">
        <f>IF(Equips!$I274="","",Equips!$I274)</f>
        <v/>
      </c>
      <c r="AM277" s="19" t="str">
        <f>IF(AL277="","",VLOOKUP(AL277,Equips!CA276:CB528,2,FALSE))</f>
        <v/>
      </c>
      <c r="AN277" s="19"/>
      <c r="AO277" s="19"/>
      <c r="AP277" s="19"/>
      <c r="AQ277" s="19"/>
      <c r="AR277" s="19"/>
      <c r="AS277" s="19"/>
      <c r="BA277"/>
      <c r="BB277"/>
      <c r="BC277"/>
      <c r="BD277"/>
      <c r="BE277"/>
      <c r="BF277"/>
      <c r="BG277"/>
      <c r="BH277" t="s">
        <v>487</v>
      </c>
      <c r="BI277" t="s">
        <v>1860</v>
      </c>
      <c r="BJ277" t="s">
        <v>1283</v>
      </c>
      <c r="BK277">
        <v>2</v>
      </c>
      <c r="BL277" t="s">
        <v>2</v>
      </c>
      <c r="BM277" t="s">
        <v>1214</v>
      </c>
      <c r="BN277"/>
      <c r="BO277" t="s">
        <v>1860</v>
      </c>
      <c r="BP277"/>
      <c r="BQ277" t="s">
        <v>1485</v>
      </c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</row>
    <row r="278" spans="1:95" x14ac:dyDescent="0.35">
      <c r="A278" s="46"/>
      <c r="B278" s="47"/>
      <c r="C278" s="19" t="str">
        <f>IF(Equips!$L275="","",Equips!$L275)</f>
        <v/>
      </c>
      <c r="D278" s="19" t="str">
        <f>IF(Equips!$M275="","",Equips!$M275)</f>
        <v/>
      </c>
      <c r="E278" s="19" t="str">
        <f>IF(Equips!$N275="","",Equips!$N275)</f>
        <v/>
      </c>
      <c r="F278" s="19" t="str">
        <f>IF(Equips!$O275="","",Equips!$O275)</f>
        <v/>
      </c>
      <c r="G278" s="19" t="str">
        <f>IF(Equips!$P275="","",Equips!$P275)</f>
        <v/>
      </c>
      <c r="H278" s="19" t="str">
        <f>IF(Equips!$Q275="","",Equips!$Q275)</f>
        <v/>
      </c>
      <c r="I278" s="19" t="str">
        <f>IF(Equips!$R275="","",Equips!$R275)</f>
        <v/>
      </c>
      <c r="J278" s="19" t="str">
        <f>IF(Equips!$S275="","",Equips!$S275)</f>
        <v/>
      </c>
      <c r="K278" s="19" t="str">
        <f>IF(Equips!$T275="","",Equips!$T275)</f>
        <v/>
      </c>
      <c r="L278" s="19"/>
      <c r="M278" s="19"/>
      <c r="N278" s="19"/>
      <c r="O278" s="19" t="str">
        <f>IF(Equips!$C275="","",Equips!$C275)</f>
        <v/>
      </c>
      <c r="P278" s="19" t="str">
        <f>IF(Equips!$D275="","",Equips!$D275)</f>
        <v/>
      </c>
      <c r="Q278" s="19" t="str">
        <f>IF(Equips!$E275="","",Equips!$E275)</f>
        <v/>
      </c>
      <c r="R278" s="19" t="str">
        <f>IF(Equips!$F275="","",Equips!$F275)</f>
        <v/>
      </c>
      <c r="S278" s="19" t="str">
        <f>IF(Equips!$G275="","",Equips!$G275)</f>
        <v/>
      </c>
      <c r="T278" s="19" t="str">
        <f>IF(Equips!$J275="","",Equips!$J275)</f>
        <v/>
      </c>
      <c r="U278" s="19" t="str">
        <f>IF(Equips!$K275="","",Equips!$K275)</f>
        <v/>
      </c>
      <c r="V278" s="19" t="str">
        <f>IF(Equips!$U275="","",Equips!$U275)</f>
        <v/>
      </c>
      <c r="W278" s="19" t="str">
        <f>IF(Equips!$V275="","",Equips!$V275)</f>
        <v/>
      </c>
      <c r="X278" s="19" t="str">
        <f>IF(Equips!$W275="","",Equips!$W275)</f>
        <v/>
      </c>
      <c r="Y278" s="48"/>
      <c r="Z278" s="49"/>
      <c r="AA278" s="19"/>
      <c r="AB278" s="19"/>
      <c r="AC278" s="19"/>
      <c r="AD278" s="50"/>
      <c r="AE278" s="48"/>
      <c r="AG278" s="19"/>
      <c r="AH278" s="19"/>
      <c r="AI278" s="19" t="e">
        <f>IF(Equips!#REF!="","",Equips!#REF!)</f>
        <v>#REF!</v>
      </c>
      <c r="AJ278" s="19" t="str">
        <f>IF(Equips!$A275="","",Equips!$A275)</f>
        <v/>
      </c>
      <c r="AK278" s="19" t="str">
        <f>IF(Equips!$B275="","",Equips!$B275)</f>
        <v/>
      </c>
      <c r="AL278" s="19" t="str">
        <f>IF(Equips!$I275="","",Equips!$I275)</f>
        <v/>
      </c>
      <c r="AM278" s="19" t="str">
        <f>IF(AL278="","",VLOOKUP(AL278,Equips!CA277:CB529,2,FALSE))</f>
        <v/>
      </c>
      <c r="AN278" s="19"/>
      <c r="AO278" s="19"/>
      <c r="AP278" s="19"/>
      <c r="AQ278" s="19"/>
      <c r="AR278" s="19"/>
      <c r="AS278" s="19"/>
      <c r="BA278"/>
      <c r="BB278"/>
      <c r="BC278"/>
      <c r="BD278"/>
      <c r="BE278"/>
      <c r="BF278"/>
      <c r="BG278"/>
      <c r="BH278" t="s">
        <v>488</v>
      </c>
      <c r="BI278" t="s">
        <v>1861</v>
      </c>
      <c r="BJ278">
        <v>17</v>
      </c>
      <c r="BK278">
        <v>6</v>
      </c>
      <c r="BL278" t="s">
        <v>35</v>
      </c>
      <c r="BM278" t="s">
        <v>1234</v>
      </c>
      <c r="BN278"/>
      <c r="BO278" t="s">
        <v>1861</v>
      </c>
      <c r="BP278"/>
      <c r="BQ278">
        <v>170638</v>
      </c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</row>
    <row r="279" spans="1:95" x14ac:dyDescent="0.35">
      <c r="A279" s="46"/>
      <c r="B279" s="47"/>
      <c r="C279" s="19" t="str">
        <f>IF(Equips!$L276="","",Equips!$L276)</f>
        <v/>
      </c>
      <c r="D279" s="19" t="str">
        <f>IF(Equips!$M276="","",Equips!$M276)</f>
        <v/>
      </c>
      <c r="E279" s="19" t="str">
        <f>IF(Equips!$N276="","",Equips!$N276)</f>
        <v/>
      </c>
      <c r="F279" s="19" t="str">
        <f>IF(Equips!$O276="","",Equips!$O276)</f>
        <v/>
      </c>
      <c r="G279" s="19" t="str">
        <f>IF(Equips!$P276="","",Equips!$P276)</f>
        <v/>
      </c>
      <c r="H279" s="19" t="str">
        <f>IF(Equips!$Q276="","",Equips!$Q276)</f>
        <v/>
      </c>
      <c r="I279" s="19" t="str">
        <f>IF(Equips!$R276="","",Equips!$R276)</f>
        <v/>
      </c>
      <c r="J279" s="19" t="str">
        <f>IF(Equips!$S276="","",Equips!$S276)</f>
        <v/>
      </c>
      <c r="K279" s="19" t="str">
        <f>IF(Equips!$T276="","",Equips!$T276)</f>
        <v/>
      </c>
      <c r="L279" s="19"/>
      <c r="M279" s="19"/>
      <c r="N279" s="19"/>
      <c r="O279" s="19" t="str">
        <f>IF(Equips!$C276="","",Equips!$C276)</f>
        <v/>
      </c>
      <c r="P279" s="19" t="str">
        <f>IF(Equips!$D276="","",Equips!$D276)</f>
        <v/>
      </c>
      <c r="Q279" s="19" t="str">
        <f>IF(Equips!$E276="","",Equips!$E276)</f>
        <v/>
      </c>
      <c r="R279" s="19" t="str">
        <f>IF(Equips!$F276="","",Equips!$F276)</f>
        <v/>
      </c>
      <c r="S279" s="19" t="str">
        <f>IF(Equips!$G276="","",Equips!$G276)</f>
        <v/>
      </c>
      <c r="T279" s="19" t="str">
        <f>IF(Equips!$J276="","",Equips!$J276)</f>
        <v/>
      </c>
      <c r="U279" s="19" t="str">
        <f>IF(Equips!$K276="","",Equips!$K276)</f>
        <v/>
      </c>
      <c r="V279" s="19" t="str">
        <f>IF(Equips!$U276="","",Equips!$U276)</f>
        <v/>
      </c>
      <c r="W279" s="19" t="str">
        <f>IF(Equips!$V276="","",Equips!$V276)</f>
        <v/>
      </c>
      <c r="X279" s="19" t="str">
        <f>IF(Equips!$W276="","",Equips!$W276)</f>
        <v/>
      </c>
      <c r="Y279" s="48"/>
      <c r="Z279" s="49"/>
      <c r="AA279" s="19"/>
      <c r="AB279" s="19"/>
      <c r="AC279" s="19"/>
      <c r="AD279" s="50"/>
      <c r="AE279" s="48"/>
      <c r="AG279" s="19"/>
      <c r="AH279" s="19"/>
      <c r="AI279" s="19" t="e">
        <f>IF(Equips!#REF!="","",Equips!#REF!)</f>
        <v>#REF!</v>
      </c>
      <c r="AJ279" s="19" t="str">
        <f>IF(Equips!$A276="","",Equips!$A276)</f>
        <v/>
      </c>
      <c r="AK279" s="19" t="str">
        <f>IF(Equips!$B276="","",Equips!$B276)</f>
        <v/>
      </c>
      <c r="AL279" s="19" t="str">
        <f>IF(Equips!$I276="","",Equips!$I276)</f>
        <v/>
      </c>
      <c r="AM279" s="19" t="str">
        <f>IF(AL279="","",VLOOKUP(AL279,Equips!CA278:CB530,2,FALSE))</f>
        <v/>
      </c>
      <c r="AN279" s="19"/>
      <c r="AO279" s="19"/>
      <c r="AP279" s="19"/>
      <c r="AQ279" s="19"/>
      <c r="AR279" s="19"/>
      <c r="AS279" s="19"/>
      <c r="BA279"/>
      <c r="BB279"/>
      <c r="BC279"/>
      <c r="BD279"/>
      <c r="BE279"/>
      <c r="BF279"/>
      <c r="BG279"/>
      <c r="BH279" t="s">
        <v>489</v>
      </c>
      <c r="BI279" t="s">
        <v>1862</v>
      </c>
      <c r="BJ279">
        <v>25</v>
      </c>
      <c r="BK279">
        <v>31</v>
      </c>
      <c r="BL279" t="s">
        <v>38</v>
      </c>
      <c r="BM279" t="s">
        <v>1225</v>
      </c>
      <c r="BN279"/>
      <c r="BO279" t="s">
        <v>1862</v>
      </c>
      <c r="BP279"/>
      <c r="BQ279">
        <v>250812</v>
      </c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</row>
    <row r="280" spans="1:95" x14ac:dyDescent="0.35">
      <c r="A280" s="46"/>
      <c r="B280" s="47"/>
      <c r="C280" s="19" t="str">
        <f>IF(Equips!$L277="","",Equips!$L277)</f>
        <v/>
      </c>
      <c r="D280" s="19" t="str">
        <f>IF(Equips!$M277="","",Equips!$M277)</f>
        <v/>
      </c>
      <c r="E280" s="19" t="str">
        <f>IF(Equips!$N277="","",Equips!$N277)</f>
        <v/>
      </c>
      <c r="F280" s="19" t="str">
        <f>IF(Equips!$O277="","",Equips!$O277)</f>
        <v/>
      </c>
      <c r="G280" s="19" t="str">
        <f>IF(Equips!$P277="","",Equips!$P277)</f>
        <v/>
      </c>
      <c r="H280" s="19" t="str">
        <f>IF(Equips!$Q277="","",Equips!$Q277)</f>
        <v/>
      </c>
      <c r="I280" s="19" t="str">
        <f>IF(Equips!$R277="","",Equips!$R277)</f>
        <v/>
      </c>
      <c r="J280" s="19" t="str">
        <f>IF(Equips!$S277="","",Equips!$S277)</f>
        <v/>
      </c>
      <c r="K280" s="19" t="str">
        <f>IF(Equips!$T277="","",Equips!$T277)</f>
        <v/>
      </c>
      <c r="L280" s="19"/>
      <c r="M280" s="19"/>
      <c r="N280" s="19"/>
      <c r="O280" s="19" t="str">
        <f>IF(Equips!$C277="","",Equips!$C277)</f>
        <v/>
      </c>
      <c r="P280" s="19" t="str">
        <f>IF(Equips!$D277="","",Equips!$D277)</f>
        <v/>
      </c>
      <c r="Q280" s="19" t="str">
        <f>IF(Equips!$E277="","",Equips!$E277)</f>
        <v/>
      </c>
      <c r="R280" s="19" t="str">
        <f>IF(Equips!$F277="","",Equips!$F277)</f>
        <v/>
      </c>
      <c r="S280" s="19" t="str">
        <f>IF(Equips!$G277="","",Equips!$G277)</f>
        <v/>
      </c>
      <c r="T280" s="19" t="str">
        <f>IF(Equips!$J277="","",Equips!$J277)</f>
        <v/>
      </c>
      <c r="U280" s="19" t="str">
        <f>IF(Equips!$K277="","",Equips!$K277)</f>
        <v/>
      </c>
      <c r="V280" s="19" t="str">
        <f>IF(Equips!$U277="","",Equips!$U277)</f>
        <v/>
      </c>
      <c r="W280" s="19" t="str">
        <f>IF(Equips!$V277="","",Equips!$V277)</f>
        <v/>
      </c>
      <c r="X280" s="19" t="str">
        <f>IF(Equips!$W277="","",Equips!$W277)</f>
        <v/>
      </c>
      <c r="Y280" s="48"/>
      <c r="Z280" s="49"/>
      <c r="AA280" s="19"/>
      <c r="AB280" s="19"/>
      <c r="AC280" s="19"/>
      <c r="AD280" s="50"/>
      <c r="AE280" s="48"/>
      <c r="AG280" s="19"/>
      <c r="AH280" s="19"/>
      <c r="AI280" s="19" t="e">
        <f>IF(Equips!#REF!="","",Equips!#REF!)</f>
        <v>#REF!</v>
      </c>
      <c r="AJ280" s="19" t="str">
        <f>IF(Equips!$A277="","",Equips!$A277)</f>
        <v/>
      </c>
      <c r="AK280" s="19" t="str">
        <f>IF(Equips!$B277="","",Equips!$B277)</f>
        <v/>
      </c>
      <c r="AL280" s="19" t="str">
        <f>IF(Equips!$I277="","",Equips!$I277)</f>
        <v/>
      </c>
      <c r="AM280" s="19" t="str">
        <f>IF(AL280="","",VLOOKUP(AL280,Equips!CA279:CB531,2,FALSE))</f>
        <v/>
      </c>
      <c r="AN280" s="19"/>
      <c r="AO280" s="19"/>
      <c r="AP280" s="19"/>
      <c r="AQ280" s="19"/>
      <c r="AR280" s="19"/>
      <c r="AS280" s="19"/>
      <c r="BA280"/>
      <c r="BB280"/>
      <c r="BC280"/>
      <c r="BD280"/>
      <c r="BE280"/>
      <c r="BF280"/>
      <c r="BG280"/>
      <c r="BH280" t="s">
        <v>490</v>
      </c>
      <c r="BI280" t="s">
        <v>1863</v>
      </c>
      <c r="BJ280">
        <v>43</v>
      </c>
      <c r="BK280">
        <v>20</v>
      </c>
      <c r="BL280" t="s">
        <v>31</v>
      </c>
      <c r="BM280" t="s">
        <v>1252</v>
      </c>
      <c r="BN280"/>
      <c r="BO280" t="s">
        <v>1863</v>
      </c>
      <c r="BP280"/>
      <c r="BQ280">
        <v>430542</v>
      </c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</row>
    <row r="281" spans="1:95" x14ac:dyDescent="0.35">
      <c r="A281" s="46"/>
      <c r="B281" s="47"/>
      <c r="C281" s="19" t="str">
        <f>IF(Equips!$L278="","",Equips!$L278)</f>
        <v/>
      </c>
      <c r="D281" s="19" t="str">
        <f>IF(Equips!$M278="","",Equips!$M278)</f>
        <v/>
      </c>
      <c r="E281" s="19" t="str">
        <f>IF(Equips!$N278="","",Equips!$N278)</f>
        <v/>
      </c>
      <c r="F281" s="19" t="str">
        <f>IF(Equips!$O278="","",Equips!$O278)</f>
        <v/>
      </c>
      <c r="G281" s="19" t="str">
        <f>IF(Equips!$P278="","",Equips!$P278)</f>
        <v/>
      </c>
      <c r="H281" s="19" t="str">
        <f>IF(Equips!$Q278="","",Equips!$Q278)</f>
        <v/>
      </c>
      <c r="I281" s="19" t="str">
        <f>IF(Equips!$R278="","",Equips!$R278)</f>
        <v/>
      </c>
      <c r="J281" s="19" t="str">
        <f>IF(Equips!$S278="","",Equips!$S278)</f>
        <v/>
      </c>
      <c r="K281" s="19" t="str">
        <f>IF(Equips!$T278="","",Equips!$T278)</f>
        <v/>
      </c>
      <c r="L281" s="19"/>
      <c r="M281" s="19"/>
      <c r="N281" s="19"/>
      <c r="O281" s="19" t="str">
        <f>IF(Equips!$C278="","",Equips!$C278)</f>
        <v/>
      </c>
      <c r="P281" s="19" t="str">
        <f>IF(Equips!$D278="","",Equips!$D278)</f>
        <v/>
      </c>
      <c r="Q281" s="19" t="str">
        <f>IF(Equips!$E278="","",Equips!$E278)</f>
        <v/>
      </c>
      <c r="R281" s="19" t="str">
        <f>IF(Equips!$F278="","",Equips!$F278)</f>
        <v/>
      </c>
      <c r="S281" s="19" t="str">
        <f>IF(Equips!$G278="","",Equips!$G278)</f>
        <v/>
      </c>
      <c r="T281" s="19" t="str">
        <f>IF(Equips!$J278="","",Equips!$J278)</f>
        <v/>
      </c>
      <c r="U281" s="19" t="str">
        <f>IF(Equips!$K278="","",Equips!$K278)</f>
        <v/>
      </c>
      <c r="V281" s="19" t="str">
        <f>IF(Equips!$U278="","",Equips!$U278)</f>
        <v/>
      </c>
      <c r="W281" s="19" t="str">
        <f>IF(Equips!$V278="","",Equips!$V278)</f>
        <v/>
      </c>
      <c r="X281" s="19" t="str">
        <f>IF(Equips!$W278="","",Equips!$W278)</f>
        <v/>
      </c>
      <c r="Y281" s="48"/>
      <c r="Z281" s="49"/>
      <c r="AA281" s="19"/>
      <c r="AB281" s="19"/>
      <c r="AC281" s="19"/>
      <c r="AD281" s="50"/>
      <c r="AE281" s="48"/>
      <c r="AG281" s="19"/>
      <c r="AH281" s="19"/>
      <c r="AI281" s="19" t="e">
        <f>IF(Equips!#REF!="","",Equips!#REF!)</f>
        <v>#REF!</v>
      </c>
      <c r="AJ281" s="19" t="str">
        <f>IF(Equips!$A278="","",Equips!$A278)</f>
        <v/>
      </c>
      <c r="AK281" s="19" t="str">
        <f>IF(Equips!$B278="","",Equips!$B278)</f>
        <v/>
      </c>
      <c r="AL281" s="19" t="str">
        <f>IF(Equips!$I278="","",Equips!$I278)</f>
        <v/>
      </c>
      <c r="AM281" s="19" t="str">
        <f>IF(AL281="","",VLOOKUP(AL281,Equips!CA280:CB532,2,FALSE))</f>
        <v/>
      </c>
      <c r="AN281" s="19"/>
      <c r="AO281" s="19"/>
      <c r="AP281" s="19"/>
      <c r="AQ281" s="19"/>
      <c r="AR281" s="19"/>
      <c r="AS281" s="19"/>
      <c r="BA281"/>
      <c r="BB281"/>
      <c r="BC281"/>
      <c r="BD281"/>
      <c r="BE281"/>
      <c r="BF281"/>
      <c r="BG281"/>
      <c r="BH281" t="s">
        <v>491</v>
      </c>
      <c r="BI281" t="s">
        <v>1864</v>
      </c>
      <c r="BJ281" t="s">
        <v>1283</v>
      </c>
      <c r="BK281">
        <v>2</v>
      </c>
      <c r="BL281" t="s">
        <v>2</v>
      </c>
      <c r="BM281" t="s">
        <v>1214</v>
      </c>
      <c r="BN281"/>
      <c r="BO281" t="s">
        <v>1864</v>
      </c>
      <c r="BP281"/>
      <c r="BQ281" t="s">
        <v>1486</v>
      </c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</row>
    <row r="282" spans="1:95" x14ac:dyDescent="0.35">
      <c r="A282" s="46"/>
      <c r="B282" s="47"/>
      <c r="C282" s="19" t="str">
        <f>IF(Equips!$L279="","",Equips!$L279)</f>
        <v/>
      </c>
      <c r="D282" s="19" t="str">
        <f>IF(Equips!$M279="","",Equips!$M279)</f>
        <v/>
      </c>
      <c r="E282" s="19" t="str">
        <f>IF(Equips!$N279="","",Equips!$N279)</f>
        <v/>
      </c>
      <c r="F282" s="19" t="str">
        <f>IF(Equips!$O279="","",Equips!$O279)</f>
        <v/>
      </c>
      <c r="G282" s="19" t="str">
        <f>IF(Equips!$P279="","",Equips!$P279)</f>
        <v/>
      </c>
      <c r="H282" s="19" t="str">
        <f>IF(Equips!$Q279="","",Equips!$Q279)</f>
        <v/>
      </c>
      <c r="I282" s="19" t="str">
        <f>IF(Equips!$R279="","",Equips!$R279)</f>
        <v/>
      </c>
      <c r="J282" s="19" t="str">
        <f>IF(Equips!$S279="","",Equips!$S279)</f>
        <v/>
      </c>
      <c r="K282" s="19" t="str">
        <f>IF(Equips!$T279="","",Equips!$T279)</f>
        <v/>
      </c>
      <c r="L282" s="19"/>
      <c r="M282" s="19"/>
      <c r="N282" s="19"/>
      <c r="O282" s="19" t="str">
        <f>IF(Equips!$C279="","",Equips!$C279)</f>
        <v/>
      </c>
      <c r="P282" s="19" t="str">
        <f>IF(Equips!$D279="","",Equips!$D279)</f>
        <v/>
      </c>
      <c r="Q282" s="19" t="str">
        <f>IF(Equips!$E279="","",Equips!$E279)</f>
        <v/>
      </c>
      <c r="R282" s="19" t="str">
        <f>IF(Equips!$F279="","",Equips!$F279)</f>
        <v/>
      </c>
      <c r="S282" s="19" t="str">
        <f>IF(Equips!$G279="","",Equips!$G279)</f>
        <v/>
      </c>
      <c r="T282" s="19" t="str">
        <f>IF(Equips!$J279="","",Equips!$J279)</f>
        <v/>
      </c>
      <c r="U282" s="19" t="str">
        <f>IF(Equips!$K279="","",Equips!$K279)</f>
        <v/>
      </c>
      <c r="V282" s="19" t="str">
        <f>IF(Equips!$U279="","",Equips!$U279)</f>
        <v/>
      </c>
      <c r="W282" s="19" t="str">
        <f>IF(Equips!$V279="","",Equips!$V279)</f>
        <v/>
      </c>
      <c r="X282" s="19" t="str">
        <f>IF(Equips!$W279="","",Equips!$W279)</f>
        <v/>
      </c>
      <c r="Y282" s="48"/>
      <c r="Z282" s="49"/>
      <c r="AA282" s="19"/>
      <c r="AB282" s="19"/>
      <c r="AC282" s="19"/>
      <c r="AD282" s="50"/>
      <c r="AE282" s="48"/>
      <c r="AG282" s="19"/>
      <c r="AH282" s="19"/>
      <c r="AI282" s="19" t="e">
        <f>IF(Equips!#REF!="","",Equips!#REF!)</f>
        <v>#REF!</v>
      </c>
      <c r="AJ282" s="19" t="str">
        <f>IF(Equips!$A279="","",Equips!$A279)</f>
        <v/>
      </c>
      <c r="AK282" s="19" t="str">
        <f>IF(Equips!$B279="","",Equips!$B279)</f>
        <v/>
      </c>
      <c r="AL282" s="19" t="str">
        <f>IF(Equips!$I279="","",Equips!$I279)</f>
        <v/>
      </c>
      <c r="AM282" s="19" t="str">
        <f>IF(AL282="","",VLOOKUP(AL282,Equips!CA281:CB533,2,FALSE))</f>
        <v/>
      </c>
      <c r="AN282" s="19"/>
      <c r="AO282" s="19"/>
      <c r="AP282" s="19"/>
      <c r="AQ282" s="19"/>
      <c r="AR282" s="19"/>
      <c r="AS282" s="19"/>
      <c r="BA282"/>
      <c r="BB282"/>
      <c r="BC282"/>
      <c r="BD282"/>
      <c r="BE282"/>
      <c r="BF282"/>
      <c r="BG282"/>
      <c r="BH282" t="s">
        <v>492</v>
      </c>
      <c r="BI282" t="s">
        <v>1865</v>
      </c>
      <c r="BJ282">
        <v>17</v>
      </c>
      <c r="BK282">
        <v>12</v>
      </c>
      <c r="BL282" t="s">
        <v>35</v>
      </c>
      <c r="BM282" t="s">
        <v>1219</v>
      </c>
      <c r="BN282"/>
      <c r="BO282" t="s">
        <v>1865</v>
      </c>
      <c r="BP282"/>
      <c r="BQ282">
        <v>170643</v>
      </c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</row>
    <row r="283" spans="1:95" x14ac:dyDescent="0.35">
      <c r="A283" s="46"/>
      <c r="B283" s="47"/>
      <c r="C283" s="19" t="str">
        <f>IF(Equips!$L280="","",Equips!$L280)</f>
        <v/>
      </c>
      <c r="D283" s="19" t="str">
        <f>IF(Equips!$M280="","",Equips!$M280)</f>
        <v/>
      </c>
      <c r="E283" s="19" t="str">
        <f>IF(Equips!$N280="","",Equips!$N280)</f>
        <v/>
      </c>
      <c r="F283" s="19" t="str">
        <f>IF(Equips!$O280="","",Equips!$O280)</f>
        <v/>
      </c>
      <c r="G283" s="19" t="str">
        <f>IF(Equips!$P280="","",Equips!$P280)</f>
        <v/>
      </c>
      <c r="H283" s="19" t="str">
        <f>IF(Equips!$Q280="","",Equips!$Q280)</f>
        <v/>
      </c>
      <c r="I283" s="19" t="str">
        <f>IF(Equips!$R280="","",Equips!$R280)</f>
        <v/>
      </c>
      <c r="J283" s="19" t="str">
        <f>IF(Equips!$S280="","",Equips!$S280)</f>
        <v/>
      </c>
      <c r="K283" s="19" t="str">
        <f>IF(Equips!$T280="","",Equips!$T280)</f>
        <v/>
      </c>
      <c r="L283" s="19"/>
      <c r="M283" s="19"/>
      <c r="N283" s="19"/>
      <c r="O283" s="19" t="str">
        <f>IF(Equips!$C280="","",Equips!$C280)</f>
        <v/>
      </c>
      <c r="P283" s="19" t="str">
        <f>IF(Equips!$D280="","",Equips!$D280)</f>
        <v/>
      </c>
      <c r="Q283" s="19" t="str">
        <f>IF(Equips!$E280="","",Equips!$E280)</f>
        <v/>
      </c>
      <c r="R283" s="19" t="str">
        <f>IF(Equips!$F280="","",Equips!$F280)</f>
        <v/>
      </c>
      <c r="S283" s="19" t="str">
        <f>IF(Equips!$G280="","",Equips!$G280)</f>
        <v/>
      </c>
      <c r="T283" s="19" t="str">
        <f>IF(Equips!$J280="","",Equips!$J280)</f>
        <v/>
      </c>
      <c r="U283" s="19" t="str">
        <f>IF(Equips!$K280="","",Equips!$K280)</f>
        <v/>
      </c>
      <c r="V283" s="19" t="str">
        <f>IF(Equips!$U280="","",Equips!$U280)</f>
        <v/>
      </c>
      <c r="W283" s="19" t="str">
        <f>IF(Equips!$V280="","",Equips!$V280)</f>
        <v/>
      </c>
      <c r="X283" s="19" t="str">
        <f>IF(Equips!$W280="","",Equips!$W280)</f>
        <v/>
      </c>
      <c r="Y283" s="48"/>
      <c r="Z283" s="49"/>
      <c r="AA283" s="19"/>
      <c r="AB283" s="19"/>
      <c r="AC283" s="19"/>
      <c r="AD283" s="50"/>
      <c r="AE283" s="48"/>
      <c r="AG283" s="19"/>
      <c r="AH283" s="19"/>
      <c r="AI283" s="19" t="e">
        <f>IF(Equips!#REF!="","",Equips!#REF!)</f>
        <v>#REF!</v>
      </c>
      <c r="AJ283" s="19" t="str">
        <f>IF(Equips!$A280="","",Equips!$A280)</f>
        <v/>
      </c>
      <c r="AK283" s="19" t="str">
        <f>IF(Equips!$B280="","",Equips!$B280)</f>
        <v/>
      </c>
      <c r="AL283" s="19" t="str">
        <f>IF(Equips!$I280="","",Equips!$I280)</f>
        <v/>
      </c>
      <c r="AM283" s="19" t="str">
        <f>IF(AL283="","",VLOOKUP(AL283,Equips!CA282:CB534,2,FALSE))</f>
        <v/>
      </c>
      <c r="AN283" s="19"/>
      <c r="AO283" s="19"/>
      <c r="AP283" s="19"/>
      <c r="AQ283" s="19"/>
      <c r="AR283" s="19"/>
      <c r="AS283" s="19"/>
      <c r="BA283"/>
      <c r="BB283"/>
      <c r="BC283"/>
      <c r="BD283"/>
      <c r="BE283"/>
      <c r="BF283"/>
      <c r="BG283"/>
      <c r="BH283" t="s">
        <v>493</v>
      </c>
      <c r="BI283" t="s">
        <v>1866</v>
      </c>
      <c r="BJ283">
        <v>17</v>
      </c>
      <c r="BK283">
        <v>41</v>
      </c>
      <c r="BL283" t="s">
        <v>35</v>
      </c>
      <c r="BM283" t="s">
        <v>1250</v>
      </c>
      <c r="BN283"/>
      <c r="BO283" t="s">
        <v>1866</v>
      </c>
      <c r="BP283"/>
      <c r="BQ283">
        <v>170656</v>
      </c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</row>
    <row r="284" spans="1:95" x14ac:dyDescent="0.35">
      <c r="A284" s="46"/>
      <c r="B284" s="47"/>
      <c r="C284" s="19" t="str">
        <f>IF(Equips!$L281="","",Equips!$L281)</f>
        <v/>
      </c>
      <c r="D284" s="19" t="str">
        <f>IF(Equips!$M281="","",Equips!$M281)</f>
        <v/>
      </c>
      <c r="E284" s="19" t="str">
        <f>IF(Equips!$N281="","",Equips!$N281)</f>
        <v/>
      </c>
      <c r="F284" s="19" t="str">
        <f>IF(Equips!$O281="","",Equips!$O281)</f>
        <v/>
      </c>
      <c r="G284" s="19" t="str">
        <f>IF(Equips!$P281="","",Equips!$P281)</f>
        <v/>
      </c>
      <c r="H284" s="19" t="str">
        <f>IF(Equips!$Q281="","",Equips!$Q281)</f>
        <v/>
      </c>
      <c r="I284" s="19" t="str">
        <f>IF(Equips!$R281="","",Equips!$R281)</f>
        <v/>
      </c>
      <c r="J284" s="19" t="str">
        <f>IF(Equips!$S281="","",Equips!$S281)</f>
        <v/>
      </c>
      <c r="K284" s="19" t="str">
        <f>IF(Equips!$T281="","",Equips!$T281)</f>
        <v/>
      </c>
      <c r="L284" s="19"/>
      <c r="M284" s="19"/>
      <c r="N284" s="19"/>
      <c r="O284" s="19" t="str">
        <f>IF(Equips!$C281="","",Equips!$C281)</f>
        <v/>
      </c>
      <c r="P284" s="19" t="str">
        <f>IF(Equips!$D281="","",Equips!$D281)</f>
        <v/>
      </c>
      <c r="Q284" s="19" t="str">
        <f>IF(Equips!$E281="","",Equips!$E281)</f>
        <v/>
      </c>
      <c r="R284" s="19" t="str">
        <f>IF(Equips!$F281="","",Equips!$F281)</f>
        <v/>
      </c>
      <c r="S284" s="19" t="str">
        <f>IF(Equips!$G281="","",Equips!$G281)</f>
        <v/>
      </c>
      <c r="T284" s="19" t="str">
        <f>IF(Equips!$J281="","",Equips!$J281)</f>
        <v/>
      </c>
      <c r="U284" s="19" t="str">
        <f>IF(Equips!$K281="","",Equips!$K281)</f>
        <v/>
      </c>
      <c r="V284" s="19" t="str">
        <f>IF(Equips!$U281="","",Equips!$U281)</f>
        <v/>
      </c>
      <c r="W284" s="19" t="str">
        <f>IF(Equips!$V281="","",Equips!$V281)</f>
        <v/>
      </c>
      <c r="X284" s="19" t="str">
        <f>IF(Equips!$W281="","",Equips!$W281)</f>
        <v/>
      </c>
      <c r="Y284" s="48"/>
      <c r="Z284" s="49"/>
      <c r="AA284" s="19"/>
      <c r="AB284" s="19"/>
      <c r="AC284" s="19"/>
      <c r="AD284" s="50"/>
      <c r="AE284" s="48"/>
      <c r="AG284" s="19"/>
      <c r="AH284" s="19"/>
      <c r="AI284" s="19" t="e">
        <f>IF(Equips!#REF!="","",Equips!#REF!)</f>
        <v>#REF!</v>
      </c>
      <c r="AJ284" s="19" t="str">
        <f>IF(Equips!$A281="","",Equips!$A281)</f>
        <v/>
      </c>
      <c r="AK284" s="19" t="str">
        <f>IF(Equips!$B281="","",Equips!$B281)</f>
        <v/>
      </c>
      <c r="AL284" s="19" t="str">
        <f>IF(Equips!$I281="","",Equips!$I281)</f>
        <v/>
      </c>
      <c r="AM284" s="19" t="str">
        <f>IF(AL284="","",VLOOKUP(AL284,Equips!CA283:CB535,2,FALSE))</f>
        <v/>
      </c>
      <c r="AN284" s="19"/>
      <c r="AO284" s="19"/>
      <c r="AP284" s="19"/>
      <c r="AQ284" s="19"/>
      <c r="AR284" s="19"/>
      <c r="AS284" s="19"/>
      <c r="BA284"/>
      <c r="BB284"/>
      <c r="BC284"/>
      <c r="BD284"/>
      <c r="BE284"/>
      <c r="BF284"/>
      <c r="BG284"/>
      <c r="BH284" t="s">
        <v>494</v>
      </c>
      <c r="BI284" t="s">
        <v>1867</v>
      </c>
      <c r="BJ284">
        <v>25</v>
      </c>
      <c r="BK284">
        <v>36</v>
      </c>
      <c r="BL284" t="s">
        <v>38</v>
      </c>
      <c r="BM284" t="s">
        <v>1232</v>
      </c>
      <c r="BN284"/>
      <c r="BO284" t="s">
        <v>1867</v>
      </c>
      <c r="BP284"/>
      <c r="BQ284">
        <v>250827</v>
      </c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</row>
    <row r="285" spans="1:95" x14ac:dyDescent="0.35">
      <c r="A285" s="46"/>
      <c r="B285" s="47"/>
      <c r="C285" s="19" t="str">
        <f>IF(Equips!$L282="","",Equips!$L282)</f>
        <v/>
      </c>
      <c r="D285" s="19" t="str">
        <f>IF(Equips!$M282="","",Equips!$M282)</f>
        <v/>
      </c>
      <c r="E285" s="19" t="str">
        <f>IF(Equips!$N282="","",Equips!$N282)</f>
        <v/>
      </c>
      <c r="F285" s="19" t="str">
        <f>IF(Equips!$O282="","",Equips!$O282)</f>
        <v/>
      </c>
      <c r="G285" s="19" t="str">
        <f>IF(Equips!$P282="","",Equips!$P282)</f>
        <v/>
      </c>
      <c r="H285" s="19" t="str">
        <f>IF(Equips!$Q282="","",Equips!$Q282)</f>
        <v/>
      </c>
      <c r="I285" s="19" t="str">
        <f>IF(Equips!$R282="","",Equips!$R282)</f>
        <v/>
      </c>
      <c r="J285" s="19" t="str">
        <f>IF(Equips!$S282="","",Equips!$S282)</f>
        <v/>
      </c>
      <c r="K285" s="19" t="str">
        <f>IF(Equips!$T282="","",Equips!$T282)</f>
        <v/>
      </c>
      <c r="L285" s="19"/>
      <c r="M285" s="19"/>
      <c r="N285" s="19"/>
      <c r="O285" s="19" t="str">
        <f>IF(Equips!$C282="","",Equips!$C282)</f>
        <v/>
      </c>
      <c r="P285" s="19" t="str">
        <f>IF(Equips!$D282="","",Equips!$D282)</f>
        <v/>
      </c>
      <c r="Q285" s="19" t="str">
        <f>IF(Equips!$E282="","",Equips!$E282)</f>
        <v/>
      </c>
      <c r="R285" s="19" t="str">
        <f>IF(Equips!$F282="","",Equips!$F282)</f>
        <v/>
      </c>
      <c r="S285" s="19" t="str">
        <f>IF(Equips!$G282="","",Equips!$G282)</f>
        <v/>
      </c>
      <c r="T285" s="19" t="str">
        <f>IF(Equips!$J282="","",Equips!$J282)</f>
        <v/>
      </c>
      <c r="U285" s="19" t="str">
        <f>IF(Equips!$K282="","",Equips!$K282)</f>
        <v/>
      </c>
      <c r="V285" s="19" t="str">
        <f>IF(Equips!$U282="","",Equips!$U282)</f>
        <v/>
      </c>
      <c r="W285" s="19" t="str">
        <f>IF(Equips!$V282="","",Equips!$V282)</f>
        <v/>
      </c>
      <c r="X285" s="19" t="str">
        <f>IF(Equips!$W282="","",Equips!$W282)</f>
        <v/>
      </c>
      <c r="Y285" s="48"/>
      <c r="Z285" s="49"/>
      <c r="AA285" s="19"/>
      <c r="AB285" s="19"/>
      <c r="AC285" s="19"/>
      <c r="AD285" s="50"/>
      <c r="AE285" s="48"/>
      <c r="AG285" s="19"/>
      <c r="AH285" s="19"/>
      <c r="AI285" s="19" t="e">
        <f>IF(Equips!#REF!="","",Equips!#REF!)</f>
        <v>#REF!</v>
      </c>
      <c r="AJ285" s="19" t="str">
        <f>IF(Equips!$A282="","",Equips!$A282)</f>
        <v/>
      </c>
      <c r="AK285" s="19" t="str">
        <f>IF(Equips!$B282="","",Equips!$B282)</f>
        <v/>
      </c>
      <c r="AL285" s="19" t="str">
        <f>IF(Equips!$I282="","",Equips!$I282)</f>
        <v/>
      </c>
      <c r="AM285" s="19" t="str">
        <f>IF(AL285="","",VLOOKUP(AL285,Equips!CA284:CB536,2,FALSE))</f>
        <v/>
      </c>
      <c r="AN285" s="19"/>
      <c r="AO285" s="19"/>
      <c r="AP285" s="19"/>
      <c r="AQ285" s="19"/>
      <c r="AR285" s="19"/>
      <c r="AS285" s="19"/>
      <c r="BA285"/>
      <c r="BB285"/>
      <c r="BC285"/>
      <c r="BD285"/>
      <c r="BE285"/>
      <c r="BF285"/>
      <c r="BG285"/>
      <c r="BH285" t="s">
        <v>495</v>
      </c>
      <c r="BI285" t="s">
        <v>1868</v>
      </c>
      <c r="BJ285" t="s">
        <v>1283</v>
      </c>
      <c r="BK285">
        <v>28</v>
      </c>
      <c r="BL285" t="s">
        <v>2</v>
      </c>
      <c r="BM285" t="s">
        <v>1246</v>
      </c>
      <c r="BN285"/>
      <c r="BO285" t="s">
        <v>1868</v>
      </c>
      <c r="BP285"/>
      <c r="BQ285" t="s">
        <v>1487</v>
      </c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</row>
    <row r="286" spans="1:95" x14ac:dyDescent="0.35">
      <c r="A286" s="46"/>
      <c r="B286" s="47"/>
      <c r="C286" s="19" t="str">
        <f>IF(Equips!$L283="","",Equips!$L283)</f>
        <v/>
      </c>
      <c r="D286" s="19" t="str">
        <f>IF(Equips!$M283="","",Equips!$M283)</f>
        <v/>
      </c>
      <c r="E286" s="19" t="str">
        <f>IF(Equips!$N283="","",Equips!$N283)</f>
        <v/>
      </c>
      <c r="F286" s="19" t="str">
        <f>IF(Equips!$O283="","",Equips!$O283)</f>
        <v/>
      </c>
      <c r="G286" s="19" t="str">
        <f>IF(Equips!$P283="","",Equips!$P283)</f>
        <v/>
      </c>
      <c r="H286" s="19" t="str">
        <f>IF(Equips!$Q283="","",Equips!$Q283)</f>
        <v/>
      </c>
      <c r="I286" s="19" t="str">
        <f>IF(Equips!$R283="","",Equips!$R283)</f>
        <v/>
      </c>
      <c r="J286" s="19" t="str">
        <f>IF(Equips!$S283="","",Equips!$S283)</f>
        <v/>
      </c>
      <c r="K286" s="19" t="str">
        <f>IF(Equips!$T283="","",Equips!$T283)</f>
        <v/>
      </c>
      <c r="L286" s="19"/>
      <c r="M286" s="19"/>
      <c r="N286" s="19"/>
      <c r="O286" s="19" t="str">
        <f>IF(Equips!$C283="","",Equips!$C283)</f>
        <v/>
      </c>
      <c r="P286" s="19" t="str">
        <f>IF(Equips!$D283="","",Equips!$D283)</f>
        <v/>
      </c>
      <c r="Q286" s="19" t="str">
        <f>IF(Equips!$E283="","",Equips!$E283)</f>
        <v/>
      </c>
      <c r="R286" s="19" t="str">
        <f>IF(Equips!$F283="","",Equips!$F283)</f>
        <v/>
      </c>
      <c r="S286" s="19" t="str">
        <f>IF(Equips!$G283="","",Equips!$G283)</f>
        <v/>
      </c>
      <c r="T286" s="19" t="str">
        <f>IF(Equips!$J283="","",Equips!$J283)</f>
        <v/>
      </c>
      <c r="U286" s="19" t="str">
        <f>IF(Equips!$K283="","",Equips!$K283)</f>
        <v/>
      </c>
      <c r="V286" s="19" t="str">
        <f>IF(Equips!$U283="","",Equips!$U283)</f>
        <v/>
      </c>
      <c r="W286" s="19" t="str">
        <f>IF(Equips!$V283="","",Equips!$V283)</f>
        <v/>
      </c>
      <c r="X286" s="19" t="str">
        <f>IF(Equips!$W283="","",Equips!$W283)</f>
        <v/>
      </c>
      <c r="Y286" s="48"/>
      <c r="Z286" s="49"/>
      <c r="AA286" s="19"/>
      <c r="AB286" s="19"/>
      <c r="AC286" s="19"/>
      <c r="AD286" s="50"/>
      <c r="AE286" s="48"/>
      <c r="AG286" s="19"/>
      <c r="AH286" s="19"/>
      <c r="AI286" s="19" t="e">
        <f>IF(Equips!#REF!="","",Equips!#REF!)</f>
        <v>#REF!</v>
      </c>
      <c r="AJ286" s="19" t="str">
        <f>IF(Equips!$A283="","",Equips!$A283)</f>
        <v/>
      </c>
      <c r="AK286" s="19" t="str">
        <f>IF(Equips!$B283="","",Equips!$B283)</f>
        <v/>
      </c>
      <c r="AL286" s="19" t="str">
        <f>IF(Equips!$I283="","",Equips!$I283)</f>
        <v/>
      </c>
      <c r="AM286" s="19" t="str">
        <f>IF(AL286="","",VLOOKUP(AL286,Equips!CA285:CB537,2,FALSE))</f>
        <v/>
      </c>
      <c r="AN286" s="19"/>
      <c r="AO286" s="19"/>
      <c r="AP286" s="19"/>
      <c r="AQ286" s="19"/>
      <c r="AR286" s="19"/>
      <c r="AS286" s="19"/>
      <c r="BA286"/>
      <c r="BB286"/>
      <c r="BC286"/>
      <c r="BD286"/>
      <c r="BE286"/>
      <c r="BF286"/>
      <c r="BG286"/>
      <c r="BH286" t="s">
        <v>497</v>
      </c>
      <c r="BI286" t="s">
        <v>1869</v>
      </c>
      <c r="BJ286">
        <v>25</v>
      </c>
      <c r="BK286">
        <v>35</v>
      </c>
      <c r="BL286" t="s">
        <v>38</v>
      </c>
      <c r="BM286" t="s">
        <v>1224</v>
      </c>
      <c r="BN286"/>
      <c r="BO286" t="s">
        <v>1869</v>
      </c>
      <c r="BP286"/>
      <c r="BQ286">
        <v>250886</v>
      </c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</row>
    <row r="287" spans="1:95" x14ac:dyDescent="0.35">
      <c r="A287" s="46"/>
      <c r="B287" s="47"/>
      <c r="C287" s="19" t="str">
        <f>IF(Equips!$L284="","",Equips!$L284)</f>
        <v/>
      </c>
      <c r="D287" s="19" t="str">
        <f>IF(Equips!$M284="","",Equips!$M284)</f>
        <v/>
      </c>
      <c r="E287" s="19" t="str">
        <f>IF(Equips!$N284="","",Equips!$N284)</f>
        <v/>
      </c>
      <c r="F287" s="19" t="str">
        <f>IF(Equips!$O284="","",Equips!$O284)</f>
        <v/>
      </c>
      <c r="G287" s="19" t="str">
        <f>IF(Equips!$P284="","",Equips!$P284)</f>
        <v/>
      </c>
      <c r="H287" s="19" t="str">
        <f>IF(Equips!$Q284="","",Equips!$Q284)</f>
        <v/>
      </c>
      <c r="I287" s="19" t="str">
        <f>IF(Equips!$R284="","",Equips!$R284)</f>
        <v/>
      </c>
      <c r="J287" s="19" t="str">
        <f>IF(Equips!$S284="","",Equips!$S284)</f>
        <v/>
      </c>
      <c r="K287" s="19" t="str">
        <f>IF(Equips!$T284="","",Equips!$T284)</f>
        <v/>
      </c>
      <c r="L287" s="19"/>
      <c r="M287" s="19"/>
      <c r="N287" s="19"/>
      <c r="O287" s="19" t="str">
        <f>IF(Equips!$C284="","",Equips!$C284)</f>
        <v/>
      </c>
      <c r="P287" s="19" t="str">
        <f>IF(Equips!$D284="","",Equips!$D284)</f>
        <v/>
      </c>
      <c r="Q287" s="19" t="str">
        <f>IF(Equips!$E284="","",Equips!$E284)</f>
        <v/>
      </c>
      <c r="R287" s="19" t="str">
        <f>IF(Equips!$F284="","",Equips!$F284)</f>
        <v/>
      </c>
      <c r="S287" s="19" t="str">
        <f>IF(Equips!$G284="","",Equips!$G284)</f>
        <v/>
      </c>
      <c r="T287" s="19" t="str">
        <f>IF(Equips!$J284="","",Equips!$J284)</f>
        <v/>
      </c>
      <c r="U287" s="19" t="str">
        <f>IF(Equips!$K284="","",Equips!$K284)</f>
        <v/>
      </c>
      <c r="V287" s="19" t="str">
        <f>IF(Equips!$U284="","",Equips!$U284)</f>
        <v/>
      </c>
      <c r="W287" s="19" t="str">
        <f>IF(Equips!$V284="","",Equips!$V284)</f>
        <v/>
      </c>
      <c r="X287" s="19" t="str">
        <f>IF(Equips!$W284="","",Equips!$W284)</f>
        <v/>
      </c>
      <c r="Y287" s="48"/>
      <c r="Z287" s="49"/>
      <c r="AA287" s="19"/>
      <c r="AB287" s="19"/>
      <c r="AC287" s="19"/>
      <c r="AD287" s="50"/>
      <c r="AE287" s="48"/>
      <c r="AG287" s="19"/>
      <c r="AH287" s="19"/>
      <c r="AI287" s="19" t="e">
        <f>IF(Equips!#REF!="","",Equips!#REF!)</f>
        <v>#REF!</v>
      </c>
      <c r="AJ287" s="19" t="str">
        <f>IF(Equips!$A284="","",Equips!$A284)</f>
        <v/>
      </c>
      <c r="AK287" s="19" t="str">
        <f>IF(Equips!$B284="","",Equips!$B284)</f>
        <v/>
      </c>
      <c r="AL287" s="19" t="str">
        <f>IF(Equips!$I284="","",Equips!$I284)</f>
        <v/>
      </c>
      <c r="AM287" s="19" t="str">
        <f>IF(AL287="","",VLOOKUP(AL287,Equips!CA286:CB538,2,FALSE))</f>
        <v/>
      </c>
      <c r="AN287" s="19"/>
      <c r="AO287" s="19"/>
      <c r="AP287" s="19"/>
      <c r="AQ287" s="19"/>
      <c r="AR287" s="19"/>
      <c r="AS287" s="19"/>
      <c r="BA287"/>
      <c r="BB287"/>
      <c r="BC287"/>
      <c r="BD287"/>
      <c r="BE287"/>
      <c r="BF287"/>
      <c r="BG287"/>
      <c r="BH287" t="s">
        <v>271</v>
      </c>
      <c r="BI287" t="s">
        <v>1870</v>
      </c>
      <c r="BJ287" t="s">
        <v>1283</v>
      </c>
      <c r="BK287">
        <v>26</v>
      </c>
      <c r="BL287" t="s">
        <v>2</v>
      </c>
      <c r="BM287" t="s">
        <v>1218</v>
      </c>
      <c r="BN287"/>
      <c r="BO287" t="s">
        <v>1870</v>
      </c>
      <c r="BP287"/>
      <c r="BQ287" t="s">
        <v>1488</v>
      </c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</row>
    <row r="288" spans="1:95" x14ac:dyDescent="0.35">
      <c r="A288" s="46"/>
      <c r="B288" s="47"/>
      <c r="C288" s="19" t="str">
        <f>IF(Equips!$L285="","",Equips!$L285)</f>
        <v/>
      </c>
      <c r="D288" s="19" t="str">
        <f>IF(Equips!$M285="","",Equips!$M285)</f>
        <v/>
      </c>
      <c r="E288" s="19" t="str">
        <f>IF(Equips!$N285="","",Equips!$N285)</f>
        <v/>
      </c>
      <c r="F288" s="19" t="str">
        <f>IF(Equips!$O285="","",Equips!$O285)</f>
        <v/>
      </c>
      <c r="G288" s="19" t="str">
        <f>IF(Equips!$P285="","",Equips!$P285)</f>
        <v/>
      </c>
      <c r="H288" s="19" t="str">
        <f>IF(Equips!$Q285="","",Equips!$Q285)</f>
        <v/>
      </c>
      <c r="I288" s="19" t="str">
        <f>IF(Equips!$R285="","",Equips!$R285)</f>
        <v/>
      </c>
      <c r="J288" s="19" t="str">
        <f>IF(Equips!$S285="","",Equips!$S285)</f>
        <v/>
      </c>
      <c r="K288" s="19" t="str">
        <f>IF(Equips!$T285="","",Equips!$T285)</f>
        <v/>
      </c>
      <c r="L288" s="19"/>
      <c r="M288" s="19"/>
      <c r="N288" s="19"/>
      <c r="O288" s="19" t="str">
        <f>IF(Equips!$C285="","",Equips!$C285)</f>
        <v/>
      </c>
      <c r="P288" s="19" t="str">
        <f>IF(Equips!$D285="","",Equips!$D285)</f>
        <v/>
      </c>
      <c r="Q288" s="19" t="str">
        <f>IF(Equips!$E285="","",Equips!$E285)</f>
        <v/>
      </c>
      <c r="R288" s="19" t="str">
        <f>IF(Equips!$F285="","",Equips!$F285)</f>
        <v/>
      </c>
      <c r="S288" s="19" t="str">
        <f>IF(Equips!$G285="","",Equips!$G285)</f>
        <v/>
      </c>
      <c r="T288" s="19" t="str">
        <f>IF(Equips!$J285="","",Equips!$J285)</f>
        <v/>
      </c>
      <c r="U288" s="19" t="str">
        <f>IF(Equips!$K285="","",Equips!$K285)</f>
        <v/>
      </c>
      <c r="V288" s="19" t="str">
        <f>IF(Equips!$U285="","",Equips!$U285)</f>
        <v/>
      </c>
      <c r="W288" s="19" t="str">
        <f>IF(Equips!$V285="","",Equips!$V285)</f>
        <v/>
      </c>
      <c r="X288" s="19" t="str">
        <f>IF(Equips!$W285="","",Equips!$W285)</f>
        <v/>
      </c>
      <c r="Y288" s="48"/>
      <c r="Z288" s="49"/>
      <c r="AA288" s="19"/>
      <c r="AB288" s="19"/>
      <c r="AC288" s="19"/>
      <c r="AD288" s="50"/>
      <c r="AE288" s="48"/>
      <c r="AG288" s="19"/>
      <c r="AH288" s="19"/>
      <c r="AI288" s="19" t="e">
        <f>IF(Equips!#REF!="","",Equips!#REF!)</f>
        <v>#REF!</v>
      </c>
      <c r="AJ288" s="19" t="str">
        <f>IF(Equips!$A285="","",Equips!$A285)</f>
        <v/>
      </c>
      <c r="AK288" s="19" t="str">
        <f>IF(Equips!$B285="","",Equips!$B285)</f>
        <v/>
      </c>
      <c r="AL288" s="19" t="str">
        <f>IF(Equips!$I285="","",Equips!$I285)</f>
        <v/>
      </c>
      <c r="AM288" s="19" t="str">
        <f>IF(AL288="","",VLOOKUP(AL288,Equips!CA287:CB539,2,FALSE))</f>
        <v/>
      </c>
      <c r="AN288" s="19"/>
      <c r="AO288" s="19"/>
      <c r="AP288" s="19"/>
      <c r="AQ288" s="19"/>
      <c r="AR288" s="19"/>
      <c r="AS288" s="19"/>
      <c r="BA288"/>
      <c r="BB288"/>
      <c r="BC288"/>
      <c r="BD288"/>
      <c r="BE288"/>
      <c r="BF288"/>
      <c r="BG288"/>
      <c r="BH288" t="s">
        <v>498</v>
      </c>
      <c r="BI288" t="s">
        <v>1871</v>
      </c>
      <c r="BJ288">
        <v>25</v>
      </c>
      <c r="BK288">
        <v>33</v>
      </c>
      <c r="BL288" t="s">
        <v>38</v>
      </c>
      <c r="BM288" t="s">
        <v>1255</v>
      </c>
      <c r="BN288"/>
      <c r="BO288" t="s">
        <v>1871</v>
      </c>
      <c r="BP288"/>
      <c r="BQ288">
        <v>250851</v>
      </c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</row>
    <row r="289" spans="1:95" x14ac:dyDescent="0.35">
      <c r="A289" s="46"/>
      <c r="B289" s="47"/>
      <c r="C289" s="19" t="str">
        <f>IF(Equips!$L286="","",Equips!$L286)</f>
        <v/>
      </c>
      <c r="D289" s="19" t="str">
        <f>IF(Equips!$M286="","",Equips!$M286)</f>
        <v/>
      </c>
      <c r="E289" s="19" t="str">
        <f>IF(Equips!$N286="","",Equips!$N286)</f>
        <v/>
      </c>
      <c r="F289" s="19" t="str">
        <f>IF(Equips!$O286="","",Equips!$O286)</f>
        <v/>
      </c>
      <c r="G289" s="19" t="str">
        <f>IF(Equips!$P286="","",Equips!$P286)</f>
        <v/>
      </c>
      <c r="H289" s="19" t="str">
        <f>IF(Equips!$Q286="","",Equips!$Q286)</f>
        <v/>
      </c>
      <c r="I289" s="19" t="str">
        <f>IF(Equips!$R286="","",Equips!$R286)</f>
        <v/>
      </c>
      <c r="J289" s="19" t="str">
        <f>IF(Equips!$S286="","",Equips!$S286)</f>
        <v/>
      </c>
      <c r="K289" s="19" t="str">
        <f>IF(Equips!$T286="","",Equips!$T286)</f>
        <v/>
      </c>
      <c r="L289" s="19"/>
      <c r="M289" s="19"/>
      <c r="N289" s="19"/>
      <c r="O289" s="19" t="str">
        <f>IF(Equips!$C286="","",Equips!$C286)</f>
        <v/>
      </c>
      <c r="P289" s="19" t="str">
        <f>IF(Equips!$D286="","",Equips!$D286)</f>
        <v/>
      </c>
      <c r="Q289" s="19" t="str">
        <f>IF(Equips!$E286="","",Equips!$E286)</f>
        <v/>
      </c>
      <c r="R289" s="19" t="str">
        <f>IF(Equips!$F286="","",Equips!$F286)</f>
        <v/>
      </c>
      <c r="S289" s="19" t="str">
        <f>IF(Equips!$G286="","",Equips!$G286)</f>
        <v/>
      </c>
      <c r="T289" s="19" t="str">
        <f>IF(Equips!$J286="","",Equips!$J286)</f>
        <v/>
      </c>
      <c r="U289" s="19" t="str">
        <f>IF(Equips!$K286="","",Equips!$K286)</f>
        <v/>
      </c>
      <c r="V289" s="19" t="str">
        <f>IF(Equips!$U286="","",Equips!$U286)</f>
        <v/>
      </c>
      <c r="W289" s="19" t="str">
        <f>IF(Equips!$V286="","",Equips!$V286)</f>
        <v/>
      </c>
      <c r="X289" s="19" t="str">
        <f>IF(Equips!$W286="","",Equips!$W286)</f>
        <v/>
      </c>
      <c r="Y289" s="48"/>
      <c r="Z289" s="49"/>
      <c r="AA289" s="19"/>
      <c r="AB289" s="19"/>
      <c r="AC289" s="19"/>
      <c r="AD289" s="50"/>
      <c r="AE289" s="48"/>
      <c r="AG289" s="19"/>
      <c r="AH289" s="19"/>
      <c r="AI289" s="19" t="e">
        <f>IF(Equips!#REF!="","",Equips!#REF!)</f>
        <v>#REF!</v>
      </c>
      <c r="AJ289" s="19" t="str">
        <f>IF(Equips!$A286="","",Equips!$A286)</f>
        <v/>
      </c>
      <c r="AK289" s="19" t="str">
        <f>IF(Equips!$B286="","",Equips!$B286)</f>
        <v/>
      </c>
      <c r="AL289" s="19" t="str">
        <f>IF(Equips!$I286="","",Equips!$I286)</f>
        <v/>
      </c>
      <c r="AM289" s="19" t="str">
        <f>IF(AL289="","",VLOOKUP(AL289,Equips!CA288:CB540,2,FALSE))</f>
        <v/>
      </c>
      <c r="AN289" s="19"/>
      <c r="AO289" s="19"/>
      <c r="AP289" s="19"/>
      <c r="AQ289" s="19"/>
      <c r="AR289" s="19"/>
      <c r="AS289" s="19"/>
      <c r="BA289"/>
      <c r="BB289"/>
      <c r="BC289"/>
      <c r="BD289"/>
      <c r="BE289"/>
      <c r="BF289"/>
      <c r="BG289"/>
      <c r="BH289" t="s">
        <v>499</v>
      </c>
      <c r="BI289" t="s">
        <v>1872</v>
      </c>
      <c r="BJ289">
        <v>25</v>
      </c>
      <c r="BK289">
        <v>36</v>
      </c>
      <c r="BL289" t="s">
        <v>38</v>
      </c>
      <c r="BM289" t="s">
        <v>1232</v>
      </c>
      <c r="BN289"/>
      <c r="BO289" t="s">
        <v>1872</v>
      </c>
      <c r="BP289"/>
      <c r="BQ289">
        <v>250864</v>
      </c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</row>
    <row r="290" spans="1:95" x14ac:dyDescent="0.35">
      <c r="A290" s="46"/>
      <c r="B290" s="47"/>
      <c r="C290" s="19" t="str">
        <f>IF(Equips!$L287="","",Equips!$L287)</f>
        <v/>
      </c>
      <c r="D290" s="19" t="str">
        <f>IF(Equips!$M287="","",Equips!$M287)</f>
        <v/>
      </c>
      <c r="E290" s="19" t="str">
        <f>IF(Equips!$N287="","",Equips!$N287)</f>
        <v/>
      </c>
      <c r="F290" s="19" t="str">
        <f>IF(Equips!$O287="","",Equips!$O287)</f>
        <v/>
      </c>
      <c r="G290" s="19" t="str">
        <f>IF(Equips!$P287="","",Equips!$P287)</f>
        <v/>
      </c>
      <c r="H290" s="19" t="str">
        <f>IF(Equips!$Q287="","",Equips!$Q287)</f>
        <v/>
      </c>
      <c r="I290" s="19" t="str">
        <f>IF(Equips!$R287="","",Equips!$R287)</f>
        <v/>
      </c>
      <c r="J290" s="19" t="str">
        <f>IF(Equips!$S287="","",Equips!$S287)</f>
        <v/>
      </c>
      <c r="K290" s="19" t="str">
        <f>IF(Equips!$T287="","",Equips!$T287)</f>
        <v/>
      </c>
      <c r="L290" s="19"/>
      <c r="M290" s="19"/>
      <c r="N290" s="19"/>
      <c r="O290" s="19" t="str">
        <f>IF(Equips!$C287="","",Equips!$C287)</f>
        <v/>
      </c>
      <c r="P290" s="19" t="str">
        <f>IF(Equips!$D287="","",Equips!$D287)</f>
        <v/>
      </c>
      <c r="Q290" s="19" t="str">
        <f>IF(Equips!$E287="","",Equips!$E287)</f>
        <v/>
      </c>
      <c r="R290" s="19" t="str">
        <f>IF(Equips!$F287="","",Equips!$F287)</f>
        <v/>
      </c>
      <c r="S290" s="19" t="str">
        <f>IF(Equips!$G287="","",Equips!$G287)</f>
        <v/>
      </c>
      <c r="T290" s="19" t="str">
        <f>IF(Equips!$J287="","",Equips!$J287)</f>
        <v/>
      </c>
      <c r="U290" s="19" t="str">
        <f>IF(Equips!$K287="","",Equips!$K287)</f>
        <v/>
      </c>
      <c r="V290" s="19" t="str">
        <f>IF(Equips!$U287="","",Equips!$U287)</f>
        <v/>
      </c>
      <c r="W290" s="19" t="str">
        <f>IF(Equips!$V287="","",Equips!$V287)</f>
        <v/>
      </c>
      <c r="X290" s="19" t="str">
        <f>IF(Equips!$W287="","",Equips!$W287)</f>
        <v/>
      </c>
      <c r="Y290" s="48"/>
      <c r="Z290" s="49"/>
      <c r="AA290" s="19"/>
      <c r="AB290" s="19"/>
      <c r="AC290" s="19"/>
      <c r="AD290" s="50"/>
      <c r="AE290" s="48"/>
      <c r="AG290" s="19"/>
      <c r="AH290" s="19"/>
      <c r="AI290" s="19" t="e">
        <f>IF(Equips!#REF!="","",Equips!#REF!)</f>
        <v>#REF!</v>
      </c>
      <c r="AJ290" s="19" t="str">
        <f>IF(Equips!$A287="","",Equips!$A287)</f>
        <v/>
      </c>
      <c r="AK290" s="19" t="str">
        <f>IF(Equips!$B287="","",Equips!$B287)</f>
        <v/>
      </c>
      <c r="AL290" s="19" t="str">
        <f>IF(Equips!$I287="","",Equips!$I287)</f>
        <v/>
      </c>
      <c r="AM290" s="19" t="str">
        <f>IF(AL290="","",VLOOKUP(AL290,Equips!CA289:CB541,2,FALSE))</f>
        <v/>
      </c>
      <c r="AN290" s="19"/>
      <c r="AO290" s="19"/>
      <c r="AP290" s="19"/>
      <c r="AQ290" s="19"/>
      <c r="AR290" s="19"/>
      <c r="AS290" s="19"/>
      <c r="BA290"/>
      <c r="BB290"/>
      <c r="BC290"/>
      <c r="BD290"/>
      <c r="BE290"/>
      <c r="BF290"/>
      <c r="BG290"/>
      <c r="BH290" t="s">
        <v>500</v>
      </c>
      <c r="BI290" t="s">
        <v>1873</v>
      </c>
      <c r="BJ290">
        <v>25</v>
      </c>
      <c r="BK290">
        <v>36</v>
      </c>
      <c r="BL290" t="s">
        <v>38</v>
      </c>
      <c r="BM290" t="s">
        <v>1232</v>
      </c>
      <c r="BN290"/>
      <c r="BO290" t="s">
        <v>1873</v>
      </c>
      <c r="BP290"/>
      <c r="BQ290">
        <v>250870</v>
      </c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</row>
    <row r="291" spans="1:95" x14ac:dyDescent="0.35">
      <c r="A291" s="46"/>
      <c r="B291" s="47"/>
      <c r="C291" s="19" t="str">
        <f>IF(Equips!$L288="","",Equips!$L288)</f>
        <v/>
      </c>
      <c r="D291" s="19" t="str">
        <f>IF(Equips!$M288="","",Equips!$M288)</f>
        <v/>
      </c>
      <c r="E291" s="19" t="str">
        <f>IF(Equips!$N288="","",Equips!$N288)</f>
        <v/>
      </c>
      <c r="F291" s="19" t="str">
        <f>IF(Equips!$O288="","",Equips!$O288)</f>
        <v/>
      </c>
      <c r="G291" s="19" t="str">
        <f>IF(Equips!$P288="","",Equips!$P288)</f>
        <v/>
      </c>
      <c r="H291" s="19" t="str">
        <f>IF(Equips!$Q288="","",Equips!$Q288)</f>
        <v/>
      </c>
      <c r="I291" s="19" t="str">
        <f>IF(Equips!$R288="","",Equips!$R288)</f>
        <v/>
      </c>
      <c r="J291" s="19" t="str">
        <f>IF(Equips!$S288="","",Equips!$S288)</f>
        <v/>
      </c>
      <c r="K291" s="19" t="str">
        <f>IF(Equips!$T288="","",Equips!$T288)</f>
        <v/>
      </c>
      <c r="L291" s="19"/>
      <c r="M291" s="19"/>
      <c r="N291" s="19"/>
      <c r="O291" s="19" t="str">
        <f>IF(Equips!$C288="","",Equips!$C288)</f>
        <v/>
      </c>
      <c r="P291" s="19" t="str">
        <f>IF(Equips!$D288="","",Equips!$D288)</f>
        <v/>
      </c>
      <c r="Q291" s="19" t="str">
        <f>IF(Equips!$E288="","",Equips!$E288)</f>
        <v/>
      </c>
      <c r="R291" s="19" t="str">
        <f>IF(Equips!$F288="","",Equips!$F288)</f>
        <v/>
      </c>
      <c r="S291" s="19" t="str">
        <f>IF(Equips!$G288="","",Equips!$G288)</f>
        <v/>
      </c>
      <c r="T291" s="19" t="str">
        <f>IF(Equips!$J288="","",Equips!$J288)</f>
        <v/>
      </c>
      <c r="U291" s="19" t="str">
        <f>IF(Equips!$K288="","",Equips!$K288)</f>
        <v/>
      </c>
      <c r="V291" s="19" t="str">
        <f>IF(Equips!$U288="","",Equips!$U288)</f>
        <v/>
      </c>
      <c r="W291" s="19" t="str">
        <f>IF(Equips!$V288="","",Equips!$V288)</f>
        <v/>
      </c>
      <c r="X291" s="19" t="str">
        <f>IF(Equips!$W288="","",Equips!$W288)</f>
        <v/>
      </c>
      <c r="Y291" s="48"/>
      <c r="Z291" s="49"/>
      <c r="AA291" s="19"/>
      <c r="AB291" s="19"/>
      <c r="AC291" s="19"/>
      <c r="AD291" s="50"/>
      <c r="AE291" s="48"/>
      <c r="AG291" s="19"/>
      <c r="AH291" s="19"/>
      <c r="AI291" s="19" t="e">
        <f>IF(Equips!#REF!="","",Equips!#REF!)</f>
        <v>#REF!</v>
      </c>
      <c r="AJ291" s="19" t="str">
        <f>IF(Equips!$A288="","",Equips!$A288)</f>
        <v/>
      </c>
      <c r="AK291" s="19" t="str">
        <f>IF(Equips!$B288="","",Equips!$B288)</f>
        <v/>
      </c>
      <c r="AL291" s="19" t="str">
        <f>IF(Equips!$I288="","",Equips!$I288)</f>
        <v/>
      </c>
      <c r="AM291" s="19" t="str">
        <f>IF(AL291="","",VLOOKUP(AL291,Equips!CA290:CB542,2,FALSE))</f>
        <v/>
      </c>
      <c r="AN291" s="19"/>
      <c r="AO291" s="19"/>
      <c r="AP291" s="19"/>
      <c r="AQ291" s="19"/>
      <c r="AR291" s="19"/>
      <c r="AS291" s="19"/>
      <c r="BA291"/>
      <c r="BB291"/>
      <c r="BC291"/>
      <c r="BD291"/>
      <c r="BE291"/>
      <c r="BF291"/>
      <c r="BG291"/>
      <c r="BH291" t="s">
        <v>501</v>
      </c>
      <c r="BI291" t="s">
        <v>1874</v>
      </c>
      <c r="BJ291">
        <v>43</v>
      </c>
      <c r="BK291">
        <v>21</v>
      </c>
      <c r="BL291" t="s">
        <v>31</v>
      </c>
      <c r="BM291" t="s">
        <v>1254</v>
      </c>
      <c r="BN291"/>
      <c r="BO291" t="s">
        <v>1874</v>
      </c>
      <c r="BP291"/>
      <c r="BQ291">
        <v>430555</v>
      </c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</row>
    <row r="292" spans="1:95" x14ac:dyDescent="0.35">
      <c r="A292" s="46"/>
      <c r="B292" s="47"/>
      <c r="C292" s="19" t="str">
        <f>IF(Equips!$L289="","",Equips!$L289)</f>
        <v/>
      </c>
      <c r="D292" s="19" t="str">
        <f>IF(Equips!$M289="","",Equips!$M289)</f>
        <v/>
      </c>
      <c r="E292" s="19" t="str">
        <f>IF(Equips!$N289="","",Equips!$N289)</f>
        <v/>
      </c>
      <c r="F292" s="19" t="str">
        <f>IF(Equips!$O289="","",Equips!$O289)</f>
        <v/>
      </c>
      <c r="G292" s="19" t="str">
        <f>IF(Equips!$P289="","",Equips!$P289)</f>
        <v/>
      </c>
      <c r="H292" s="19" t="str">
        <f>IF(Equips!$Q289="","",Equips!$Q289)</f>
        <v/>
      </c>
      <c r="I292" s="19" t="str">
        <f>IF(Equips!$R289="","",Equips!$R289)</f>
        <v/>
      </c>
      <c r="J292" s="19" t="str">
        <f>IF(Equips!$S289="","",Equips!$S289)</f>
        <v/>
      </c>
      <c r="K292" s="19" t="str">
        <f>IF(Equips!$T289="","",Equips!$T289)</f>
        <v/>
      </c>
      <c r="L292" s="19"/>
      <c r="M292" s="19"/>
      <c r="N292" s="19"/>
      <c r="O292" s="19" t="str">
        <f>IF(Equips!$C289="","",Equips!$C289)</f>
        <v/>
      </c>
      <c r="P292" s="19" t="str">
        <f>IF(Equips!$D289="","",Equips!$D289)</f>
        <v/>
      </c>
      <c r="Q292" s="19" t="str">
        <f>IF(Equips!$E289="","",Equips!$E289)</f>
        <v/>
      </c>
      <c r="R292" s="19" t="str">
        <f>IF(Equips!$F289="","",Equips!$F289)</f>
        <v/>
      </c>
      <c r="S292" s="19" t="str">
        <f>IF(Equips!$G289="","",Equips!$G289)</f>
        <v/>
      </c>
      <c r="T292" s="19" t="str">
        <f>IF(Equips!$J289="","",Equips!$J289)</f>
        <v/>
      </c>
      <c r="U292" s="19" t="str">
        <f>IF(Equips!$K289="","",Equips!$K289)</f>
        <v/>
      </c>
      <c r="V292" s="19" t="str">
        <f>IF(Equips!$U289="","",Equips!$U289)</f>
        <v/>
      </c>
      <c r="W292" s="19" t="str">
        <f>IF(Equips!$V289="","",Equips!$V289)</f>
        <v/>
      </c>
      <c r="X292" s="19" t="str">
        <f>IF(Equips!$W289="","",Equips!$W289)</f>
        <v/>
      </c>
      <c r="Y292" s="48"/>
      <c r="Z292" s="49"/>
      <c r="AA292" s="19"/>
      <c r="AB292" s="19"/>
      <c r="AC292" s="19"/>
      <c r="AD292" s="50"/>
      <c r="AE292" s="48"/>
      <c r="AG292" s="19"/>
      <c r="AH292" s="19"/>
      <c r="AI292" s="19" t="e">
        <f>IF(Equips!#REF!="","",Equips!#REF!)</f>
        <v>#REF!</v>
      </c>
      <c r="AJ292" s="19" t="str">
        <f>IF(Equips!$A289="","",Equips!$A289)</f>
        <v/>
      </c>
      <c r="AK292" s="19" t="str">
        <f>IF(Equips!$B289="","",Equips!$B289)</f>
        <v/>
      </c>
      <c r="AL292" s="19" t="str">
        <f>IF(Equips!$I289="","",Equips!$I289)</f>
        <v/>
      </c>
      <c r="AM292" s="19" t="str">
        <f>IF(AL292="","",VLOOKUP(AL292,Equips!CA291:CB543,2,FALSE))</f>
        <v/>
      </c>
      <c r="AN292" s="19"/>
      <c r="AO292" s="19"/>
      <c r="AP292" s="19"/>
      <c r="AQ292" s="19"/>
      <c r="AR292" s="19"/>
      <c r="AS292" s="19"/>
      <c r="BA292"/>
      <c r="BB292"/>
      <c r="BC292"/>
      <c r="BD292"/>
      <c r="BE292"/>
      <c r="BF292"/>
      <c r="BG292"/>
      <c r="BH292" t="s">
        <v>502</v>
      </c>
      <c r="BI292" t="s">
        <v>1875</v>
      </c>
      <c r="BJ292">
        <v>17</v>
      </c>
      <c r="BK292">
        <v>12</v>
      </c>
      <c r="BL292" t="s">
        <v>35</v>
      </c>
      <c r="BM292" t="s">
        <v>1219</v>
      </c>
      <c r="BN292"/>
      <c r="BO292" t="s">
        <v>1875</v>
      </c>
      <c r="BP292"/>
      <c r="BQ292">
        <v>170059</v>
      </c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</row>
    <row r="293" spans="1:95" x14ac:dyDescent="0.35">
      <c r="A293" s="46"/>
      <c r="B293" s="47"/>
      <c r="C293" s="19" t="str">
        <f>IF(Equips!$L290="","",Equips!$L290)</f>
        <v/>
      </c>
      <c r="D293" s="19" t="str">
        <f>IF(Equips!$M290="","",Equips!$M290)</f>
        <v/>
      </c>
      <c r="E293" s="19" t="str">
        <f>IF(Equips!$N290="","",Equips!$N290)</f>
        <v/>
      </c>
      <c r="F293" s="19" t="str">
        <f>IF(Equips!$O290="","",Equips!$O290)</f>
        <v/>
      </c>
      <c r="G293" s="19" t="str">
        <f>IF(Equips!$P290="","",Equips!$P290)</f>
        <v/>
      </c>
      <c r="H293" s="19" t="str">
        <f>IF(Equips!$Q290="","",Equips!$Q290)</f>
        <v/>
      </c>
      <c r="I293" s="19" t="str">
        <f>IF(Equips!$R290="","",Equips!$R290)</f>
        <v/>
      </c>
      <c r="J293" s="19" t="str">
        <f>IF(Equips!$S290="","",Equips!$S290)</f>
        <v/>
      </c>
      <c r="K293" s="19" t="str">
        <f>IF(Equips!$T290="","",Equips!$T290)</f>
        <v/>
      </c>
      <c r="L293" s="19"/>
      <c r="M293" s="19"/>
      <c r="N293" s="19"/>
      <c r="O293" s="19" t="str">
        <f>IF(Equips!$C290="","",Equips!$C290)</f>
        <v/>
      </c>
      <c r="P293" s="19" t="str">
        <f>IF(Equips!$D290="","",Equips!$D290)</f>
        <v/>
      </c>
      <c r="Q293" s="19" t="str">
        <f>IF(Equips!$E290="","",Equips!$E290)</f>
        <v/>
      </c>
      <c r="R293" s="19" t="str">
        <f>IF(Equips!$F290="","",Equips!$F290)</f>
        <v/>
      </c>
      <c r="S293" s="19" t="str">
        <f>IF(Equips!$G290="","",Equips!$G290)</f>
        <v/>
      </c>
      <c r="T293" s="19" t="str">
        <f>IF(Equips!$J290="","",Equips!$J290)</f>
        <v/>
      </c>
      <c r="U293" s="19" t="str">
        <f>IF(Equips!$K290="","",Equips!$K290)</f>
        <v/>
      </c>
      <c r="V293" s="19" t="str">
        <f>IF(Equips!$U290="","",Equips!$U290)</f>
        <v/>
      </c>
      <c r="W293" s="19" t="str">
        <f>IF(Equips!$V290="","",Equips!$V290)</f>
        <v/>
      </c>
      <c r="X293" s="19" t="str">
        <f>IF(Equips!$W290="","",Equips!$W290)</f>
        <v/>
      </c>
      <c r="Y293" s="48"/>
      <c r="Z293" s="49"/>
      <c r="AA293" s="19"/>
      <c r="AB293" s="19"/>
      <c r="AC293" s="19"/>
      <c r="AD293" s="50"/>
      <c r="AE293" s="48"/>
      <c r="AG293" s="19"/>
      <c r="AH293" s="19"/>
      <c r="AI293" s="19" t="e">
        <f>IF(Equips!#REF!="","",Equips!#REF!)</f>
        <v>#REF!</v>
      </c>
      <c r="AJ293" s="19" t="str">
        <f>IF(Equips!$A290="","",Equips!$A290)</f>
        <v/>
      </c>
      <c r="AK293" s="19" t="str">
        <f>IF(Equips!$B290="","",Equips!$B290)</f>
        <v/>
      </c>
      <c r="AL293" s="19" t="str">
        <f>IF(Equips!$I290="","",Equips!$I290)</f>
        <v/>
      </c>
      <c r="AM293" s="19" t="str">
        <f>IF(AL293="","",VLOOKUP(AL293,Equips!CA292:CB544,2,FALSE))</f>
        <v/>
      </c>
      <c r="AN293" s="19"/>
      <c r="AO293" s="19"/>
      <c r="AP293" s="19"/>
      <c r="AQ293" s="19"/>
      <c r="AR293" s="19"/>
      <c r="AS293" s="19"/>
      <c r="BA293"/>
      <c r="BB293"/>
      <c r="BC293"/>
      <c r="BD293"/>
      <c r="BE293"/>
      <c r="BF293"/>
      <c r="BG293"/>
      <c r="BH293" t="s">
        <v>503</v>
      </c>
      <c r="BI293" t="s">
        <v>1876</v>
      </c>
      <c r="BJ293">
        <v>25</v>
      </c>
      <c r="BK293">
        <v>36</v>
      </c>
      <c r="BL293" t="s">
        <v>38</v>
      </c>
      <c r="BM293" t="s">
        <v>1232</v>
      </c>
      <c r="BN293"/>
      <c r="BO293" t="s">
        <v>1876</v>
      </c>
      <c r="BP293"/>
      <c r="BQ293">
        <v>250899</v>
      </c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</row>
    <row r="294" spans="1:95" x14ac:dyDescent="0.35">
      <c r="A294" s="46"/>
      <c r="B294" s="47"/>
      <c r="C294" s="19" t="str">
        <f>IF(Equips!$L291="","",Equips!$L291)</f>
        <v/>
      </c>
      <c r="D294" s="19" t="str">
        <f>IF(Equips!$M291="","",Equips!$M291)</f>
        <v/>
      </c>
      <c r="E294" s="19" t="str">
        <f>IF(Equips!$N291="","",Equips!$N291)</f>
        <v/>
      </c>
      <c r="F294" s="19" t="str">
        <f>IF(Equips!$O291="","",Equips!$O291)</f>
        <v/>
      </c>
      <c r="G294" s="19" t="str">
        <f>IF(Equips!$P291="","",Equips!$P291)</f>
        <v/>
      </c>
      <c r="H294" s="19" t="str">
        <f>IF(Equips!$Q291="","",Equips!$Q291)</f>
        <v/>
      </c>
      <c r="I294" s="19" t="str">
        <f>IF(Equips!$R291="","",Equips!$R291)</f>
        <v/>
      </c>
      <c r="J294" s="19" t="str">
        <f>IF(Equips!$S291="","",Equips!$S291)</f>
        <v/>
      </c>
      <c r="K294" s="19" t="str">
        <f>IF(Equips!$T291="","",Equips!$T291)</f>
        <v/>
      </c>
      <c r="L294" s="19"/>
      <c r="M294" s="19"/>
      <c r="N294" s="19"/>
      <c r="O294" s="19" t="str">
        <f>IF(Equips!$C291="","",Equips!$C291)</f>
        <v/>
      </c>
      <c r="P294" s="19" t="str">
        <f>IF(Equips!$D291="","",Equips!$D291)</f>
        <v/>
      </c>
      <c r="Q294" s="19" t="str">
        <f>IF(Equips!$E291="","",Equips!$E291)</f>
        <v/>
      </c>
      <c r="R294" s="19" t="str">
        <f>IF(Equips!$F291="","",Equips!$F291)</f>
        <v/>
      </c>
      <c r="S294" s="19" t="str">
        <f>IF(Equips!$G291="","",Equips!$G291)</f>
        <v/>
      </c>
      <c r="T294" s="19" t="str">
        <f>IF(Equips!$J291="","",Equips!$J291)</f>
        <v/>
      </c>
      <c r="U294" s="19" t="str">
        <f>IF(Equips!$K291="","",Equips!$K291)</f>
        <v/>
      </c>
      <c r="V294" s="19" t="str">
        <f>IF(Equips!$U291="","",Equips!$U291)</f>
        <v/>
      </c>
      <c r="W294" s="19" t="str">
        <f>IF(Equips!$V291="","",Equips!$V291)</f>
        <v/>
      </c>
      <c r="X294" s="19" t="str">
        <f>IF(Equips!$W291="","",Equips!$W291)</f>
        <v/>
      </c>
      <c r="Y294" s="48"/>
      <c r="Z294" s="49"/>
      <c r="AA294" s="19"/>
      <c r="AB294" s="19"/>
      <c r="AC294" s="19"/>
      <c r="AD294" s="50"/>
      <c r="AE294" s="48"/>
      <c r="AG294" s="19"/>
      <c r="AH294" s="19"/>
      <c r="AI294" s="19" t="e">
        <f>IF(Equips!#REF!="","",Equips!#REF!)</f>
        <v>#REF!</v>
      </c>
      <c r="AJ294" s="19" t="str">
        <f>IF(Equips!$A291="","",Equips!$A291)</f>
        <v/>
      </c>
      <c r="AK294" s="19" t="str">
        <f>IF(Equips!$B291="","",Equips!$B291)</f>
        <v/>
      </c>
      <c r="AL294" s="19" t="str">
        <f>IF(Equips!$I291="","",Equips!$I291)</f>
        <v/>
      </c>
      <c r="AM294" s="19" t="str">
        <f>IF(AL294="","",VLOOKUP(AL294,Equips!CA293:CB545,2,FALSE))</f>
        <v/>
      </c>
      <c r="AN294" s="19"/>
      <c r="AO294" s="19"/>
      <c r="AP294" s="19"/>
      <c r="AQ294" s="19"/>
      <c r="AR294" s="19"/>
      <c r="AS294" s="19"/>
      <c r="BA294"/>
      <c r="BB294"/>
      <c r="BC294"/>
      <c r="BD294"/>
      <c r="BE294"/>
      <c r="BF294"/>
      <c r="BG294"/>
      <c r="BH294" t="s">
        <v>505</v>
      </c>
      <c r="BI294" t="s">
        <v>1877</v>
      </c>
      <c r="BJ294">
        <v>43</v>
      </c>
      <c r="BK294">
        <v>25</v>
      </c>
      <c r="BL294" t="s">
        <v>31</v>
      </c>
      <c r="BM294" t="s">
        <v>1242</v>
      </c>
      <c r="BN294"/>
      <c r="BO294" t="s">
        <v>1877</v>
      </c>
      <c r="BP294"/>
      <c r="BQ294">
        <v>430568</v>
      </c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</row>
    <row r="295" spans="1:95" x14ac:dyDescent="0.35">
      <c r="A295" s="46"/>
      <c r="B295" s="47"/>
      <c r="C295" s="19" t="str">
        <f>IF(Equips!$L292="","",Equips!$L292)</f>
        <v/>
      </c>
      <c r="D295" s="19" t="str">
        <f>IF(Equips!$M292="","",Equips!$M292)</f>
        <v/>
      </c>
      <c r="E295" s="19" t="str">
        <f>IF(Equips!$N292="","",Equips!$N292)</f>
        <v/>
      </c>
      <c r="F295" s="19" t="str">
        <f>IF(Equips!$O292="","",Equips!$O292)</f>
        <v/>
      </c>
      <c r="G295" s="19" t="str">
        <f>IF(Equips!$P292="","",Equips!$P292)</f>
        <v/>
      </c>
      <c r="H295" s="19" t="str">
        <f>IF(Equips!$Q292="","",Equips!$Q292)</f>
        <v/>
      </c>
      <c r="I295" s="19" t="str">
        <f>IF(Equips!$R292="","",Equips!$R292)</f>
        <v/>
      </c>
      <c r="J295" s="19" t="str">
        <f>IF(Equips!$S292="","",Equips!$S292)</f>
        <v/>
      </c>
      <c r="K295" s="19" t="str">
        <f>IF(Equips!$T292="","",Equips!$T292)</f>
        <v/>
      </c>
      <c r="L295" s="19"/>
      <c r="M295" s="19"/>
      <c r="N295" s="19"/>
      <c r="O295" s="19" t="str">
        <f>IF(Equips!$C292="","",Equips!$C292)</f>
        <v/>
      </c>
      <c r="P295" s="19" t="str">
        <f>IF(Equips!$D292="","",Equips!$D292)</f>
        <v/>
      </c>
      <c r="Q295" s="19" t="str">
        <f>IF(Equips!$E292="","",Equips!$E292)</f>
        <v/>
      </c>
      <c r="R295" s="19" t="str">
        <f>IF(Equips!$F292="","",Equips!$F292)</f>
        <v/>
      </c>
      <c r="S295" s="19" t="str">
        <f>IF(Equips!$G292="","",Equips!$G292)</f>
        <v/>
      </c>
      <c r="T295" s="19" t="str">
        <f>IF(Equips!$J292="","",Equips!$J292)</f>
        <v/>
      </c>
      <c r="U295" s="19" t="str">
        <f>IF(Equips!$K292="","",Equips!$K292)</f>
        <v/>
      </c>
      <c r="V295" s="19" t="str">
        <f>IF(Equips!$U292="","",Equips!$U292)</f>
        <v/>
      </c>
      <c r="W295" s="19" t="str">
        <f>IF(Equips!$V292="","",Equips!$V292)</f>
        <v/>
      </c>
      <c r="X295" s="19" t="str">
        <f>IF(Equips!$W292="","",Equips!$W292)</f>
        <v/>
      </c>
      <c r="Y295" s="48"/>
      <c r="Z295" s="49"/>
      <c r="AA295" s="19"/>
      <c r="AB295" s="19"/>
      <c r="AC295" s="19"/>
      <c r="AD295" s="50"/>
      <c r="AE295" s="48"/>
      <c r="AG295" s="19"/>
      <c r="AH295" s="19"/>
      <c r="AI295" s="19" t="e">
        <f>IF(Equips!#REF!="","",Equips!#REF!)</f>
        <v>#REF!</v>
      </c>
      <c r="AJ295" s="19" t="str">
        <f>IF(Equips!$A292="","",Equips!$A292)</f>
        <v/>
      </c>
      <c r="AK295" s="19" t="str">
        <f>IF(Equips!$B292="","",Equips!$B292)</f>
        <v/>
      </c>
      <c r="AL295" s="19" t="str">
        <f>IF(Equips!$I292="","",Equips!$I292)</f>
        <v/>
      </c>
      <c r="AM295" s="19" t="str">
        <f>IF(AL295="","",VLOOKUP(AL295,Equips!CA294:CB546,2,FALSE))</f>
        <v/>
      </c>
      <c r="AN295" s="19"/>
      <c r="AO295" s="19"/>
      <c r="AP295" s="19"/>
      <c r="AQ295" s="19"/>
      <c r="AR295" s="19"/>
      <c r="AS295" s="19"/>
      <c r="BA295"/>
      <c r="BB295"/>
      <c r="BC295"/>
      <c r="BD295"/>
      <c r="BE295"/>
      <c r="BF295"/>
      <c r="BG295"/>
      <c r="BH295" t="s">
        <v>506</v>
      </c>
      <c r="BI295" t="s">
        <v>1878</v>
      </c>
      <c r="BJ295">
        <v>43</v>
      </c>
      <c r="BK295">
        <v>16</v>
      </c>
      <c r="BL295" t="s">
        <v>31</v>
      </c>
      <c r="BM295" t="s">
        <v>1227</v>
      </c>
      <c r="BN295"/>
      <c r="BO295" t="s">
        <v>1878</v>
      </c>
      <c r="BP295"/>
      <c r="BQ295">
        <v>430574</v>
      </c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</row>
    <row r="296" spans="1:95" x14ac:dyDescent="0.35">
      <c r="A296" s="46"/>
      <c r="B296" s="47"/>
      <c r="C296" s="19" t="str">
        <f>IF(Equips!$L293="","",Equips!$L293)</f>
        <v/>
      </c>
      <c r="D296" s="19" t="str">
        <f>IF(Equips!$M293="","",Equips!$M293)</f>
        <v/>
      </c>
      <c r="E296" s="19" t="str">
        <f>IF(Equips!$N293="","",Equips!$N293)</f>
        <v/>
      </c>
      <c r="F296" s="19" t="str">
        <f>IF(Equips!$O293="","",Equips!$O293)</f>
        <v/>
      </c>
      <c r="G296" s="19" t="str">
        <f>IF(Equips!$P293="","",Equips!$P293)</f>
        <v/>
      </c>
      <c r="H296" s="19" t="str">
        <f>IF(Equips!$Q293="","",Equips!$Q293)</f>
        <v/>
      </c>
      <c r="I296" s="19" t="str">
        <f>IF(Equips!$R293="","",Equips!$R293)</f>
        <v/>
      </c>
      <c r="J296" s="19" t="str">
        <f>IF(Equips!$S293="","",Equips!$S293)</f>
        <v/>
      </c>
      <c r="K296" s="19" t="str">
        <f>IF(Equips!$T293="","",Equips!$T293)</f>
        <v/>
      </c>
      <c r="L296" s="19"/>
      <c r="M296" s="19"/>
      <c r="N296" s="19"/>
      <c r="O296" s="19" t="str">
        <f>IF(Equips!$C293="","",Equips!$C293)</f>
        <v/>
      </c>
      <c r="P296" s="19" t="str">
        <f>IF(Equips!$D293="","",Equips!$D293)</f>
        <v/>
      </c>
      <c r="Q296" s="19" t="str">
        <f>IF(Equips!$E293="","",Equips!$E293)</f>
        <v/>
      </c>
      <c r="R296" s="19" t="str">
        <f>IF(Equips!$F293="","",Equips!$F293)</f>
        <v/>
      </c>
      <c r="S296" s="19" t="str">
        <f>IF(Equips!$G293="","",Equips!$G293)</f>
        <v/>
      </c>
      <c r="T296" s="19" t="str">
        <f>IF(Equips!$J293="","",Equips!$J293)</f>
        <v/>
      </c>
      <c r="U296" s="19" t="str">
        <f>IF(Equips!$K293="","",Equips!$K293)</f>
        <v/>
      </c>
      <c r="V296" s="19" t="str">
        <f>IF(Equips!$U293="","",Equips!$U293)</f>
        <v/>
      </c>
      <c r="W296" s="19" t="str">
        <f>IF(Equips!$V293="","",Equips!$V293)</f>
        <v/>
      </c>
      <c r="X296" s="19" t="str">
        <f>IF(Equips!$W293="","",Equips!$W293)</f>
        <v/>
      </c>
      <c r="Y296" s="48"/>
      <c r="Z296" s="49"/>
      <c r="AA296" s="19"/>
      <c r="AB296" s="19"/>
      <c r="AC296" s="19"/>
      <c r="AD296" s="50"/>
      <c r="AE296" s="48"/>
      <c r="AG296" s="19"/>
      <c r="AH296" s="19"/>
      <c r="AI296" s="19" t="e">
        <f>IF(Equips!#REF!="","",Equips!#REF!)</f>
        <v>#REF!</v>
      </c>
      <c r="AJ296" s="19" t="str">
        <f>IF(Equips!$A293="","",Equips!$A293)</f>
        <v/>
      </c>
      <c r="AK296" s="19" t="str">
        <f>IF(Equips!$B293="","",Equips!$B293)</f>
        <v/>
      </c>
      <c r="AL296" s="19" t="str">
        <f>IF(Equips!$I293="","",Equips!$I293)</f>
        <v/>
      </c>
      <c r="AM296" s="19" t="str">
        <f>IF(AL296="","",VLOOKUP(AL296,Equips!CA295:CB547,2,FALSE))</f>
        <v/>
      </c>
      <c r="AN296" s="19"/>
      <c r="AO296" s="19"/>
      <c r="AP296" s="19"/>
      <c r="AQ296" s="19"/>
      <c r="AR296" s="19"/>
      <c r="AS296" s="19"/>
      <c r="BA296"/>
      <c r="BB296"/>
      <c r="BC296"/>
      <c r="BD296"/>
      <c r="BE296"/>
      <c r="BF296"/>
      <c r="BG296"/>
      <c r="BH296" t="s">
        <v>1260</v>
      </c>
      <c r="BI296" t="s">
        <v>1879</v>
      </c>
      <c r="BJ296" t="s">
        <v>1283</v>
      </c>
      <c r="BK296">
        <v>3</v>
      </c>
      <c r="BL296" t="s">
        <v>2</v>
      </c>
      <c r="BM296" t="s">
        <v>1220</v>
      </c>
      <c r="BN296"/>
      <c r="BO296" t="s">
        <v>1879</v>
      </c>
      <c r="BP296"/>
      <c r="BQ296" t="s">
        <v>1489</v>
      </c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</row>
    <row r="297" spans="1:95" x14ac:dyDescent="0.35">
      <c r="A297" s="46"/>
      <c r="B297" s="47"/>
      <c r="C297" s="19" t="str">
        <f>IF(Equips!$L294="","",Equips!$L294)</f>
        <v/>
      </c>
      <c r="D297" s="19" t="str">
        <f>IF(Equips!$M294="","",Equips!$M294)</f>
        <v/>
      </c>
      <c r="E297" s="19" t="str">
        <f>IF(Equips!$N294="","",Equips!$N294)</f>
        <v/>
      </c>
      <c r="F297" s="19" t="str">
        <f>IF(Equips!$O294="","",Equips!$O294)</f>
        <v/>
      </c>
      <c r="G297" s="19" t="str">
        <f>IF(Equips!$P294="","",Equips!$P294)</f>
        <v/>
      </c>
      <c r="H297" s="19" t="str">
        <f>IF(Equips!$Q294="","",Equips!$Q294)</f>
        <v/>
      </c>
      <c r="I297" s="19" t="str">
        <f>IF(Equips!$R294="","",Equips!$R294)</f>
        <v/>
      </c>
      <c r="J297" s="19" t="str">
        <f>IF(Equips!$S294="","",Equips!$S294)</f>
        <v/>
      </c>
      <c r="K297" s="19" t="str">
        <f>IF(Equips!$T294="","",Equips!$T294)</f>
        <v/>
      </c>
      <c r="L297" s="19"/>
      <c r="M297" s="19"/>
      <c r="N297" s="19"/>
      <c r="O297" s="19" t="str">
        <f>IF(Equips!$C294="","",Equips!$C294)</f>
        <v/>
      </c>
      <c r="P297" s="19" t="str">
        <f>IF(Equips!$D294="","",Equips!$D294)</f>
        <v/>
      </c>
      <c r="Q297" s="19" t="str">
        <f>IF(Equips!$E294="","",Equips!$E294)</f>
        <v/>
      </c>
      <c r="R297" s="19" t="str">
        <f>IF(Equips!$F294="","",Equips!$F294)</f>
        <v/>
      </c>
      <c r="S297" s="19" t="str">
        <f>IF(Equips!$G294="","",Equips!$G294)</f>
        <v/>
      </c>
      <c r="T297" s="19" t="str">
        <f>IF(Equips!$J294="","",Equips!$J294)</f>
        <v/>
      </c>
      <c r="U297" s="19" t="str">
        <f>IF(Equips!$K294="","",Equips!$K294)</f>
        <v/>
      </c>
      <c r="V297" s="19" t="str">
        <f>IF(Equips!$U294="","",Equips!$U294)</f>
        <v/>
      </c>
      <c r="W297" s="19" t="str">
        <f>IF(Equips!$V294="","",Equips!$V294)</f>
        <v/>
      </c>
      <c r="X297" s="19" t="str">
        <f>IF(Equips!$W294="","",Equips!$W294)</f>
        <v/>
      </c>
      <c r="Y297" s="48"/>
      <c r="Z297" s="49"/>
      <c r="AA297" s="19"/>
      <c r="AB297" s="19"/>
      <c r="AC297" s="19"/>
      <c r="AD297" s="50"/>
      <c r="AE297" s="48"/>
      <c r="AG297" s="19"/>
      <c r="AH297" s="19"/>
      <c r="AI297" s="19" t="e">
        <f>IF(Equips!#REF!="","",Equips!#REF!)</f>
        <v>#REF!</v>
      </c>
      <c r="AJ297" s="19" t="str">
        <f>IF(Equips!$A294="","",Equips!$A294)</f>
        <v/>
      </c>
      <c r="AK297" s="19" t="str">
        <f>IF(Equips!$B294="","",Equips!$B294)</f>
        <v/>
      </c>
      <c r="AL297" s="19" t="str">
        <f>IF(Equips!$I294="","",Equips!$I294)</f>
        <v/>
      </c>
      <c r="AM297" s="19" t="str">
        <f>IF(AL297="","",VLOOKUP(AL297,Equips!CA296:CB548,2,FALSE))</f>
        <v/>
      </c>
      <c r="AN297" s="19"/>
      <c r="AO297" s="19"/>
      <c r="AP297" s="19"/>
      <c r="AQ297" s="19"/>
      <c r="AR297" s="19"/>
      <c r="AS297" s="19"/>
      <c r="BA297"/>
      <c r="BB297"/>
      <c r="BC297"/>
      <c r="BD297"/>
      <c r="BE297"/>
      <c r="BF297"/>
      <c r="BG297"/>
      <c r="BH297" t="s">
        <v>507</v>
      </c>
      <c r="BI297" t="s">
        <v>1880</v>
      </c>
      <c r="BJ297" t="s">
        <v>1283</v>
      </c>
      <c r="BK297">
        <v>28</v>
      </c>
      <c r="BL297" t="s">
        <v>2</v>
      </c>
      <c r="BM297" t="s">
        <v>1246</v>
      </c>
      <c r="BN297"/>
      <c r="BO297" t="s">
        <v>1880</v>
      </c>
      <c r="BP297"/>
      <c r="BQ297" t="s">
        <v>1490</v>
      </c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</row>
    <row r="298" spans="1:95" x14ac:dyDescent="0.35">
      <c r="A298" s="46"/>
      <c r="B298" s="47"/>
      <c r="C298" s="19" t="str">
        <f>IF(Equips!$L295="","",Equips!$L295)</f>
        <v/>
      </c>
      <c r="D298" s="19" t="str">
        <f>IF(Equips!$M295="","",Equips!$M295)</f>
        <v/>
      </c>
      <c r="E298" s="19" t="str">
        <f>IF(Equips!$N295="","",Equips!$N295)</f>
        <v/>
      </c>
      <c r="F298" s="19" t="str">
        <f>IF(Equips!$O295="","",Equips!$O295)</f>
        <v/>
      </c>
      <c r="G298" s="19" t="str">
        <f>IF(Equips!$P295="","",Equips!$P295)</f>
        <v/>
      </c>
      <c r="H298" s="19" t="str">
        <f>IF(Equips!$Q295="","",Equips!$Q295)</f>
        <v/>
      </c>
      <c r="I298" s="19" t="str">
        <f>IF(Equips!$R295="","",Equips!$R295)</f>
        <v/>
      </c>
      <c r="J298" s="19" t="str">
        <f>IF(Equips!$S295="","",Equips!$S295)</f>
        <v/>
      </c>
      <c r="K298" s="19" t="str">
        <f>IF(Equips!$T295="","",Equips!$T295)</f>
        <v/>
      </c>
      <c r="L298" s="19"/>
      <c r="M298" s="19"/>
      <c r="N298" s="19"/>
      <c r="O298" s="19" t="str">
        <f>IF(Equips!$C295="","",Equips!$C295)</f>
        <v/>
      </c>
      <c r="P298" s="19" t="str">
        <f>IF(Equips!$D295="","",Equips!$D295)</f>
        <v/>
      </c>
      <c r="Q298" s="19" t="str">
        <f>IF(Equips!$E295="","",Equips!$E295)</f>
        <v/>
      </c>
      <c r="R298" s="19" t="str">
        <f>IF(Equips!$F295="","",Equips!$F295)</f>
        <v/>
      </c>
      <c r="S298" s="19" t="str">
        <f>IF(Equips!$G295="","",Equips!$G295)</f>
        <v/>
      </c>
      <c r="T298" s="19" t="str">
        <f>IF(Equips!$J295="","",Equips!$J295)</f>
        <v/>
      </c>
      <c r="U298" s="19" t="str">
        <f>IF(Equips!$K295="","",Equips!$K295)</f>
        <v/>
      </c>
      <c r="V298" s="19" t="str">
        <f>IF(Equips!$U295="","",Equips!$U295)</f>
        <v/>
      </c>
      <c r="W298" s="19" t="str">
        <f>IF(Equips!$V295="","",Equips!$V295)</f>
        <v/>
      </c>
      <c r="X298" s="19" t="str">
        <f>IF(Equips!$W295="","",Equips!$W295)</f>
        <v/>
      </c>
      <c r="Y298" s="48"/>
      <c r="Z298" s="49"/>
      <c r="AA298" s="19"/>
      <c r="AB298" s="19"/>
      <c r="AC298" s="19"/>
      <c r="AD298" s="50"/>
      <c r="AE298" s="48"/>
      <c r="AG298" s="19"/>
      <c r="AH298" s="19"/>
      <c r="AI298" s="19" t="e">
        <f>IF(Equips!#REF!="","",Equips!#REF!)</f>
        <v>#REF!</v>
      </c>
      <c r="AJ298" s="19" t="str">
        <f>IF(Equips!$A295="","",Equips!$A295)</f>
        <v/>
      </c>
      <c r="AK298" s="19" t="str">
        <f>IF(Equips!$B295="","",Equips!$B295)</f>
        <v/>
      </c>
      <c r="AL298" s="19" t="str">
        <f>IF(Equips!$I295="","",Equips!$I295)</f>
        <v/>
      </c>
      <c r="AM298" s="19" t="str">
        <f>IF(AL298="","",VLOOKUP(AL298,Equips!CA297:CB549,2,FALSE))</f>
        <v/>
      </c>
      <c r="AN298" s="19"/>
      <c r="AO298" s="19"/>
      <c r="AP298" s="19"/>
      <c r="AQ298" s="19"/>
      <c r="AR298" s="19"/>
      <c r="AS298" s="19"/>
      <c r="BA298"/>
      <c r="BB298"/>
      <c r="BC298"/>
      <c r="BD298"/>
      <c r="BE298"/>
      <c r="BF298"/>
      <c r="BG298"/>
      <c r="BH298" t="s">
        <v>508</v>
      </c>
      <c r="BI298" t="s">
        <v>1881</v>
      </c>
      <c r="BJ298">
        <v>25</v>
      </c>
      <c r="BK298">
        <v>35</v>
      </c>
      <c r="BL298" t="s">
        <v>38</v>
      </c>
      <c r="BM298" t="s">
        <v>1224</v>
      </c>
      <c r="BN298"/>
      <c r="BO298" t="s">
        <v>1881</v>
      </c>
      <c r="BP298"/>
      <c r="BQ298">
        <v>259084</v>
      </c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</row>
    <row r="299" spans="1:95" x14ac:dyDescent="0.35">
      <c r="A299" s="46"/>
      <c r="B299" s="47"/>
      <c r="C299" s="19" t="str">
        <f>IF(Equips!$L296="","",Equips!$L296)</f>
        <v/>
      </c>
      <c r="D299" s="19" t="str">
        <f>IF(Equips!$M296="","",Equips!$M296)</f>
        <v/>
      </c>
      <c r="E299" s="19" t="str">
        <f>IF(Equips!$N296="","",Equips!$N296)</f>
        <v/>
      </c>
      <c r="F299" s="19" t="str">
        <f>IF(Equips!$O296="","",Equips!$O296)</f>
        <v/>
      </c>
      <c r="G299" s="19" t="str">
        <f>IF(Equips!$P296="","",Equips!$P296)</f>
        <v/>
      </c>
      <c r="H299" s="19" t="str">
        <f>IF(Equips!$Q296="","",Equips!$Q296)</f>
        <v/>
      </c>
      <c r="I299" s="19" t="str">
        <f>IF(Equips!$R296="","",Equips!$R296)</f>
        <v/>
      </c>
      <c r="J299" s="19" t="str">
        <f>IF(Equips!$S296="","",Equips!$S296)</f>
        <v/>
      </c>
      <c r="K299" s="19" t="str">
        <f>IF(Equips!$T296="","",Equips!$T296)</f>
        <v/>
      </c>
      <c r="L299" s="19"/>
      <c r="M299" s="19"/>
      <c r="N299" s="19"/>
      <c r="O299" s="19" t="str">
        <f>IF(Equips!$C296="","",Equips!$C296)</f>
        <v/>
      </c>
      <c r="P299" s="19" t="str">
        <f>IF(Equips!$D296="","",Equips!$D296)</f>
        <v/>
      </c>
      <c r="Q299" s="19" t="str">
        <f>IF(Equips!$E296="","",Equips!$E296)</f>
        <v/>
      </c>
      <c r="R299" s="19" t="str">
        <f>IF(Equips!$F296="","",Equips!$F296)</f>
        <v/>
      </c>
      <c r="S299" s="19" t="str">
        <f>IF(Equips!$G296="","",Equips!$G296)</f>
        <v/>
      </c>
      <c r="T299" s="19" t="str">
        <f>IF(Equips!$J296="","",Equips!$J296)</f>
        <v/>
      </c>
      <c r="U299" s="19" t="str">
        <f>IF(Equips!$K296="","",Equips!$K296)</f>
        <v/>
      </c>
      <c r="V299" s="19" t="str">
        <f>IF(Equips!$U296="","",Equips!$U296)</f>
        <v/>
      </c>
      <c r="W299" s="19" t="str">
        <f>IF(Equips!$V296="","",Equips!$V296)</f>
        <v/>
      </c>
      <c r="X299" s="19" t="str">
        <f>IF(Equips!$W296="","",Equips!$W296)</f>
        <v/>
      </c>
      <c r="Y299" s="48"/>
      <c r="Z299" s="49"/>
      <c r="AA299" s="19"/>
      <c r="AB299" s="19"/>
      <c r="AC299" s="19"/>
      <c r="AD299" s="50"/>
      <c r="AE299" s="48"/>
      <c r="AG299" s="19"/>
      <c r="AH299" s="19"/>
      <c r="AI299" s="19" t="e">
        <f>IF(Equips!#REF!="","",Equips!#REF!)</f>
        <v>#REF!</v>
      </c>
      <c r="AJ299" s="19" t="str">
        <f>IF(Equips!$A296="","",Equips!$A296)</f>
        <v/>
      </c>
      <c r="AK299" s="19" t="str">
        <f>IF(Equips!$B296="","",Equips!$B296)</f>
        <v/>
      </c>
      <c r="AL299" s="19" t="str">
        <f>IF(Equips!$I296="","",Equips!$I296)</f>
        <v/>
      </c>
      <c r="AM299" s="19" t="str">
        <f>IF(AL299="","",VLOOKUP(AL299,Equips!CA298:CB550,2,FALSE))</f>
        <v/>
      </c>
      <c r="AN299" s="19"/>
      <c r="AO299" s="19"/>
      <c r="AP299" s="19"/>
      <c r="AQ299" s="19"/>
      <c r="AR299" s="19"/>
      <c r="AS299" s="19"/>
      <c r="BA299"/>
      <c r="BB299"/>
      <c r="BC299"/>
      <c r="BD299"/>
      <c r="BE299"/>
      <c r="BF299"/>
      <c r="BG299"/>
      <c r="BH299" t="s">
        <v>510</v>
      </c>
      <c r="BI299" t="s">
        <v>1882</v>
      </c>
      <c r="BJ299">
        <v>43</v>
      </c>
      <c r="BK299">
        <v>21</v>
      </c>
      <c r="BL299" t="s">
        <v>31</v>
      </c>
      <c r="BM299" t="s">
        <v>1254</v>
      </c>
      <c r="BN299"/>
      <c r="BO299" t="s">
        <v>1882</v>
      </c>
      <c r="BP299"/>
      <c r="BQ299">
        <v>430580</v>
      </c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</row>
    <row r="300" spans="1:95" x14ac:dyDescent="0.35">
      <c r="A300" s="46"/>
      <c r="B300" s="47"/>
      <c r="C300" s="19" t="str">
        <f>IF(Equips!$L297="","",Equips!$L297)</f>
        <v/>
      </c>
      <c r="D300" s="19" t="str">
        <f>IF(Equips!$M297="","",Equips!$M297)</f>
        <v/>
      </c>
      <c r="E300" s="19" t="str">
        <f>IF(Equips!$N297="","",Equips!$N297)</f>
        <v/>
      </c>
      <c r="F300" s="19" t="str">
        <f>IF(Equips!$O297="","",Equips!$O297)</f>
        <v/>
      </c>
      <c r="G300" s="19" t="str">
        <f>IF(Equips!$P297="","",Equips!$P297)</f>
        <v/>
      </c>
      <c r="H300" s="19" t="str">
        <f>IF(Equips!$Q297="","",Equips!$Q297)</f>
        <v/>
      </c>
      <c r="I300" s="19" t="str">
        <f>IF(Equips!$R297="","",Equips!$R297)</f>
        <v/>
      </c>
      <c r="J300" s="19" t="str">
        <f>IF(Equips!$S297="","",Equips!$S297)</f>
        <v/>
      </c>
      <c r="K300" s="19" t="str">
        <f>IF(Equips!$T297="","",Equips!$T297)</f>
        <v/>
      </c>
      <c r="L300" s="19"/>
      <c r="M300" s="19"/>
      <c r="N300" s="19"/>
      <c r="O300" s="19" t="str">
        <f>IF(Equips!$C297="","",Equips!$C297)</f>
        <v/>
      </c>
      <c r="P300" s="19" t="str">
        <f>IF(Equips!$D297="","",Equips!$D297)</f>
        <v/>
      </c>
      <c r="Q300" s="19" t="str">
        <f>IF(Equips!$E297="","",Equips!$E297)</f>
        <v/>
      </c>
      <c r="R300" s="19" t="str">
        <f>IF(Equips!$F297="","",Equips!$F297)</f>
        <v/>
      </c>
      <c r="S300" s="19" t="str">
        <f>IF(Equips!$G297="","",Equips!$G297)</f>
        <v/>
      </c>
      <c r="T300" s="19" t="str">
        <f>IF(Equips!$J297="","",Equips!$J297)</f>
        <v/>
      </c>
      <c r="U300" s="19" t="str">
        <f>IF(Equips!$K297="","",Equips!$K297)</f>
        <v/>
      </c>
      <c r="V300" s="19" t="str">
        <f>IF(Equips!$U297="","",Equips!$U297)</f>
        <v/>
      </c>
      <c r="W300" s="19" t="str">
        <f>IF(Equips!$V297="","",Equips!$V297)</f>
        <v/>
      </c>
      <c r="X300" s="19" t="str">
        <f>IF(Equips!$W297="","",Equips!$W297)</f>
        <v/>
      </c>
      <c r="Y300" s="48"/>
      <c r="Z300" s="49"/>
      <c r="AA300" s="19"/>
      <c r="AB300" s="19"/>
      <c r="AC300" s="19"/>
      <c r="AD300" s="50"/>
      <c r="AE300" s="48"/>
      <c r="AG300" s="19"/>
      <c r="AH300" s="19"/>
      <c r="AI300" s="19" t="e">
        <f>IF(Equips!#REF!="","",Equips!#REF!)</f>
        <v>#REF!</v>
      </c>
      <c r="AJ300" s="19" t="str">
        <f>IF(Equips!$A297="","",Equips!$A297)</f>
        <v/>
      </c>
      <c r="AK300" s="19" t="str">
        <f>IF(Equips!$B297="","",Equips!$B297)</f>
        <v/>
      </c>
      <c r="AL300" s="19" t="str">
        <f>IF(Equips!$I297="","",Equips!$I297)</f>
        <v/>
      </c>
      <c r="AM300" s="19" t="str">
        <f>IF(AL300="","",VLOOKUP(AL300,Equips!CA299:CB551,2,FALSE))</f>
        <v/>
      </c>
      <c r="AN300" s="19"/>
      <c r="AO300" s="19"/>
      <c r="AP300" s="19"/>
      <c r="AQ300" s="19"/>
      <c r="AR300" s="19"/>
      <c r="AS300" s="19"/>
      <c r="BA300"/>
      <c r="BB300"/>
      <c r="BC300"/>
      <c r="BD300"/>
      <c r="BE300"/>
      <c r="BF300"/>
      <c r="BG300"/>
      <c r="BH300" t="s">
        <v>511</v>
      </c>
      <c r="BI300" t="s">
        <v>1883</v>
      </c>
      <c r="BJ300">
        <v>17</v>
      </c>
      <c r="BK300">
        <v>12</v>
      </c>
      <c r="BL300" t="s">
        <v>35</v>
      </c>
      <c r="BM300" t="s">
        <v>1219</v>
      </c>
      <c r="BN300"/>
      <c r="BO300" t="s">
        <v>1883</v>
      </c>
      <c r="BP300"/>
      <c r="BQ300">
        <v>170669</v>
      </c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</row>
    <row r="301" spans="1:95" x14ac:dyDescent="0.35">
      <c r="A301" s="46"/>
      <c r="B301" s="47"/>
      <c r="C301" s="19" t="str">
        <f>IF(Equips!$L298="","",Equips!$L298)</f>
        <v/>
      </c>
      <c r="D301" s="19" t="str">
        <f>IF(Equips!$M298="","",Equips!$M298)</f>
        <v/>
      </c>
      <c r="E301" s="19" t="str">
        <f>IF(Equips!$N298="","",Equips!$N298)</f>
        <v/>
      </c>
      <c r="F301" s="19" t="str">
        <f>IF(Equips!$O298="","",Equips!$O298)</f>
        <v/>
      </c>
      <c r="G301" s="19" t="str">
        <f>IF(Equips!$P298="","",Equips!$P298)</f>
        <v/>
      </c>
      <c r="H301" s="19" t="str">
        <f>IF(Equips!$Q298="","",Equips!$Q298)</f>
        <v/>
      </c>
      <c r="I301" s="19" t="str">
        <f>IF(Equips!$R298="","",Equips!$R298)</f>
        <v/>
      </c>
      <c r="J301" s="19" t="str">
        <f>IF(Equips!$S298="","",Equips!$S298)</f>
        <v/>
      </c>
      <c r="K301" s="19" t="str">
        <f>IF(Equips!$T298="","",Equips!$T298)</f>
        <v/>
      </c>
      <c r="L301" s="19"/>
      <c r="M301" s="19"/>
      <c r="N301" s="19"/>
      <c r="O301" s="19" t="str">
        <f>IF(Equips!$C298="","",Equips!$C298)</f>
        <v/>
      </c>
      <c r="P301" s="19" t="str">
        <f>IF(Equips!$D298="","",Equips!$D298)</f>
        <v/>
      </c>
      <c r="Q301" s="19" t="str">
        <f>IF(Equips!$E298="","",Equips!$E298)</f>
        <v/>
      </c>
      <c r="R301" s="19" t="str">
        <f>IF(Equips!$F298="","",Equips!$F298)</f>
        <v/>
      </c>
      <c r="S301" s="19" t="str">
        <f>IF(Equips!$G298="","",Equips!$G298)</f>
        <v/>
      </c>
      <c r="T301" s="19" t="str">
        <f>IF(Equips!$J298="","",Equips!$J298)</f>
        <v/>
      </c>
      <c r="U301" s="19" t="str">
        <f>IF(Equips!$K298="","",Equips!$K298)</f>
        <v/>
      </c>
      <c r="V301" s="19" t="str">
        <f>IF(Equips!$U298="","",Equips!$U298)</f>
        <v/>
      </c>
      <c r="W301" s="19" t="str">
        <f>IF(Equips!$V298="","",Equips!$V298)</f>
        <v/>
      </c>
      <c r="X301" s="19" t="str">
        <f>IF(Equips!$W298="","",Equips!$W298)</f>
        <v/>
      </c>
      <c r="Y301" s="48"/>
      <c r="Z301" s="49"/>
      <c r="AA301" s="19"/>
      <c r="AB301" s="19"/>
      <c r="AC301" s="19"/>
      <c r="AD301" s="50"/>
      <c r="AE301" s="48"/>
      <c r="AG301" s="19"/>
      <c r="AH301" s="19"/>
      <c r="AI301" s="19" t="e">
        <f>IF(Equips!#REF!="","",Equips!#REF!)</f>
        <v>#REF!</v>
      </c>
      <c r="AJ301" s="19" t="str">
        <f>IF(Equips!$A298="","",Equips!$A298)</f>
        <v/>
      </c>
      <c r="AK301" s="19" t="str">
        <f>IF(Equips!$B298="","",Equips!$B298)</f>
        <v/>
      </c>
      <c r="AL301" s="19" t="str">
        <f>IF(Equips!$I298="","",Equips!$I298)</f>
        <v/>
      </c>
      <c r="AM301" s="19" t="str">
        <f>IF(AL301="","",VLOOKUP(AL301,Equips!CA300:CB552,2,FALSE))</f>
        <v/>
      </c>
      <c r="AN301" s="19"/>
      <c r="AO301" s="19"/>
      <c r="AP301" s="19"/>
      <c r="AQ301" s="19"/>
      <c r="AR301" s="19"/>
      <c r="AS301" s="19"/>
      <c r="BA301"/>
      <c r="BB301"/>
      <c r="BC301"/>
      <c r="BD301"/>
      <c r="BE301"/>
      <c r="BF301"/>
      <c r="BG301"/>
      <c r="BH301" t="s">
        <v>512</v>
      </c>
      <c r="BI301" t="s">
        <v>1884</v>
      </c>
      <c r="BJ301">
        <v>43</v>
      </c>
      <c r="BK301">
        <v>15</v>
      </c>
      <c r="BL301" t="s">
        <v>31</v>
      </c>
      <c r="BM301" t="s">
        <v>1221</v>
      </c>
      <c r="BN301"/>
      <c r="BO301" t="s">
        <v>1884</v>
      </c>
      <c r="BP301"/>
      <c r="BQ301">
        <v>430593</v>
      </c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</row>
    <row r="302" spans="1:95" x14ac:dyDescent="0.35">
      <c r="A302" s="46"/>
      <c r="B302" s="47"/>
      <c r="C302" s="19" t="str">
        <f>IF(Equips!$L299="","",Equips!$L299)</f>
        <v/>
      </c>
      <c r="D302" s="19" t="str">
        <f>IF(Equips!$M299="","",Equips!$M299)</f>
        <v/>
      </c>
      <c r="E302" s="19" t="str">
        <f>IF(Equips!$N299="","",Equips!$N299)</f>
        <v/>
      </c>
      <c r="F302" s="19" t="str">
        <f>IF(Equips!$O299="","",Equips!$O299)</f>
        <v/>
      </c>
      <c r="G302" s="19" t="str">
        <f>IF(Equips!$P299="","",Equips!$P299)</f>
        <v/>
      </c>
      <c r="H302" s="19" t="str">
        <f>IF(Equips!$Q299="","",Equips!$Q299)</f>
        <v/>
      </c>
      <c r="I302" s="19" t="str">
        <f>IF(Equips!$R299="","",Equips!$R299)</f>
        <v/>
      </c>
      <c r="J302" s="19" t="str">
        <f>IF(Equips!$S299="","",Equips!$S299)</f>
        <v/>
      </c>
      <c r="K302" s="19" t="str">
        <f>IF(Equips!$T299="","",Equips!$T299)</f>
        <v/>
      </c>
      <c r="L302" s="19"/>
      <c r="M302" s="19"/>
      <c r="N302" s="19"/>
      <c r="O302" s="19" t="str">
        <f>IF(Equips!$C299="","",Equips!$C299)</f>
        <v/>
      </c>
      <c r="P302" s="19" t="str">
        <f>IF(Equips!$D299="","",Equips!$D299)</f>
        <v/>
      </c>
      <c r="Q302" s="19" t="str">
        <f>IF(Equips!$E299="","",Equips!$E299)</f>
        <v/>
      </c>
      <c r="R302" s="19" t="str">
        <f>IF(Equips!$F299="","",Equips!$F299)</f>
        <v/>
      </c>
      <c r="S302" s="19" t="str">
        <f>IF(Equips!$G299="","",Equips!$G299)</f>
        <v/>
      </c>
      <c r="T302" s="19" t="str">
        <f>IF(Equips!$J299="","",Equips!$J299)</f>
        <v/>
      </c>
      <c r="U302" s="19" t="str">
        <f>IF(Equips!$K299="","",Equips!$K299)</f>
        <v/>
      </c>
      <c r="V302" s="19" t="str">
        <f>IF(Equips!$U299="","",Equips!$U299)</f>
        <v/>
      </c>
      <c r="W302" s="19" t="str">
        <f>IF(Equips!$V299="","",Equips!$V299)</f>
        <v/>
      </c>
      <c r="X302" s="19" t="str">
        <f>IF(Equips!$W299="","",Equips!$W299)</f>
        <v/>
      </c>
      <c r="Y302" s="48"/>
      <c r="Z302" s="49"/>
      <c r="AA302" s="19"/>
      <c r="AB302" s="19"/>
      <c r="AC302" s="19"/>
      <c r="AD302" s="50"/>
      <c r="AE302" s="48"/>
      <c r="AG302" s="19"/>
      <c r="AH302" s="19"/>
      <c r="AI302" s="19" t="e">
        <f>IF(Equips!#REF!="","",Equips!#REF!)</f>
        <v>#REF!</v>
      </c>
      <c r="AJ302" s="19" t="str">
        <f>IF(Equips!$A299="","",Equips!$A299)</f>
        <v/>
      </c>
      <c r="AK302" s="19" t="str">
        <f>IF(Equips!$B299="","",Equips!$B299)</f>
        <v/>
      </c>
      <c r="AL302" s="19" t="str">
        <f>IF(Equips!$I299="","",Equips!$I299)</f>
        <v/>
      </c>
      <c r="AM302" s="19" t="str">
        <f>IF(AL302="","",VLOOKUP(AL302,Equips!CA301:CB553,2,FALSE))</f>
        <v/>
      </c>
      <c r="AN302" s="19"/>
      <c r="AO302" s="19"/>
      <c r="AP302" s="19"/>
      <c r="AQ302" s="19"/>
      <c r="AR302" s="19"/>
      <c r="AS302" s="19"/>
      <c r="BA302"/>
      <c r="BB302"/>
      <c r="BC302"/>
      <c r="BD302"/>
      <c r="BE302"/>
      <c r="BF302"/>
      <c r="BG302"/>
      <c r="BH302" t="s">
        <v>513</v>
      </c>
      <c r="BI302" t="s">
        <v>1885</v>
      </c>
      <c r="BJ302">
        <v>17</v>
      </c>
      <c r="BK302">
        <v>9</v>
      </c>
      <c r="BL302" t="s">
        <v>35</v>
      </c>
      <c r="BM302" t="s">
        <v>1222</v>
      </c>
      <c r="BN302"/>
      <c r="BO302" t="s">
        <v>1885</v>
      </c>
      <c r="BP302"/>
      <c r="BQ302">
        <v>170675</v>
      </c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</row>
    <row r="303" spans="1:95" x14ac:dyDescent="0.35">
      <c r="A303" s="46"/>
      <c r="B303" s="47"/>
      <c r="C303" s="19" t="str">
        <f>IF(Equips!$L300="","",Equips!$L300)</f>
        <v/>
      </c>
      <c r="D303" s="19" t="str">
        <f>IF(Equips!$M300="","",Equips!$M300)</f>
        <v/>
      </c>
      <c r="E303" s="19" t="str">
        <f>IF(Equips!$N300="","",Equips!$N300)</f>
        <v/>
      </c>
      <c r="F303" s="19" t="str">
        <f>IF(Equips!$O300="","",Equips!$O300)</f>
        <v/>
      </c>
      <c r="G303" s="19" t="str">
        <f>IF(Equips!$P300="","",Equips!$P300)</f>
        <v/>
      </c>
      <c r="H303" s="19" t="str">
        <f>IF(Equips!$Q300="","",Equips!$Q300)</f>
        <v/>
      </c>
      <c r="I303" s="19" t="str">
        <f>IF(Equips!$R300="","",Equips!$R300)</f>
        <v/>
      </c>
      <c r="J303" s="19" t="str">
        <f>IF(Equips!$S300="","",Equips!$S300)</f>
        <v/>
      </c>
      <c r="K303" s="19" t="str">
        <f>IF(Equips!$T300="","",Equips!$T300)</f>
        <v/>
      </c>
      <c r="L303" s="19"/>
      <c r="M303" s="19"/>
      <c r="N303" s="19"/>
      <c r="O303" s="19" t="str">
        <f>IF(Equips!$C300="","",Equips!$C300)</f>
        <v/>
      </c>
      <c r="P303" s="19" t="str">
        <f>IF(Equips!$D300="","",Equips!$D300)</f>
        <v/>
      </c>
      <c r="Q303" s="19" t="str">
        <f>IF(Equips!$E300="","",Equips!$E300)</f>
        <v/>
      </c>
      <c r="R303" s="19" t="str">
        <f>IF(Equips!$F300="","",Equips!$F300)</f>
        <v/>
      </c>
      <c r="S303" s="19" t="str">
        <f>IF(Equips!$G300="","",Equips!$G300)</f>
        <v/>
      </c>
      <c r="T303" s="19" t="str">
        <f>IF(Equips!$J300="","",Equips!$J300)</f>
        <v/>
      </c>
      <c r="U303" s="19" t="str">
        <f>IF(Equips!$K300="","",Equips!$K300)</f>
        <v/>
      </c>
      <c r="V303" s="19" t="str">
        <f>IF(Equips!$U300="","",Equips!$U300)</f>
        <v/>
      </c>
      <c r="W303" s="19" t="str">
        <f>IF(Equips!$V300="","",Equips!$V300)</f>
        <v/>
      </c>
      <c r="X303" s="19" t="str">
        <f>IF(Equips!$W300="","",Equips!$W300)</f>
        <v/>
      </c>
      <c r="Y303" s="48"/>
      <c r="Z303" s="49"/>
      <c r="AA303" s="19"/>
      <c r="AB303" s="19"/>
      <c r="AC303" s="19"/>
      <c r="AD303" s="50"/>
      <c r="AE303" s="48"/>
      <c r="AG303" s="19"/>
      <c r="AH303" s="19"/>
      <c r="AI303" s="19" t="e">
        <f>IF(Equips!#REF!="","",Equips!#REF!)</f>
        <v>#REF!</v>
      </c>
      <c r="AJ303" s="19" t="str">
        <f>IF(Equips!$A300="","",Equips!$A300)</f>
        <v/>
      </c>
      <c r="AK303" s="19" t="str">
        <f>IF(Equips!$B300="","",Equips!$B300)</f>
        <v/>
      </c>
      <c r="AL303" s="19" t="str">
        <f>IF(Equips!$I300="","",Equips!$I300)</f>
        <v/>
      </c>
      <c r="AM303" s="19" t="str">
        <f>IF(AL303="","",VLOOKUP(AL303,Equips!CA302:CB554,2,FALSE))</f>
        <v/>
      </c>
      <c r="AN303" s="19"/>
      <c r="AO303" s="19"/>
      <c r="AP303" s="19"/>
      <c r="AQ303" s="19"/>
      <c r="AR303" s="19"/>
      <c r="AS303" s="19"/>
      <c r="BA303"/>
      <c r="BB303"/>
      <c r="BC303"/>
      <c r="BD303"/>
      <c r="BE303"/>
      <c r="BF303"/>
      <c r="BG303"/>
      <c r="BH303" t="s">
        <v>514</v>
      </c>
      <c r="BI303" t="s">
        <v>1886</v>
      </c>
      <c r="BJ303">
        <v>43</v>
      </c>
      <c r="BK303">
        <v>23</v>
      </c>
      <c r="BL303" t="s">
        <v>31</v>
      </c>
      <c r="BM303" t="s">
        <v>1244</v>
      </c>
      <c r="BN303"/>
      <c r="BO303" t="s">
        <v>1886</v>
      </c>
      <c r="BP303"/>
      <c r="BQ303">
        <v>430607</v>
      </c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</row>
    <row r="304" spans="1:95" x14ac:dyDescent="0.35">
      <c r="A304" s="46"/>
      <c r="B304" s="47"/>
      <c r="C304" s="19" t="str">
        <f>IF(Equips!$L301="","",Equips!$L301)</f>
        <v/>
      </c>
      <c r="D304" s="19" t="str">
        <f>IF(Equips!$M301="","",Equips!$M301)</f>
        <v/>
      </c>
      <c r="E304" s="19" t="str">
        <f>IF(Equips!$N301="","",Equips!$N301)</f>
        <v/>
      </c>
      <c r="F304" s="19" t="str">
        <f>IF(Equips!$O301="","",Equips!$O301)</f>
        <v/>
      </c>
      <c r="G304" s="19" t="str">
        <f>IF(Equips!$P301="","",Equips!$P301)</f>
        <v/>
      </c>
      <c r="H304" s="19" t="str">
        <f>IF(Equips!$Q301="","",Equips!$Q301)</f>
        <v/>
      </c>
      <c r="I304" s="19" t="str">
        <f>IF(Equips!$R301="","",Equips!$R301)</f>
        <v/>
      </c>
      <c r="J304" s="19" t="str">
        <f>IF(Equips!$S301="","",Equips!$S301)</f>
        <v/>
      </c>
      <c r="K304" s="19" t="str">
        <f>IF(Equips!$T301="","",Equips!$T301)</f>
        <v/>
      </c>
      <c r="L304" s="19"/>
      <c r="M304" s="19"/>
      <c r="N304" s="19"/>
      <c r="O304" s="19" t="str">
        <f>IF(Equips!$C301="","",Equips!$C301)</f>
        <v/>
      </c>
      <c r="P304" s="19" t="str">
        <f>IF(Equips!$D301="","",Equips!$D301)</f>
        <v/>
      </c>
      <c r="Q304" s="19" t="str">
        <f>IF(Equips!$E301="","",Equips!$E301)</f>
        <v/>
      </c>
      <c r="R304" s="19" t="str">
        <f>IF(Equips!$F301="","",Equips!$F301)</f>
        <v/>
      </c>
      <c r="S304" s="19" t="str">
        <f>IF(Equips!$G301="","",Equips!$G301)</f>
        <v/>
      </c>
      <c r="T304" s="19" t="str">
        <f>IF(Equips!$J301="","",Equips!$J301)</f>
        <v/>
      </c>
      <c r="U304" s="19" t="str">
        <f>IF(Equips!$K301="","",Equips!$K301)</f>
        <v/>
      </c>
      <c r="V304" s="19" t="str">
        <f>IF(Equips!$U301="","",Equips!$U301)</f>
        <v/>
      </c>
      <c r="W304" s="19" t="str">
        <f>IF(Equips!$V301="","",Equips!$V301)</f>
        <v/>
      </c>
      <c r="X304" s="19" t="str">
        <f>IF(Equips!$W301="","",Equips!$W301)</f>
        <v/>
      </c>
      <c r="Y304" s="48"/>
      <c r="Z304" s="49"/>
      <c r="AA304" s="19"/>
      <c r="AB304" s="19"/>
      <c r="AC304" s="19"/>
      <c r="AD304" s="50"/>
      <c r="AE304" s="48"/>
      <c r="AG304" s="19"/>
      <c r="AH304" s="19"/>
      <c r="AI304" s="19" t="e">
        <f>IF(Equips!#REF!="","",Equips!#REF!)</f>
        <v>#REF!</v>
      </c>
      <c r="AJ304" s="19" t="str">
        <f>IF(Equips!$A301="","",Equips!$A301)</f>
        <v/>
      </c>
      <c r="AK304" s="19" t="str">
        <f>IF(Equips!$B301="","",Equips!$B301)</f>
        <v/>
      </c>
      <c r="AL304" s="19" t="str">
        <f>IF(Equips!$I301="","",Equips!$I301)</f>
        <v/>
      </c>
      <c r="AM304" s="19" t="str">
        <f>IF(AL304="","",VLOOKUP(AL304,Equips!CA303:CB555,2,FALSE))</f>
        <v/>
      </c>
      <c r="AN304" s="19"/>
      <c r="AO304" s="19"/>
      <c r="AP304" s="19"/>
      <c r="AQ304" s="19"/>
      <c r="AR304" s="19"/>
      <c r="AS304" s="19"/>
      <c r="BA304"/>
      <c r="BB304"/>
      <c r="BC304"/>
      <c r="BD304"/>
      <c r="BE304"/>
      <c r="BF304"/>
      <c r="BG304"/>
      <c r="BH304" t="s">
        <v>515</v>
      </c>
      <c r="BI304" t="s">
        <v>1887</v>
      </c>
      <c r="BJ304">
        <v>25</v>
      </c>
      <c r="BK304">
        <v>31</v>
      </c>
      <c r="BL304" t="s">
        <v>38</v>
      </c>
      <c r="BM304" t="s">
        <v>1225</v>
      </c>
      <c r="BN304"/>
      <c r="BO304" t="s">
        <v>1887</v>
      </c>
      <c r="BP304"/>
      <c r="BQ304">
        <v>250925</v>
      </c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</row>
    <row r="305" spans="1:95" x14ac:dyDescent="0.35">
      <c r="A305" s="46"/>
      <c r="B305" s="47"/>
      <c r="C305" s="19" t="str">
        <f>IF(Equips!$L302="","",Equips!$L302)</f>
        <v/>
      </c>
      <c r="D305" s="19" t="str">
        <f>IF(Equips!$M302="","",Equips!$M302)</f>
        <v/>
      </c>
      <c r="E305" s="19" t="str">
        <f>IF(Equips!$N302="","",Equips!$N302)</f>
        <v/>
      </c>
      <c r="F305" s="19" t="str">
        <f>IF(Equips!$O302="","",Equips!$O302)</f>
        <v/>
      </c>
      <c r="G305" s="19" t="str">
        <f>IF(Equips!$P302="","",Equips!$P302)</f>
        <v/>
      </c>
      <c r="H305" s="19" t="str">
        <f>IF(Equips!$Q302="","",Equips!$Q302)</f>
        <v/>
      </c>
      <c r="I305" s="19" t="str">
        <f>IF(Equips!$R302="","",Equips!$R302)</f>
        <v/>
      </c>
      <c r="J305" s="19" t="str">
        <f>IF(Equips!$S302="","",Equips!$S302)</f>
        <v/>
      </c>
      <c r="K305" s="19" t="str">
        <f>IF(Equips!$T302="","",Equips!$T302)</f>
        <v/>
      </c>
      <c r="L305" s="19"/>
      <c r="M305" s="19"/>
      <c r="N305" s="19"/>
      <c r="O305" s="19" t="str">
        <f>IF(Equips!$C302="","",Equips!$C302)</f>
        <v/>
      </c>
      <c r="P305" s="19" t="str">
        <f>IF(Equips!$D302="","",Equips!$D302)</f>
        <v/>
      </c>
      <c r="Q305" s="19" t="str">
        <f>IF(Equips!$E302="","",Equips!$E302)</f>
        <v/>
      </c>
      <c r="R305" s="19" t="str">
        <f>IF(Equips!$F302="","",Equips!$F302)</f>
        <v/>
      </c>
      <c r="S305" s="19" t="str">
        <f>IF(Equips!$G302="","",Equips!$G302)</f>
        <v/>
      </c>
      <c r="T305" s="19" t="str">
        <f>IF(Equips!$J302="","",Equips!$J302)</f>
        <v/>
      </c>
      <c r="U305" s="19" t="str">
        <f>IF(Equips!$K302="","",Equips!$K302)</f>
        <v/>
      </c>
      <c r="V305" s="19" t="str">
        <f>IF(Equips!$U302="","",Equips!$U302)</f>
        <v/>
      </c>
      <c r="W305" s="19" t="str">
        <f>IF(Equips!$V302="","",Equips!$V302)</f>
        <v/>
      </c>
      <c r="X305" s="19" t="str">
        <f>IF(Equips!$W302="","",Equips!$W302)</f>
        <v/>
      </c>
      <c r="Y305" s="48"/>
      <c r="Z305" s="49"/>
      <c r="AA305" s="19"/>
      <c r="AB305" s="19"/>
      <c r="AC305" s="19"/>
      <c r="AD305" s="50"/>
      <c r="AE305" s="48"/>
      <c r="AG305" s="19"/>
      <c r="AH305" s="19"/>
      <c r="AI305" s="19" t="e">
        <f>IF(Equips!#REF!="","",Equips!#REF!)</f>
        <v>#REF!</v>
      </c>
      <c r="AJ305" s="19" t="str">
        <f>IF(Equips!$A302="","",Equips!$A302)</f>
        <v/>
      </c>
      <c r="AK305" s="19" t="str">
        <f>IF(Equips!$B302="","",Equips!$B302)</f>
        <v/>
      </c>
      <c r="AL305" s="19" t="str">
        <f>IF(Equips!$I302="","",Equips!$I302)</f>
        <v/>
      </c>
      <c r="AM305" s="19" t="str">
        <f>IF(AL305="","",VLOOKUP(AL305,Equips!CA304:CB556,2,FALSE))</f>
        <v/>
      </c>
      <c r="AN305" s="19"/>
      <c r="AO305" s="19"/>
      <c r="AP305" s="19"/>
      <c r="AQ305" s="19"/>
      <c r="AR305" s="19"/>
      <c r="AS305" s="19"/>
      <c r="BA305"/>
      <c r="BB305"/>
      <c r="BC305"/>
      <c r="BD305"/>
      <c r="BE305"/>
      <c r="BF305"/>
      <c r="BG305"/>
      <c r="BH305" t="s">
        <v>516</v>
      </c>
      <c r="BI305" t="s">
        <v>1888</v>
      </c>
      <c r="BJ305" t="s">
        <v>1283</v>
      </c>
      <c r="BK305">
        <v>10</v>
      </c>
      <c r="BL305" t="s">
        <v>2</v>
      </c>
      <c r="BM305" t="s">
        <v>1239</v>
      </c>
      <c r="BN305"/>
      <c r="BO305" t="s">
        <v>1888</v>
      </c>
      <c r="BP305"/>
      <c r="BQ305" t="s">
        <v>1491</v>
      </c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</row>
    <row r="306" spans="1:95" x14ac:dyDescent="0.35">
      <c r="A306" s="46"/>
      <c r="B306" s="47"/>
      <c r="C306" s="19" t="str">
        <f>IF(Equips!$L303="","",Equips!$L303)</f>
        <v/>
      </c>
      <c r="D306" s="19" t="str">
        <f>IF(Equips!$M303="","",Equips!$M303)</f>
        <v/>
      </c>
      <c r="E306" s="19" t="str">
        <f>IF(Equips!$N303="","",Equips!$N303)</f>
        <v/>
      </c>
      <c r="F306" s="19" t="str">
        <f>IF(Equips!$O303="","",Equips!$O303)</f>
        <v/>
      </c>
      <c r="G306" s="19" t="str">
        <f>IF(Equips!$P303="","",Equips!$P303)</f>
        <v/>
      </c>
      <c r="H306" s="19" t="str">
        <f>IF(Equips!$Q303="","",Equips!$Q303)</f>
        <v/>
      </c>
      <c r="I306" s="19" t="str">
        <f>IF(Equips!$R303="","",Equips!$R303)</f>
        <v/>
      </c>
      <c r="J306" s="19" t="str">
        <f>IF(Equips!$S303="","",Equips!$S303)</f>
        <v/>
      </c>
      <c r="K306" s="19" t="str">
        <f>IF(Equips!$T303="","",Equips!$T303)</f>
        <v/>
      </c>
      <c r="L306" s="19"/>
      <c r="M306" s="19"/>
      <c r="N306" s="19"/>
      <c r="O306" s="19" t="str">
        <f>IF(Equips!$C303="","",Equips!$C303)</f>
        <v/>
      </c>
      <c r="P306" s="19" t="str">
        <f>IF(Equips!$D303="","",Equips!$D303)</f>
        <v/>
      </c>
      <c r="Q306" s="19" t="str">
        <f>IF(Equips!$E303="","",Equips!$E303)</f>
        <v/>
      </c>
      <c r="R306" s="19" t="str">
        <f>IF(Equips!$F303="","",Equips!$F303)</f>
        <v/>
      </c>
      <c r="S306" s="19" t="str">
        <f>IF(Equips!$G303="","",Equips!$G303)</f>
        <v/>
      </c>
      <c r="T306" s="19" t="str">
        <f>IF(Equips!$J303="","",Equips!$J303)</f>
        <v/>
      </c>
      <c r="U306" s="19" t="str">
        <f>IF(Equips!$K303="","",Equips!$K303)</f>
        <v/>
      </c>
      <c r="V306" s="19" t="str">
        <f>IF(Equips!$U303="","",Equips!$U303)</f>
        <v/>
      </c>
      <c r="W306" s="19" t="str">
        <f>IF(Equips!$V303="","",Equips!$V303)</f>
        <v/>
      </c>
      <c r="X306" s="19" t="str">
        <f>IF(Equips!$W303="","",Equips!$W303)</f>
        <v/>
      </c>
      <c r="Y306" s="48"/>
      <c r="Z306" s="49"/>
      <c r="AA306" s="19"/>
      <c r="AB306" s="19"/>
      <c r="AC306" s="19"/>
      <c r="AD306" s="50"/>
      <c r="AE306" s="48"/>
      <c r="AG306" s="19"/>
      <c r="AH306" s="19"/>
      <c r="AI306" s="19" t="e">
        <f>IF(Equips!#REF!="","",Equips!#REF!)</f>
        <v>#REF!</v>
      </c>
      <c r="AJ306" s="19" t="str">
        <f>IF(Equips!$A303="","",Equips!$A303)</f>
        <v/>
      </c>
      <c r="AK306" s="19" t="str">
        <f>IF(Equips!$B303="","",Equips!$B303)</f>
        <v/>
      </c>
      <c r="AL306" s="19" t="str">
        <f>IF(Equips!$I303="","",Equips!$I303)</f>
        <v/>
      </c>
      <c r="AM306" s="19" t="str">
        <f>IF(AL306="","",VLOOKUP(AL306,Equips!CA305:CB557,2,FALSE))</f>
        <v/>
      </c>
      <c r="AN306" s="19"/>
      <c r="AO306" s="19"/>
      <c r="AP306" s="19"/>
      <c r="AQ306" s="19"/>
      <c r="AR306" s="19"/>
      <c r="AS306" s="19"/>
      <c r="BA306"/>
      <c r="BB306"/>
      <c r="BC306"/>
      <c r="BD306"/>
      <c r="BE306"/>
      <c r="BF306"/>
      <c r="BG306"/>
      <c r="BH306" t="s">
        <v>517</v>
      </c>
      <c r="BI306" t="s">
        <v>1889</v>
      </c>
      <c r="BJ306" t="s">
        <v>1283</v>
      </c>
      <c r="BK306">
        <v>3</v>
      </c>
      <c r="BL306" t="s">
        <v>2</v>
      </c>
      <c r="BM306" t="s">
        <v>1220</v>
      </c>
      <c r="BN306"/>
      <c r="BO306" t="s">
        <v>1889</v>
      </c>
      <c r="BP306"/>
      <c r="BQ306" t="s">
        <v>1492</v>
      </c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</row>
    <row r="307" spans="1:95" x14ac:dyDescent="0.35">
      <c r="A307" s="46"/>
      <c r="B307" s="47"/>
      <c r="C307" s="19" t="str">
        <f>IF(Equips!$L304="","",Equips!$L304)</f>
        <v/>
      </c>
      <c r="D307" s="19" t="str">
        <f>IF(Equips!$M304="","",Equips!$M304)</f>
        <v/>
      </c>
      <c r="E307" s="19" t="str">
        <f>IF(Equips!$N304="","",Equips!$N304)</f>
        <v/>
      </c>
      <c r="F307" s="19" t="str">
        <f>IF(Equips!$O304="","",Equips!$O304)</f>
        <v/>
      </c>
      <c r="G307" s="19" t="str">
        <f>IF(Equips!$P304="","",Equips!$P304)</f>
        <v/>
      </c>
      <c r="H307" s="19" t="str">
        <f>IF(Equips!$Q304="","",Equips!$Q304)</f>
        <v/>
      </c>
      <c r="I307" s="19" t="str">
        <f>IF(Equips!$R304="","",Equips!$R304)</f>
        <v/>
      </c>
      <c r="J307" s="19" t="str">
        <f>IF(Equips!$S304="","",Equips!$S304)</f>
        <v/>
      </c>
      <c r="K307" s="19" t="str">
        <f>IF(Equips!$T304="","",Equips!$T304)</f>
        <v/>
      </c>
      <c r="L307" s="19"/>
      <c r="M307" s="19"/>
      <c r="N307" s="19"/>
      <c r="O307" s="19" t="str">
        <f>IF(Equips!$C304="","",Equips!$C304)</f>
        <v/>
      </c>
      <c r="P307" s="19" t="str">
        <f>IF(Equips!$D304="","",Equips!$D304)</f>
        <v/>
      </c>
      <c r="Q307" s="19" t="str">
        <f>IF(Equips!$E304="","",Equips!$E304)</f>
        <v/>
      </c>
      <c r="R307" s="19" t="str">
        <f>IF(Equips!$F304="","",Equips!$F304)</f>
        <v/>
      </c>
      <c r="S307" s="19" t="str">
        <f>IF(Equips!$G304="","",Equips!$G304)</f>
        <v/>
      </c>
      <c r="T307" s="19" t="str">
        <f>IF(Equips!$J304="","",Equips!$J304)</f>
        <v/>
      </c>
      <c r="U307" s="19" t="str">
        <f>IF(Equips!$K304="","",Equips!$K304)</f>
        <v/>
      </c>
      <c r="V307" s="19" t="str">
        <f>IF(Equips!$U304="","",Equips!$U304)</f>
        <v/>
      </c>
      <c r="W307" s="19" t="str">
        <f>IF(Equips!$V304="","",Equips!$V304)</f>
        <v/>
      </c>
      <c r="X307" s="19" t="str">
        <f>IF(Equips!$W304="","",Equips!$W304)</f>
        <v/>
      </c>
      <c r="Y307" s="48"/>
      <c r="Z307" s="49"/>
      <c r="AA307" s="19"/>
      <c r="AB307" s="19"/>
      <c r="AC307" s="19"/>
      <c r="AD307" s="50"/>
      <c r="AE307" s="48"/>
      <c r="AG307" s="19"/>
      <c r="AH307" s="19"/>
      <c r="AI307" s="19" t="e">
        <f>IF(Equips!#REF!="","",Equips!#REF!)</f>
        <v>#REF!</v>
      </c>
      <c r="AJ307" s="19" t="str">
        <f>IF(Equips!$A304="","",Equips!$A304)</f>
        <v/>
      </c>
      <c r="AK307" s="19" t="str">
        <f>IF(Equips!$B304="","",Equips!$B304)</f>
        <v/>
      </c>
      <c r="AL307" s="19" t="str">
        <f>IF(Equips!$I304="","",Equips!$I304)</f>
        <v/>
      </c>
      <c r="AM307" s="19" t="str">
        <f>IF(AL307="","",VLOOKUP(AL307,Equips!CA306:CB558,2,FALSE))</f>
        <v/>
      </c>
      <c r="AN307" s="19"/>
      <c r="AO307" s="19"/>
      <c r="AP307" s="19"/>
      <c r="AQ307" s="19"/>
      <c r="AR307" s="19"/>
      <c r="AS307" s="19"/>
      <c r="BA307"/>
      <c r="BB307"/>
      <c r="BC307"/>
      <c r="BD307"/>
      <c r="BE307"/>
      <c r="BF307"/>
      <c r="BG307"/>
      <c r="BH307" t="s">
        <v>518</v>
      </c>
      <c r="BI307" t="s">
        <v>1890</v>
      </c>
      <c r="BJ307">
        <v>17</v>
      </c>
      <c r="BK307">
        <v>13</v>
      </c>
      <c r="BL307" t="s">
        <v>35</v>
      </c>
      <c r="BM307" t="s">
        <v>1228</v>
      </c>
      <c r="BN307"/>
      <c r="BO307" t="s">
        <v>1890</v>
      </c>
      <c r="BP307"/>
      <c r="BQ307">
        <v>170681</v>
      </c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</row>
    <row r="308" spans="1:95" x14ac:dyDescent="0.35">
      <c r="A308" s="46"/>
      <c r="B308" s="47"/>
      <c r="C308" s="19" t="str">
        <f>IF(Equips!$L305="","",Equips!$L305)</f>
        <v/>
      </c>
      <c r="D308" s="19" t="str">
        <f>IF(Equips!$M305="","",Equips!$M305)</f>
        <v/>
      </c>
      <c r="E308" s="19" t="str">
        <f>IF(Equips!$N305="","",Equips!$N305)</f>
        <v/>
      </c>
      <c r="F308" s="19" t="str">
        <f>IF(Equips!$O305="","",Equips!$O305)</f>
        <v/>
      </c>
      <c r="G308" s="19" t="str">
        <f>IF(Equips!$P305="","",Equips!$P305)</f>
        <v/>
      </c>
      <c r="H308" s="19" t="str">
        <f>IF(Equips!$Q305="","",Equips!$Q305)</f>
        <v/>
      </c>
      <c r="I308" s="19" t="str">
        <f>IF(Equips!$R305="","",Equips!$R305)</f>
        <v/>
      </c>
      <c r="J308" s="19" t="str">
        <f>IF(Equips!$S305="","",Equips!$S305)</f>
        <v/>
      </c>
      <c r="K308" s="19" t="str">
        <f>IF(Equips!$T305="","",Equips!$T305)</f>
        <v/>
      </c>
      <c r="L308" s="19"/>
      <c r="M308" s="19"/>
      <c r="N308" s="19"/>
      <c r="O308" s="19" t="str">
        <f>IF(Equips!$C305="","",Equips!$C305)</f>
        <v/>
      </c>
      <c r="P308" s="19" t="str">
        <f>IF(Equips!$D305="","",Equips!$D305)</f>
        <v/>
      </c>
      <c r="Q308" s="19" t="str">
        <f>IF(Equips!$E305="","",Equips!$E305)</f>
        <v/>
      </c>
      <c r="R308" s="19" t="str">
        <f>IF(Equips!$F305="","",Equips!$F305)</f>
        <v/>
      </c>
      <c r="S308" s="19" t="str">
        <f>IF(Equips!$G305="","",Equips!$G305)</f>
        <v/>
      </c>
      <c r="T308" s="19" t="str">
        <f>IF(Equips!$J305="","",Equips!$J305)</f>
        <v/>
      </c>
      <c r="U308" s="19" t="str">
        <f>IF(Equips!$K305="","",Equips!$K305)</f>
        <v/>
      </c>
      <c r="V308" s="19" t="str">
        <f>IF(Equips!$U305="","",Equips!$U305)</f>
        <v/>
      </c>
      <c r="W308" s="19" t="str">
        <f>IF(Equips!$V305="","",Equips!$V305)</f>
        <v/>
      </c>
      <c r="X308" s="19" t="str">
        <f>IF(Equips!$W305="","",Equips!$W305)</f>
        <v/>
      </c>
      <c r="Y308" s="48"/>
      <c r="Z308" s="49"/>
      <c r="AA308" s="19"/>
      <c r="AB308" s="19"/>
      <c r="AC308" s="19"/>
      <c r="AD308" s="50"/>
      <c r="AE308" s="48"/>
      <c r="AG308" s="19"/>
      <c r="AH308" s="19"/>
      <c r="AI308" s="19" t="e">
        <f>IF(Equips!#REF!="","",Equips!#REF!)</f>
        <v>#REF!</v>
      </c>
      <c r="AJ308" s="19" t="str">
        <f>IF(Equips!$A305="","",Equips!$A305)</f>
        <v/>
      </c>
      <c r="AK308" s="19" t="str">
        <f>IF(Equips!$B305="","",Equips!$B305)</f>
        <v/>
      </c>
      <c r="AL308" s="19" t="str">
        <f>IF(Equips!$I305="","",Equips!$I305)</f>
        <v/>
      </c>
      <c r="AM308" s="19" t="str">
        <f>IF(AL308="","",VLOOKUP(AL308,Equips!CA307:CB559,2,FALSE))</f>
        <v/>
      </c>
      <c r="AN308" s="19"/>
      <c r="AO308" s="19"/>
      <c r="AP308" s="19"/>
      <c r="AQ308" s="19"/>
      <c r="AR308" s="19"/>
      <c r="AS308" s="19"/>
      <c r="BA308"/>
      <c r="BB308"/>
      <c r="BC308"/>
      <c r="BD308"/>
      <c r="BE308"/>
      <c r="BF308"/>
      <c r="BG308"/>
      <c r="BH308" t="s">
        <v>519</v>
      </c>
      <c r="BI308" t="s">
        <v>1891</v>
      </c>
      <c r="BJ308" t="s">
        <v>1283</v>
      </c>
      <c r="BK308">
        <v>6</v>
      </c>
      <c r="BL308" t="s">
        <v>2</v>
      </c>
      <c r="BM308" t="s">
        <v>1234</v>
      </c>
      <c r="BN308"/>
      <c r="BO308" t="s">
        <v>1891</v>
      </c>
      <c r="BP308"/>
      <c r="BQ308" t="s">
        <v>1493</v>
      </c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</row>
    <row r="309" spans="1:95" x14ac:dyDescent="0.35">
      <c r="A309" s="46"/>
      <c r="B309" s="47"/>
      <c r="C309" s="19" t="str">
        <f>IF(Equips!$L306="","",Equips!$L306)</f>
        <v/>
      </c>
      <c r="D309" s="19" t="str">
        <f>IF(Equips!$M306="","",Equips!$M306)</f>
        <v/>
      </c>
      <c r="E309" s="19" t="str">
        <f>IF(Equips!$N306="","",Equips!$N306)</f>
        <v/>
      </c>
      <c r="F309" s="19" t="str">
        <f>IF(Equips!$O306="","",Equips!$O306)</f>
        <v/>
      </c>
      <c r="G309" s="19" t="str">
        <f>IF(Equips!$P306="","",Equips!$P306)</f>
        <v/>
      </c>
      <c r="H309" s="19" t="str">
        <f>IF(Equips!$Q306="","",Equips!$Q306)</f>
        <v/>
      </c>
      <c r="I309" s="19" t="str">
        <f>IF(Equips!$R306="","",Equips!$R306)</f>
        <v/>
      </c>
      <c r="J309" s="19" t="str">
        <f>IF(Equips!$S306="","",Equips!$S306)</f>
        <v/>
      </c>
      <c r="K309" s="19" t="str">
        <f>IF(Equips!$T306="","",Equips!$T306)</f>
        <v/>
      </c>
      <c r="L309" s="19"/>
      <c r="M309" s="19"/>
      <c r="N309" s="19"/>
      <c r="O309" s="19" t="str">
        <f>IF(Equips!$C306="","",Equips!$C306)</f>
        <v/>
      </c>
      <c r="P309" s="19" t="str">
        <f>IF(Equips!$D306="","",Equips!$D306)</f>
        <v/>
      </c>
      <c r="Q309" s="19" t="str">
        <f>IF(Equips!$E306="","",Equips!$E306)</f>
        <v/>
      </c>
      <c r="R309" s="19" t="str">
        <f>IF(Equips!$F306="","",Equips!$F306)</f>
        <v/>
      </c>
      <c r="S309" s="19" t="str">
        <f>IF(Equips!$G306="","",Equips!$G306)</f>
        <v/>
      </c>
      <c r="T309" s="19" t="str">
        <f>IF(Equips!$J306="","",Equips!$J306)</f>
        <v/>
      </c>
      <c r="U309" s="19" t="str">
        <f>IF(Equips!$K306="","",Equips!$K306)</f>
        <v/>
      </c>
      <c r="V309" s="19" t="str">
        <f>IF(Equips!$U306="","",Equips!$U306)</f>
        <v/>
      </c>
      <c r="W309" s="19" t="str">
        <f>IF(Equips!$V306="","",Equips!$V306)</f>
        <v/>
      </c>
      <c r="X309" s="19" t="str">
        <f>IF(Equips!$W306="","",Equips!$W306)</f>
        <v/>
      </c>
      <c r="Y309" s="48"/>
      <c r="Z309" s="49"/>
      <c r="AA309" s="19"/>
      <c r="AB309" s="19"/>
      <c r="AC309" s="19"/>
      <c r="AD309" s="50"/>
      <c r="AE309" s="48"/>
      <c r="AG309" s="19"/>
      <c r="AH309" s="19"/>
      <c r="AI309" s="19" t="e">
        <f>IF(Equips!#REF!="","",Equips!#REF!)</f>
        <v>#REF!</v>
      </c>
      <c r="AJ309" s="19" t="str">
        <f>IF(Equips!$A306="","",Equips!$A306)</f>
        <v/>
      </c>
      <c r="AK309" s="19" t="str">
        <f>IF(Equips!$B306="","",Equips!$B306)</f>
        <v/>
      </c>
      <c r="AL309" s="19" t="str">
        <f>IF(Equips!$I306="","",Equips!$I306)</f>
        <v/>
      </c>
      <c r="AM309" s="19" t="str">
        <f>IF(AL309="","",VLOOKUP(AL309,Equips!CA308:CB560,2,FALSE))</f>
        <v/>
      </c>
      <c r="AN309" s="19"/>
      <c r="AO309" s="19"/>
      <c r="AP309" s="19"/>
      <c r="AQ309" s="19"/>
      <c r="AR309" s="19"/>
      <c r="AS309" s="19"/>
      <c r="BA309"/>
      <c r="BB309"/>
      <c r="BC309"/>
      <c r="BD309"/>
      <c r="BE309"/>
      <c r="BF309"/>
      <c r="BG309"/>
      <c r="BH309" t="s">
        <v>520</v>
      </c>
      <c r="BI309" t="s">
        <v>1892</v>
      </c>
      <c r="BJ309">
        <v>25</v>
      </c>
      <c r="BK309">
        <v>40</v>
      </c>
      <c r="BL309" t="s">
        <v>38</v>
      </c>
      <c r="BM309" t="s">
        <v>1251</v>
      </c>
      <c r="BN309"/>
      <c r="BO309" t="s">
        <v>1892</v>
      </c>
      <c r="BP309"/>
      <c r="BQ309">
        <v>250931</v>
      </c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</row>
    <row r="310" spans="1:95" x14ac:dyDescent="0.35">
      <c r="A310" s="46"/>
      <c r="B310" s="47"/>
      <c r="C310" s="19" t="str">
        <f>IF(Equips!$L307="","",Equips!$L307)</f>
        <v/>
      </c>
      <c r="D310" s="19" t="str">
        <f>IF(Equips!$M307="","",Equips!$M307)</f>
        <v/>
      </c>
      <c r="E310" s="19" t="str">
        <f>IF(Equips!$N307="","",Equips!$N307)</f>
        <v/>
      </c>
      <c r="F310" s="19" t="str">
        <f>IF(Equips!$O307="","",Equips!$O307)</f>
        <v/>
      </c>
      <c r="G310" s="19" t="str">
        <f>IF(Equips!$P307="","",Equips!$P307)</f>
        <v/>
      </c>
      <c r="H310" s="19" t="str">
        <f>IF(Equips!$Q307="","",Equips!$Q307)</f>
        <v/>
      </c>
      <c r="I310" s="19" t="str">
        <f>IF(Equips!$R307="","",Equips!$R307)</f>
        <v/>
      </c>
      <c r="J310" s="19" t="str">
        <f>IF(Equips!$S307="","",Equips!$S307)</f>
        <v/>
      </c>
      <c r="K310" s="19" t="str">
        <f>IF(Equips!$T307="","",Equips!$T307)</f>
        <v/>
      </c>
      <c r="L310" s="19"/>
      <c r="M310" s="19"/>
      <c r="N310" s="19"/>
      <c r="O310" s="19" t="str">
        <f>IF(Equips!$C307="","",Equips!$C307)</f>
        <v/>
      </c>
      <c r="P310" s="19" t="str">
        <f>IF(Equips!$D307="","",Equips!$D307)</f>
        <v/>
      </c>
      <c r="Q310" s="19" t="str">
        <f>IF(Equips!$E307="","",Equips!$E307)</f>
        <v/>
      </c>
      <c r="R310" s="19" t="str">
        <f>IF(Equips!$F307="","",Equips!$F307)</f>
        <v/>
      </c>
      <c r="S310" s="19" t="str">
        <f>IF(Equips!$G307="","",Equips!$G307)</f>
        <v/>
      </c>
      <c r="T310" s="19" t="str">
        <f>IF(Equips!$J307="","",Equips!$J307)</f>
        <v/>
      </c>
      <c r="U310" s="19" t="str">
        <f>IF(Equips!$K307="","",Equips!$K307)</f>
        <v/>
      </c>
      <c r="V310" s="19" t="str">
        <f>IF(Equips!$U307="","",Equips!$U307)</f>
        <v/>
      </c>
      <c r="W310" s="19" t="str">
        <f>IF(Equips!$V307="","",Equips!$V307)</f>
        <v/>
      </c>
      <c r="X310" s="19" t="str">
        <f>IF(Equips!$W307="","",Equips!$W307)</f>
        <v/>
      </c>
      <c r="Y310" s="48"/>
      <c r="Z310" s="49"/>
      <c r="AA310" s="19"/>
      <c r="AB310" s="19"/>
      <c r="AC310" s="19"/>
      <c r="AD310" s="50"/>
      <c r="AE310" s="48"/>
      <c r="AG310" s="19"/>
      <c r="AH310" s="19"/>
      <c r="AI310" s="19" t="e">
        <f>IF(Equips!#REF!="","",Equips!#REF!)</f>
        <v>#REF!</v>
      </c>
      <c r="AJ310" s="19" t="str">
        <f>IF(Equips!$A307="","",Equips!$A307)</f>
        <v/>
      </c>
      <c r="AK310" s="19" t="str">
        <f>IF(Equips!$B307="","",Equips!$B307)</f>
        <v/>
      </c>
      <c r="AL310" s="19" t="str">
        <f>IF(Equips!$I307="","",Equips!$I307)</f>
        <v/>
      </c>
      <c r="AM310" s="19" t="str">
        <f>IF(AL310="","",VLOOKUP(AL310,Equips!CA309:CB561,2,FALSE))</f>
        <v/>
      </c>
      <c r="AN310" s="19"/>
      <c r="AO310" s="19"/>
      <c r="AP310" s="19"/>
      <c r="AQ310" s="19"/>
      <c r="AR310" s="19"/>
      <c r="AS310" s="19"/>
      <c r="BA310"/>
      <c r="BB310"/>
      <c r="BC310"/>
      <c r="BD310"/>
      <c r="BE310"/>
      <c r="BF310"/>
      <c r="BG310"/>
      <c r="BH310" t="s">
        <v>521</v>
      </c>
      <c r="BI310" t="s">
        <v>1893</v>
      </c>
      <c r="BJ310" t="s">
        <v>1283</v>
      </c>
      <c r="BK310">
        <v>26</v>
      </c>
      <c r="BL310" t="s">
        <v>2</v>
      </c>
      <c r="BM310" t="s">
        <v>1218</v>
      </c>
      <c r="BN310"/>
      <c r="BO310" t="s">
        <v>1893</v>
      </c>
      <c r="BP310"/>
      <c r="BQ310" t="s">
        <v>1494</v>
      </c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</row>
    <row r="311" spans="1:95" x14ac:dyDescent="0.35">
      <c r="A311" s="46"/>
      <c r="B311" s="47"/>
      <c r="C311" s="19" t="str">
        <f>IF(Equips!$L308="","",Equips!$L308)</f>
        <v/>
      </c>
      <c r="D311" s="19" t="str">
        <f>IF(Equips!$M308="","",Equips!$M308)</f>
        <v/>
      </c>
      <c r="E311" s="19" t="str">
        <f>IF(Equips!$N308="","",Equips!$N308)</f>
        <v/>
      </c>
      <c r="F311" s="19" t="str">
        <f>IF(Equips!$O308="","",Equips!$O308)</f>
        <v/>
      </c>
      <c r="G311" s="19" t="str">
        <f>IF(Equips!$P308="","",Equips!$P308)</f>
        <v/>
      </c>
      <c r="H311" s="19" t="str">
        <f>IF(Equips!$Q308="","",Equips!$Q308)</f>
        <v/>
      </c>
      <c r="I311" s="19" t="str">
        <f>IF(Equips!$R308="","",Equips!$R308)</f>
        <v/>
      </c>
      <c r="J311" s="19" t="str">
        <f>IF(Equips!$S308="","",Equips!$S308)</f>
        <v/>
      </c>
      <c r="K311" s="19" t="str">
        <f>IF(Equips!$T308="","",Equips!$T308)</f>
        <v/>
      </c>
      <c r="L311" s="19"/>
      <c r="M311" s="19"/>
      <c r="N311" s="19"/>
      <c r="O311" s="19" t="str">
        <f>IF(Equips!$C308="","",Equips!$C308)</f>
        <v/>
      </c>
      <c r="P311" s="19" t="str">
        <f>IF(Equips!$D308="","",Equips!$D308)</f>
        <v/>
      </c>
      <c r="Q311" s="19" t="str">
        <f>IF(Equips!$E308="","",Equips!$E308)</f>
        <v/>
      </c>
      <c r="R311" s="19" t="str">
        <f>IF(Equips!$F308="","",Equips!$F308)</f>
        <v/>
      </c>
      <c r="S311" s="19" t="str">
        <f>IF(Equips!$G308="","",Equips!$G308)</f>
        <v/>
      </c>
      <c r="T311" s="19" t="str">
        <f>IF(Equips!$J308="","",Equips!$J308)</f>
        <v/>
      </c>
      <c r="U311" s="19" t="str">
        <f>IF(Equips!$K308="","",Equips!$K308)</f>
        <v/>
      </c>
      <c r="V311" s="19" t="str">
        <f>IF(Equips!$U308="","",Equips!$U308)</f>
        <v/>
      </c>
      <c r="W311" s="19" t="str">
        <f>IF(Equips!$V308="","",Equips!$V308)</f>
        <v/>
      </c>
      <c r="X311" s="19" t="str">
        <f>IF(Equips!$W308="","",Equips!$W308)</f>
        <v/>
      </c>
      <c r="Y311" s="48"/>
      <c r="Z311" s="49"/>
      <c r="AA311" s="19"/>
      <c r="AB311" s="19"/>
      <c r="AC311" s="19"/>
      <c r="AD311" s="50"/>
      <c r="AE311" s="48"/>
      <c r="AG311" s="19"/>
      <c r="AH311" s="19"/>
      <c r="AI311" s="19" t="e">
        <f>IF(Equips!#REF!="","",Equips!#REF!)</f>
        <v>#REF!</v>
      </c>
      <c r="AJ311" s="19" t="str">
        <f>IF(Equips!$A308="","",Equips!$A308)</f>
        <v/>
      </c>
      <c r="AK311" s="19" t="str">
        <f>IF(Equips!$B308="","",Equips!$B308)</f>
        <v/>
      </c>
      <c r="AL311" s="19" t="str">
        <f>IF(Equips!$I308="","",Equips!$I308)</f>
        <v/>
      </c>
      <c r="AM311" s="19" t="str">
        <f>IF(AL311="","",VLOOKUP(AL311,Equips!CA310:CB562,2,FALSE))</f>
        <v/>
      </c>
      <c r="AN311" s="19"/>
      <c r="AO311" s="19"/>
      <c r="AP311" s="19"/>
      <c r="AQ311" s="19"/>
      <c r="AR311" s="19"/>
      <c r="AS311" s="19"/>
      <c r="BA311"/>
      <c r="BB311"/>
      <c r="BC311"/>
      <c r="BD311"/>
      <c r="BE311"/>
      <c r="BF311"/>
      <c r="BG311"/>
      <c r="BH311" t="s">
        <v>522</v>
      </c>
      <c r="BI311" t="s">
        <v>1894</v>
      </c>
      <c r="BJ311">
        <v>17</v>
      </c>
      <c r="BK311">
        <v>8</v>
      </c>
      <c r="BL311" t="s">
        <v>35</v>
      </c>
      <c r="BM311" t="s">
        <v>1233</v>
      </c>
      <c r="BN311"/>
      <c r="BO311" t="s">
        <v>1894</v>
      </c>
      <c r="BP311"/>
      <c r="BQ311">
        <v>170694</v>
      </c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</row>
    <row r="312" spans="1:95" x14ac:dyDescent="0.35">
      <c r="A312" s="46"/>
      <c r="B312" s="47"/>
      <c r="C312" s="19" t="str">
        <f>IF(Equips!$L309="","",Equips!$L309)</f>
        <v/>
      </c>
      <c r="D312" s="19" t="str">
        <f>IF(Equips!$M309="","",Equips!$M309)</f>
        <v/>
      </c>
      <c r="E312" s="19" t="str">
        <f>IF(Equips!$N309="","",Equips!$N309)</f>
        <v/>
      </c>
      <c r="F312" s="19" t="str">
        <f>IF(Equips!$O309="","",Equips!$O309)</f>
        <v/>
      </c>
      <c r="G312" s="19" t="str">
        <f>IF(Equips!$P309="","",Equips!$P309)</f>
        <v/>
      </c>
      <c r="H312" s="19" t="str">
        <f>IF(Equips!$Q309="","",Equips!$Q309)</f>
        <v/>
      </c>
      <c r="I312" s="19" t="str">
        <f>IF(Equips!$R309="","",Equips!$R309)</f>
        <v/>
      </c>
      <c r="J312" s="19" t="str">
        <f>IF(Equips!$S309="","",Equips!$S309)</f>
        <v/>
      </c>
      <c r="K312" s="19" t="str">
        <f>IF(Equips!$T309="","",Equips!$T309)</f>
        <v/>
      </c>
      <c r="L312" s="19"/>
      <c r="M312" s="19"/>
      <c r="N312" s="19"/>
      <c r="O312" s="19" t="str">
        <f>IF(Equips!$C309="","",Equips!$C309)</f>
        <v/>
      </c>
      <c r="P312" s="19" t="str">
        <f>IF(Equips!$D309="","",Equips!$D309)</f>
        <v/>
      </c>
      <c r="Q312" s="19" t="str">
        <f>IF(Equips!$E309="","",Equips!$E309)</f>
        <v/>
      </c>
      <c r="R312" s="19" t="str">
        <f>IF(Equips!$F309="","",Equips!$F309)</f>
        <v/>
      </c>
      <c r="S312" s="19" t="str">
        <f>IF(Equips!$G309="","",Equips!$G309)</f>
        <v/>
      </c>
      <c r="T312" s="19" t="str">
        <f>IF(Equips!$J309="","",Equips!$J309)</f>
        <v/>
      </c>
      <c r="U312" s="19" t="str">
        <f>IF(Equips!$K309="","",Equips!$K309)</f>
        <v/>
      </c>
      <c r="V312" s="19" t="str">
        <f>IF(Equips!$U309="","",Equips!$U309)</f>
        <v/>
      </c>
      <c r="W312" s="19" t="str">
        <f>IF(Equips!$V309="","",Equips!$V309)</f>
        <v/>
      </c>
      <c r="X312" s="19" t="str">
        <f>IF(Equips!$W309="","",Equips!$W309)</f>
        <v/>
      </c>
      <c r="Y312" s="48"/>
      <c r="Z312" s="49"/>
      <c r="AA312" s="19"/>
      <c r="AB312" s="19"/>
      <c r="AC312" s="19"/>
      <c r="AD312" s="50"/>
      <c r="AE312" s="48"/>
      <c r="AG312" s="19"/>
      <c r="AH312" s="19"/>
      <c r="AI312" s="19" t="e">
        <f>IF(Equips!#REF!="","",Equips!#REF!)</f>
        <v>#REF!</v>
      </c>
      <c r="AJ312" s="19" t="str">
        <f>IF(Equips!$A309="","",Equips!$A309)</f>
        <v/>
      </c>
      <c r="AK312" s="19" t="str">
        <f>IF(Equips!$B309="","",Equips!$B309)</f>
        <v/>
      </c>
      <c r="AL312" s="19" t="str">
        <f>IF(Equips!$I309="","",Equips!$I309)</f>
        <v/>
      </c>
      <c r="AM312" s="19" t="str">
        <f>IF(AL312="","",VLOOKUP(AL312,Equips!CA311:CB563,2,FALSE))</f>
        <v/>
      </c>
      <c r="AN312" s="19"/>
      <c r="AO312" s="19"/>
      <c r="AP312" s="19"/>
      <c r="AQ312" s="19"/>
      <c r="AR312" s="19"/>
      <c r="AS312" s="19"/>
      <c r="BA312"/>
      <c r="BB312"/>
      <c r="BC312"/>
      <c r="BD312"/>
      <c r="BE312"/>
      <c r="BF312"/>
      <c r="BG312"/>
      <c r="BH312" t="s">
        <v>523</v>
      </c>
      <c r="BI312" t="s">
        <v>1895</v>
      </c>
      <c r="BJ312">
        <v>17</v>
      </c>
      <c r="BK312">
        <v>13</v>
      </c>
      <c r="BL312" t="s">
        <v>35</v>
      </c>
      <c r="BM312" t="s">
        <v>1228</v>
      </c>
      <c r="BN312"/>
      <c r="BO312" t="s">
        <v>1895</v>
      </c>
      <c r="BP312"/>
      <c r="BQ312">
        <v>170708</v>
      </c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</row>
    <row r="313" spans="1:95" x14ac:dyDescent="0.35">
      <c r="A313" s="46"/>
      <c r="B313" s="47"/>
      <c r="C313" s="19" t="str">
        <f>IF(Equips!$L310="","",Equips!$L310)</f>
        <v/>
      </c>
      <c r="D313" s="19" t="str">
        <f>IF(Equips!$M310="","",Equips!$M310)</f>
        <v/>
      </c>
      <c r="E313" s="19" t="str">
        <f>IF(Equips!$N310="","",Equips!$N310)</f>
        <v/>
      </c>
      <c r="F313" s="19" t="str">
        <f>IF(Equips!$O310="","",Equips!$O310)</f>
        <v/>
      </c>
      <c r="G313" s="19" t="str">
        <f>IF(Equips!$P310="","",Equips!$P310)</f>
        <v/>
      </c>
      <c r="H313" s="19" t="str">
        <f>IF(Equips!$Q310="","",Equips!$Q310)</f>
        <v/>
      </c>
      <c r="I313" s="19" t="str">
        <f>IF(Equips!$R310="","",Equips!$R310)</f>
        <v/>
      </c>
      <c r="J313" s="19" t="str">
        <f>IF(Equips!$S310="","",Equips!$S310)</f>
        <v/>
      </c>
      <c r="K313" s="19" t="str">
        <f>IF(Equips!$T310="","",Equips!$T310)</f>
        <v/>
      </c>
      <c r="L313" s="19"/>
      <c r="M313" s="19"/>
      <c r="N313" s="19"/>
      <c r="O313" s="19" t="str">
        <f>IF(Equips!$C310="","",Equips!$C310)</f>
        <v/>
      </c>
      <c r="P313" s="19" t="str">
        <f>IF(Equips!$D310="","",Equips!$D310)</f>
        <v/>
      </c>
      <c r="Q313" s="19" t="str">
        <f>IF(Equips!$E310="","",Equips!$E310)</f>
        <v/>
      </c>
      <c r="R313" s="19" t="str">
        <f>IF(Equips!$F310="","",Equips!$F310)</f>
        <v/>
      </c>
      <c r="S313" s="19" t="str">
        <f>IF(Equips!$G310="","",Equips!$G310)</f>
        <v/>
      </c>
      <c r="T313" s="19" t="str">
        <f>IF(Equips!$J310="","",Equips!$J310)</f>
        <v/>
      </c>
      <c r="U313" s="19" t="str">
        <f>IF(Equips!$K310="","",Equips!$K310)</f>
        <v/>
      </c>
      <c r="V313" s="19" t="str">
        <f>IF(Equips!$U310="","",Equips!$U310)</f>
        <v/>
      </c>
      <c r="W313" s="19" t="str">
        <f>IF(Equips!$V310="","",Equips!$V310)</f>
        <v/>
      </c>
      <c r="X313" s="19" t="str">
        <f>IF(Equips!$W310="","",Equips!$W310)</f>
        <v/>
      </c>
      <c r="Y313" s="48"/>
      <c r="Z313" s="49"/>
      <c r="AA313" s="19"/>
      <c r="AB313" s="19"/>
      <c r="AC313" s="19"/>
      <c r="AD313" s="50"/>
      <c r="AE313" s="48"/>
      <c r="AG313" s="19"/>
      <c r="AH313" s="19"/>
      <c r="AI313" s="19" t="e">
        <f>IF(Equips!#REF!="","",Equips!#REF!)</f>
        <v>#REF!</v>
      </c>
      <c r="AJ313" s="19" t="str">
        <f>IF(Equips!$A310="","",Equips!$A310)</f>
        <v/>
      </c>
      <c r="AK313" s="19" t="str">
        <f>IF(Equips!$B310="","",Equips!$B310)</f>
        <v/>
      </c>
      <c r="AL313" s="19" t="str">
        <f>IF(Equips!$I310="","",Equips!$I310)</f>
        <v/>
      </c>
      <c r="AM313" s="19" t="str">
        <f>IF(AL313="","",VLOOKUP(AL313,Equips!CA312:CB564,2,FALSE))</f>
        <v/>
      </c>
      <c r="AN313" s="19"/>
      <c r="AO313" s="19"/>
      <c r="AP313" s="19"/>
      <c r="AQ313" s="19"/>
      <c r="AR313" s="19"/>
      <c r="AS313" s="19"/>
      <c r="BA313"/>
      <c r="BB313"/>
      <c r="BC313"/>
      <c r="BD313"/>
      <c r="BE313"/>
      <c r="BF313"/>
      <c r="BG313"/>
      <c r="BH313" t="s">
        <v>524</v>
      </c>
      <c r="BI313" t="s">
        <v>1896</v>
      </c>
      <c r="BJ313">
        <v>17</v>
      </c>
      <c r="BK313">
        <v>41</v>
      </c>
      <c r="BL313" t="s">
        <v>35</v>
      </c>
      <c r="BM313" t="s">
        <v>1250</v>
      </c>
      <c r="BN313"/>
      <c r="BO313" t="s">
        <v>1896</v>
      </c>
      <c r="BP313"/>
      <c r="BQ313">
        <v>170715</v>
      </c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</row>
    <row r="314" spans="1:95" x14ac:dyDescent="0.35">
      <c r="A314" s="46"/>
      <c r="B314" s="47"/>
      <c r="C314" s="19" t="str">
        <f>IF(Equips!$L311="","",Equips!$L311)</f>
        <v/>
      </c>
      <c r="D314" s="19" t="str">
        <f>IF(Equips!$M311="","",Equips!$M311)</f>
        <v/>
      </c>
      <c r="E314" s="19" t="str">
        <f>IF(Equips!$N311="","",Equips!$N311)</f>
        <v/>
      </c>
      <c r="F314" s="19" t="str">
        <f>IF(Equips!$O311="","",Equips!$O311)</f>
        <v/>
      </c>
      <c r="G314" s="19" t="str">
        <f>IF(Equips!$P311="","",Equips!$P311)</f>
        <v/>
      </c>
      <c r="H314" s="19" t="str">
        <f>IF(Equips!$Q311="","",Equips!$Q311)</f>
        <v/>
      </c>
      <c r="I314" s="19" t="str">
        <f>IF(Equips!$R311="","",Equips!$R311)</f>
        <v/>
      </c>
      <c r="J314" s="19" t="str">
        <f>IF(Equips!$S311="","",Equips!$S311)</f>
        <v/>
      </c>
      <c r="K314" s="19" t="str">
        <f>IF(Equips!$T311="","",Equips!$T311)</f>
        <v/>
      </c>
      <c r="L314" s="19"/>
      <c r="M314" s="19"/>
      <c r="N314" s="19"/>
      <c r="O314" s="19" t="str">
        <f>IF(Equips!$C311="","",Equips!$C311)</f>
        <v/>
      </c>
      <c r="P314" s="19" t="str">
        <f>IF(Equips!$D311="","",Equips!$D311)</f>
        <v/>
      </c>
      <c r="Q314" s="19" t="str">
        <f>IF(Equips!$E311="","",Equips!$E311)</f>
        <v/>
      </c>
      <c r="R314" s="19" t="str">
        <f>IF(Equips!$F311="","",Equips!$F311)</f>
        <v/>
      </c>
      <c r="S314" s="19" t="str">
        <f>IF(Equips!$G311="","",Equips!$G311)</f>
        <v/>
      </c>
      <c r="T314" s="19" t="str">
        <f>IF(Equips!$J311="","",Equips!$J311)</f>
        <v/>
      </c>
      <c r="U314" s="19" t="str">
        <f>IF(Equips!$K311="","",Equips!$K311)</f>
        <v/>
      </c>
      <c r="V314" s="19" t="str">
        <f>IF(Equips!$U311="","",Equips!$U311)</f>
        <v/>
      </c>
      <c r="W314" s="19" t="str">
        <f>IF(Equips!$V311="","",Equips!$V311)</f>
        <v/>
      </c>
      <c r="X314" s="19" t="str">
        <f>IF(Equips!$W311="","",Equips!$W311)</f>
        <v/>
      </c>
      <c r="Y314" s="48"/>
      <c r="Z314" s="49"/>
      <c r="AA314" s="19"/>
      <c r="AB314" s="19"/>
      <c r="AC314" s="19"/>
      <c r="AD314" s="50"/>
      <c r="AE314" s="48"/>
      <c r="AG314" s="19"/>
      <c r="AH314" s="19"/>
      <c r="AI314" s="19" t="e">
        <f>IF(Equips!#REF!="","",Equips!#REF!)</f>
        <v>#REF!</v>
      </c>
      <c r="AJ314" s="19" t="str">
        <f>IF(Equips!$A311="","",Equips!$A311)</f>
        <v/>
      </c>
      <c r="AK314" s="19" t="str">
        <f>IF(Equips!$B311="","",Equips!$B311)</f>
        <v/>
      </c>
      <c r="AL314" s="19" t="str">
        <f>IF(Equips!$I311="","",Equips!$I311)</f>
        <v/>
      </c>
      <c r="AM314" s="19" t="str">
        <f>IF(AL314="","",VLOOKUP(AL314,Equips!CA313:CB565,2,FALSE))</f>
        <v/>
      </c>
      <c r="AN314" s="19"/>
      <c r="AO314" s="19"/>
      <c r="AP314" s="19"/>
      <c r="AQ314" s="19"/>
      <c r="AR314" s="19"/>
      <c r="AS314" s="19"/>
      <c r="BA314"/>
      <c r="BB314"/>
      <c r="BC314"/>
      <c r="BD314"/>
      <c r="BE314"/>
      <c r="BF314"/>
      <c r="BG314"/>
      <c r="BH314" t="s">
        <v>525</v>
      </c>
      <c r="BI314" t="s">
        <v>1897</v>
      </c>
      <c r="BJ314" t="s">
        <v>1283</v>
      </c>
      <c r="BK314">
        <v>17</v>
      </c>
      <c r="BL314" t="s">
        <v>2</v>
      </c>
      <c r="BM314" t="s">
        <v>1247</v>
      </c>
      <c r="BN314"/>
      <c r="BO314" t="s">
        <v>1897</v>
      </c>
      <c r="BP314"/>
      <c r="BQ314" t="s">
        <v>1495</v>
      </c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</row>
    <row r="315" spans="1:95" x14ac:dyDescent="0.35">
      <c r="A315" s="46"/>
      <c r="B315" s="47"/>
      <c r="C315" s="19" t="str">
        <f>IF(Equips!$L312="","",Equips!$L312)</f>
        <v/>
      </c>
      <c r="D315" s="19" t="str">
        <f>IF(Equips!$M312="","",Equips!$M312)</f>
        <v/>
      </c>
      <c r="E315" s="19" t="str">
        <f>IF(Equips!$N312="","",Equips!$N312)</f>
        <v/>
      </c>
      <c r="F315" s="19" t="str">
        <f>IF(Equips!$O312="","",Equips!$O312)</f>
        <v/>
      </c>
      <c r="G315" s="19" t="str">
        <f>IF(Equips!$P312="","",Equips!$P312)</f>
        <v/>
      </c>
      <c r="H315" s="19" t="str">
        <f>IF(Equips!$Q312="","",Equips!$Q312)</f>
        <v/>
      </c>
      <c r="I315" s="19" t="str">
        <f>IF(Equips!$R312="","",Equips!$R312)</f>
        <v/>
      </c>
      <c r="J315" s="19" t="str">
        <f>IF(Equips!$S312="","",Equips!$S312)</f>
        <v/>
      </c>
      <c r="K315" s="19" t="str">
        <f>IF(Equips!$T312="","",Equips!$T312)</f>
        <v/>
      </c>
      <c r="L315" s="19"/>
      <c r="M315" s="19"/>
      <c r="N315" s="19"/>
      <c r="O315" s="19" t="str">
        <f>IF(Equips!$C312="","",Equips!$C312)</f>
        <v/>
      </c>
      <c r="P315" s="19" t="str">
        <f>IF(Equips!$D312="","",Equips!$D312)</f>
        <v/>
      </c>
      <c r="Q315" s="19" t="str">
        <f>IF(Equips!$E312="","",Equips!$E312)</f>
        <v/>
      </c>
      <c r="R315" s="19" t="str">
        <f>IF(Equips!$F312="","",Equips!$F312)</f>
        <v/>
      </c>
      <c r="S315" s="19" t="str">
        <f>IF(Equips!$G312="","",Equips!$G312)</f>
        <v/>
      </c>
      <c r="T315" s="19" t="str">
        <f>IF(Equips!$J312="","",Equips!$J312)</f>
        <v/>
      </c>
      <c r="U315" s="19" t="str">
        <f>IF(Equips!$K312="","",Equips!$K312)</f>
        <v/>
      </c>
      <c r="V315" s="19" t="str">
        <f>IF(Equips!$U312="","",Equips!$U312)</f>
        <v/>
      </c>
      <c r="W315" s="19" t="str">
        <f>IF(Equips!$V312="","",Equips!$V312)</f>
        <v/>
      </c>
      <c r="X315" s="19" t="str">
        <f>IF(Equips!$W312="","",Equips!$W312)</f>
        <v/>
      </c>
      <c r="Y315" s="48"/>
      <c r="Z315" s="49"/>
      <c r="AA315" s="19"/>
      <c r="AB315" s="19"/>
      <c r="AC315" s="19"/>
      <c r="AD315" s="50"/>
      <c r="AE315" s="48"/>
      <c r="AG315" s="19"/>
      <c r="AH315" s="19"/>
      <c r="AI315" s="19" t="e">
        <f>IF(Equips!#REF!="","",Equips!#REF!)</f>
        <v>#REF!</v>
      </c>
      <c r="AJ315" s="19" t="str">
        <f>IF(Equips!$A312="","",Equips!$A312)</f>
        <v/>
      </c>
      <c r="AK315" s="19" t="str">
        <f>IF(Equips!$B312="","",Equips!$B312)</f>
        <v/>
      </c>
      <c r="AL315" s="19" t="str">
        <f>IF(Equips!$I312="","",Equips!$I312)</f>
        <v/>
      </c>
      <c r="AM315" s="19" t="str">
        <f>IF(AL315="","",VLOOKUP(AL315,Equips!CA314:CB566,2,FALSE))</f>
        <v/>
      </c>
      <c r="AN315" s="19"/>
      <c r="AO315" s="19"/>
      <c r="AP315" s="19"/>
      <c r="AQ315" s="19"/>
      <c r="AR315" s="19"/>
      <c r="AS315" s="19"/>
      <c r="BA315"/>
      <c r="BB315"/>
      <c r="BC315"/>
      <c r="BD315"/>
      <c r="BE315"/>
      <c r="BF315"/>
      <c r="BG315"/>
      <c r="BH315" t="s">
        <v>526</v>
      </c>
      <c r="BI315" t="s">
        <v>1898</v>
      </c>
      <c r="BJ315">
        <v>25</v>
      </c>
      <c r="BK315">
        <v>34</v>
      </c>
      <c r="BL315" t="s">
        <v>38</v>
      </c>
      <c r="BM315" t="s">
        <v>1216</v>
      </c>
      <c r="BN315"/>
      <c r="BO315" t="s">
        <v>1898</v>
      </c>
      <c r="BP315"/>
      <c r="BQ315">
        <v>250946</v>
      </c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</row>
    <row r="316" spans="1:95" x14ac:dyDescent="0.35">
      <c r="A316" s="46"/>
      <c r="B316" s="47"/>
      <c r="C316" s="19" t="str">
        <f>IF(Equips!$L313="","",Equips!$L313)</f>
        <v/>
      </c>
      <c r="D316" s="19" t="str">
        <f>IF(Equips!$M313="","",Equips!$M313)</f>
        <v/>
      </c>
      <c r="E316" s="19" t="str">
        <f>IF(Equips!$N313="","",Equips!$N313)</f>
        <v/>
      </c>
      <c r="F316" s="19" t="str">
        <f>IF(Equips!$O313="","",Equips!$O313)</f>
        <v/>
      </c>
      <c r="G316" s="19" t="str">
        <f>IF(Equips!$P313="","",Equips!$P313)</f>
        <v/>
      </c>
      <c r="H316" s="19" t="str">
        <f>IF(Equips!$Q313="","",Equips!$Q313)</f>
        <v/>
      </c>
      <c r="I316" s="19" t="str">
        <f>IF(Equips!$R313="","",Equips!$R313)</f>
        <v/>
      </c>
      <c r="J316" s="19" t="str">
        <f>IF(Equips!$S313="","",Equips!$S313)</f>
        <v/>
      </c>
      <c r="K316" s="19" t="str">
        <f>IF(Equips!$T313="","",Equips!$T313)</f>
        <v/>
      </c>
      <c r="L316" s="19"/>
      <c r="M316" s="19"/>
      <c r="N316" s="19"/>
      <c r="O316" s="19" t="str">
        <f>IF(Equips!$C313="","",Equips!$C313)</f>
        <v/>
      </c>
      <c r="P316" s="19" t="str">
        <f>IF(Equips!$D313="","",Equips!$D313)</f>
        <v/>
      </c>
      <c r="Q316" s="19" t="str">
        <f>IF(Equips!$E313="","",Equips!$E313)</f>
        <v/>
      </c>
      <c r="R316" s="19" t="str">
        <f>IF(Equips!$F313="","",Equips!$F313)</f>
        <v/>
      </c>
      <c r="S316" s="19" t="str">
        <f>IF(Equips!$G313="","",Equips!$G313)</f>
        <v/>
      </c>
      <c r="T316" s="19" t="str">
        <f>IF(Equips!$J313="","",Equips!$J313)</f>
        <v/>
      </c>
      <c r="U316" s="19" t="str">
        <f>IF(Equips!$K313="","",Equips!$K313)</f>
        <v/>
      </c>
      <c r="V316" s="19" t="str">
        <f>IF(Equips!$U313="","",Equips!$U313)</f>
        <v/>
      </c>
      <c r="W316" s="19" t="str">
        <f>IF(Equips!$V313="","",Equips!$V313)</f>
        <v/>
      </c>
      <c r="X316" s="19" t="str">
        <f>IF(Equips!$W313="","",Equips!$W313)</f>
        <v/>
      </c>
      <c r="Y316" s="48"/>
      <c r="Z316" s="49"/>
      <c r="AA316" s="19"/>
      <c r="AB316" s="19"/>
      <c r="AC316" s="19"/>
      <c r="AD316" s="50"/>
      <c r="AE316" s="48"/>
      <c r="AG316" s="19"/>
      <c r="AH316" s="19"/>
      <c r="AI316" s="19" t="e">
        <f>IF(Equips!#REF!="","",Equips!#REF!)</f>
        <v>#REF!</v>
      </c>
      <c r="AJ316" s="19" t="str">
        <f>IF(Equips!$A313="","",Equips!$A313)</f>
        <v/>
      </c>
      <c r="AK316" s="19" t="str">
        <f>IF(Equips!$B313="","",Equips!$B313)</f>
        <v/>
      </c>
      <c r="AL316" s="19" t="str">
        <f>IF(Equips!$I313="","",Equips!$I313)</f>
        <v/>
      </c>
      <c r="AM316" s="19" t="str">
        <f>IF(AL316="","",VLOOKUP(AL316,Equips!CA315:CB567,2,FALSE))</f>
        <v/>
      </c>
      <c r="AN316" s="19"/>
      <c r="AO316" s="19"/>
      <c r="AP316" s="19"/>
      <c r="AQ316" s="19"/>
      <c r="AR316" s="19"/>
      <c r="AS316" s="19"/>
      <c r="BA316"/>
      <c r="BB316"/>
      <c r="BC316"/>
      <c r="BD316"/>
      <c r="BE316"/>
      <c r="BF316"/>
      <c r="BG316"/>
      <c r="BH316" t="s">
        <v>527</v>
      </c>
      <c r="BI316" t="s">
        <v>1899</v>
      </c>
      <c r="BJ316">
        <v>17</v>
      </c>
      <c r="BK316">
        <v>13</v>
      </c>
      <c r="BL316" t="s">
        <v>35</v>
      </c>
      <c r="BM316" t="s">
        <v>1228</v>
      </c>
      <c r="BN316"/>
      <c r="BO316" t="s">
        <v>1899</v>
      </c>
      <c r="BP316"/>
      <c r="BQ316">
        <v>179026</v>
      </c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</row>
    <row r="317" spans="1:95" x14ac:dyDescent="0.35">
      <c r="A317" s="46"/>
      <c r="B317" s="47"/>
      <c r="C317" s="19" t="str">
        <f>IF(Equips!$L314="","",Equips!$L314)</f>
        <v/>
      </c>
      <c r="D317" s="19" t="str">
        <f>IF(Equips!$M314="","",Equips!$M314)</f>
        <v/>
      </c>
      <c r="E317" s="19" t="str">
        <f>IF(Equips!$N314="","",Equips!$N314)</f>
        <v/>
      </c>
      <c r="F317" s="19" t="str">
        <f>IF(Equips!$O314="","",Equips!$O314)</f>
        <v/>
      </c>
      <c r="G317" s="19" t="str">
        <f>IF(Equips!$P314="","",Equips!$P314)</f>
        <v/>
      </c>
      <c r="H317" s="19" t="str">
        <f>IF(Equips!$Q314="","",Equips!$Q314)</f>
        <v/>
      </c>
      <c r="I317" s="19" t="str">
        <f>IF(Equips!$R314="","",Equips!$R314)</f>
        <v/>
      </c>
      <c r="J317" s="19" t="str">
        <f>IF(Equips!$S314="","",Equips!$S314)</f>
        <v/>
      </c>
      <c r="K317" s="19" t="str">
        <f>IF(Equips!$T314="","",Equips!$T314)</f>
        <v/>
      </c>
      <c r="L317" s="19"/>
      <c r="M317" s="19"/>
      <c r="N317" s="19"/>
      <c r="O317" s="19" t="str">
        <f>IF(Equips!$C314="","",Equips!$C314)</f>
        <v/>
      </c>
      <c r="P317" s="19" t="str">
        <f>IF(Equips!$D314="","",Equips!$D314)</f>
        <v/>
      </c>
      <c r="Q317" s="19" t="str">
        <f>IF(Equips!$E314="","",Equips!$E314)</f>
        <v/>
      </c>
      <c r="R317" s="19" t="str">
        <f>IF(Equips!$F314="","",Equips!$F314)</f>
        <v/>
      </c>
      <c r="S317" s="19" t="str">
        <f>IF(Equips!$G314="","",Equips!$G314)</f>
        <v/>
      </c>
      <c r="T317" s="19" t="str">
        <f>IF(Equips!$J314="","",Equips!$J314)</f>
        <v/>
      </c>
      <c r="U317" s="19" t="str">
        <f>IF(Equips!$K314="","",Equips!$K314)</f>
        <v/>
      </c>
      <c r="V317" s="19" t="str">
        <f>IF(Equips!$U314="","",Equips!$U314)</f>
        <v/>
      </c>
      <c r="W317" s="19" t="str">
        <f>IF(Equips!$V314="","",Equips!$V314)</f>
        <v/>
      </c>
      <c r="X317" s="19" t="str">
        <f>IF(Equips!$W314="","",Equips!$W314)</f>
        <v/>
      </c>
      <c r="Y317" s="48"/>
      <c r="Z317" s="49"/>
      <c r="AA317" s="19"/>
      <c r="AB317" s="19"/>
      <c r="AC317" s="19"/>
      <c r="AD317" s="50"/>
      <c r="AE317" s="48"/>
      <c r="AG317" s="19"/>
      <c r="AH317" s="19"/>
      <c r="AI317" s="19" t="e">
        <f>IF(Equips!#REF!="","",Equips!#REF!)</f>
        <v>#REF!</v>
      </c>
      <c r="AJ317" s="19" t="str">
        <f>IF(Equips!$A314="","",Equips!$A314)</f>
        <v/>
      </c>
      <c r="AK317" s="19" t="str">
        <f>IF(Equips!$B314="","",Equips!$B314)</f>
        <v/>
      </c>
      <c r="AL317" s="19" t="str">
        <f>IF(Equips!$I314="","",Equips!$I314)</f>
        <v/>
      </c>
      <c r="AM317" s="19" t="str">
        <f>IF(AL317="","",VLOOKUP(AL317,Equips!CA316:CB568,2,FALSE))</f>
        <v/>
      </c>
      <c r="AN317" s="19"/>
      <c r="AO317" s="19"/>
      <c r="AP317" s="19"/>
      <c r="AQ317" s="19"/>
      <c r="AR317" s="19"/>
      <c r="AS317" s="19"/>
      <c r="BA317"/>
      <c r="BB317"/>
      <c r="BC317"/>
      <c r="BD317"/>
      <c r="BE317"/>
      <c r="BF317"/>
      <c r="BG317"/>
      <c r="BH317" t="s">
        <v>528</v>
      </c>
      <c r="BI317" t="s">
        <v>1900</v>
      </c>
      <c r="BJ317">
        <v>43</v>
      </c>
      <c r="BK317">
        <v>20</v>
      </c>
      <c r="BL317" t="s">
        <v>31</v>
      </c>
      <c r="BM317" t="s">
        <v>1252</v>
      </c>
      <c r="BN317"/>
      <c r="BO317" t="s">
        <v>1900</v>
      </c>
      <c r="BP317"/>
      <c r="BQ317">
        <v>430614</v>
      </c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</row>
    <row r="318" spans="1:95" x14ac:dyDescent="0.35">
      <c r="A318" s="46"/>
      <c r="B318" s="47"/>
      <c r="C318" s="19" t="str">
        <f>IF(Equips!$L315="","",Equips!$L315)</f>
        <v/>
      </c>
      <c r="D318" s="19" t="str">
        <f>IF(Equips!$M315="","",Equips!$M315)</f>
        <v/>
      </c>
      <c r="E318" s="19" t="str">
        <f>IF(Equips!$N315="","",Equips!$N315)</f>
        <v/>
      </c>
      <c r="F318" s="19" t="str">
        <f>IF(Equips!$O315="","",Equips!$O315)</f>
        <v/>
      </c>
      <c r="G318" s="19" t="str">
        <f>IF(Equips!$P315="","",Equips!$P315)</f>
        <v/>
      </c>
      <c r="H318" s="19" t="str">
        <f>IF(Equips!$Q315="","",Equips!$Q315)</f>
        <v/>
      </c>
      <c r="I318" s="19" t="str">
        <f>IF(Equips!$R315="","",Equips!$R315)</f>
        <v/>
      </c>
      <c r="J318" s="19" t="str">
        <f>IF(Equips!$S315="","",Equips!$S315)</f>
        <v/>
      </c>
      <c r="K318" s="19" t="str">
        <f>IF(Equips!$T315="","",Equips!$T315)</f>
        <v/>
      </c>
      <c r="L318" s="19"/>
      <c r="M318" s="19"/>
      <c r="N318" s="19"/>
      <c r="O318" s="19" t="str">
        <f>IF(Equips!$C315="","",Equips!$C315)</f>
        <v/>
      </c>
      <c r="P318" s="19" t="str">
        <f>IF(Equips!$D315="","",Equips!$D315)</f>
        <v/>
      </c>
      <c r="Q318" s="19" t="str">
        <f>IF(Equips!$E315="","",Equips!$E315)</f>
        <v/>
      </c>
      <c r="R318" s="19" t="str">
        <f>IF(Equips!$F315="","",Equips!$F315)</f>
        <v/>
      </c>
      <c r="S318" s="19" t="str">
        <f>IF(Equips!$G315="","",Equips!$G315)</f>
        <v/>
      </c>
      <c r="T318" s="19" t="str">
        <f>IF(Equips!$J315="","",Equips!$J315)</f>
        <v/>
      </c>
      <c r="U318" s="19" t="str">
        <f>IF(Equips!$K315="","",Equips!$K315)</f>
        <v/>
      </c>
      <c r="V318" s="19" t="str">
        <f>IF(Equips!$U315="","",Equips!$U315)</f>
        <v/>
      </c>
      <c r="W318" s="19" t="str">
        <f>IF(Equips!$V315="","",Equips!$V315)</f>
        <v/>
      </c>
      <c r="X318" s="19" t="str">
        <f>IF(Equips!$W315="","",Equips!$W315)</f>
        <v/>
      </c>
      <c r="Y318" s="48"/>
      <c r="Z318" s="49"/>
      <c r="AA318" s="19"/>
      <c r="AB318" s="19"/>
      <c r="AC318" s="19"/>
      <c r="AD318" s="50"/>
      <c r="AE318" s="48"/>
      <c r="AG318" s="19"/>
      <c r="AH318" s="19"/>
      <c r="AI318" s="19" t="e">
        <f>IF(Equips!#REF!="","",Equips!#REF!)</f>
        <v>#REF!</v>
      </c>
      <c r="AJ318" s="19" t="str">
        <f>IF(Equips!$A315="","",Equips!$A315)</f>
        <v/>
      </c>
      <c r="AK318" s="19" t="str">
        <f>IF(Equips!$B315="","",Equips!$B315)</f>
        <v/>
      </c>
      <c r="AL318" s="19" t="str">
        <f>IF(Equips!$I315="","",Equips!$I315)</f>
        <v/>
      </c>
      <c r="AM318" s="19" t="str">
        <f>IF(AL318="","",VLOOKUP(AL318,Equips!CA317:CB569,2,FALSE))</f>
        <v/>
      </c>
      <c r="AN318" s="19"/>
      <c r="AO318" s="19"/>
      <c r="AP318" s="19"/>
      <c r="AQ318" s="19"/>
      <c r="AR318" s="19"/>
      <c r="AS318" s="19"/>
      <c r="BA318"/>
      <c r="BB318"/>
      <c r="BC318"/>
      <c r="BD318"/>
      <c r="BE318"/>
      <c r="BF318"/>
      <c r="BG318"/>
      <c r="BH318" t="s">
        <v>529</v>
      </c>
      <c r="BI318" t="s">
        <v>1901</v>
      </c>
      <c r="BJ318">
        <v>17</v>
      </c>
      <c r="BK318">
        <v>9</v>
      </c>
      <c r="BL318" t="s">
        <v>35</v>
      </c>
      <c r="BM318" t="s">
        <v>1222</v>
      </c>
      <c r="BN318"/>
      <c r="BO318" t="s">
        <v>1901</v>
      </c>
      <c r="BP318"/>
      <c r="BQ318">
        <v>170736</v>
      </c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</row>
    <row r="319" spans="1:95" x14ac:dyDescent="0.35">
      <c r="A319" s="46"/>
      <c r="B319" s="47"/>
      <c r="C319" s="19" t="str">
        <f>IF(Equips!$L316="","",Equips!$L316)</f>
        <v/>
      </c>
      <c r="D319" s="19" t="str">
        <f>IF(Equips!$M316="","",Equips!$M316)</f>
        <v/>
      </c>
      <c r="E319" s="19" t="str">
        <f>IF(Equips!$N316="","",Equips!$N316)</f>
        <v/>
      </c>
      <c r="F319" s="19" t="str">
        <f>IF(Equips!$O316="","",Equips!$O316)</f>
        <v/>
      </c>
      <c r="G319" s="19" t="str">
        <f>IF(Equips!$P316="","",Equips!$P316)</f>
        <v/>
      </c>
      <c r="H319" s="19" t="str">
        <f>IF(Equips!$Q316="","",Equips!$Q316)</f>
        <v/>
      </c>
      <c r="I319" s="19" t="str">
        <f>IF(Equips!$R316="","",Equips!$R316)</f>
        <v/>
      </c>
      <c r="J319" s="19" t="str">
        <f>IF(Equips!$S316="","",Equips!$S316)</f>
        <v/>
      </c>
      <c r="K319" s="19" t="str">
        <f>IF(Equips!$T316="","",Equips!$T316)</f>
        <v/>
      </c>
      <c r="L319" s="19"/>
      <c r="M319" s="19"/>
      <c r="N319" s="19"/>
      <c r="O319" s="19" t="str">
        <f>IF(Equips!$C316="","",Equips!$C316)</f>
        <v/>
      </c>
      <c r="P319" s="19" t="str">
        <f>IF(Equips!$D316="","",Equips!$D316)</f>
        <v/>
      </c>
      <c r="Q319" s="19" t="str">
        <f>IF(Equips!$E316="","",Equips!$E316)</f>
        <v/>
      </c>
      <c r="R319" s="19" t="str">
        <f>IF(Equips!$F316="","",Equips!$F316)</f>
        <v/>
      </c>
      <c r="S319" s="19" t="str">
        <f>IF(Equips!$G316="","",Equips!$G316)</f>
        <v/>
      </c>
      <c r="T319" s="19" t="str">
        <f>IF(Equips!$J316="","",Equips!$J316)</f>
        <v/>
      </c>
      <c r="U319" s="19" t="str">
        <f>IF(Equips!$K316="","",Equips!$K316)</f>
        <v/>
      </c>
      <c r="V319" s="19" t="str">
        <f>IF(Equips!$U316="","",Equips!$U316)</f>
        <v/>
      </c>
      <c r="W319" s="19" t="str">
        <f>IF(Equips!$V316="","",Equips!$V316)</f>
        <v/>
      </c>
      <c r="X319" s="19" t="str">
        <f>IF(Equips!$W316="","",Equips!$W316)</f>
        <v/>
      </c>
      <c r="Y319" s="48"/>
      <c r="Z319" s="49"/>
      <c r="AA319" s="19"/>
      <c r="AB319" s="19"/>
      <c r="AC319" s="19"/>
      <c r="AD319" s="50"/>
      <c r="AE319" s="48"/>
      <c r="AG319" s="19"/>
      <c r="AH319" s="19"/>
      <c r="AI319" s="19" t="e">
        <f>IF(Equips!#REF!="","",Equips!#REF!)</f>
        <v>#REF!</v>
      </c>
      <c r="AJ319" s="19" t="str">
        <f>IF(Equips!$A316="","",Equips!$A316)</f>
        <v/>
      </c>
      <c r="AK319" s="19" t="str">
        <f>IF(Equips!$B316="","",Equips!$B316)</f>
        <v/>
      </c>
      <c r="AL319" s="19" t="str">
        <f>IF(Equips!$I316="","",Equips!$I316)</f>
        <v/>
      </c>
      <c r="AM319" s="19" t="str">
        <f>IF(AL319="","",VLOOKUP(AL319,Equips!CA318:CB570,2,FALSE))</f>
        <v/>
      </c>
      <c r="AN319" s="19"/>
      <c r="AO319" s="19"/>
      <c r="AP319" s="19"/>
      <c r="AQ319" s="19"/>
      <c r="AR319" s="19"/>
      <c r="AS319" s="19"/>
      <c r="BA319"/>
      <c r="BB319"/>
      <c r="BC319"/>
      <c r="BD319"/>
      <c r="BE319"/>
      <c r="BF319"/>
      <c r="BG319"/>
      <c r="BH319" t="s">
        <v>530</v>
      </c>
      <c r="BI319" t="s">
        <v>1902</v>
      </c>
      <c r="BJ319">
        <v>17</v>
      </c>
      <c r="BK319">
        <v>12</v>
      </c>
      <c r="BL319" t="s">
        <v>35</v>
      </c>
      <c r="BM319" t="s">
        <v>1219</v>
      </c>
      <c r="BN319"/>
      <c r="BO319" t="s">
        <v>1902</v>
      </c>
      <c r="BP319"/>
      <c r="BQ319">
        <v>170741</v>
      </c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</row>
    <row r="320" spans="1:95" x14ac:dyDescent="0.35">
      <c r="A320" s="46"/>
      <c r="B320" s="47"/>
      <c r="C320" s="19" t="str">
        <f>IF(Equips!$L317="","",Equips!$L317)</f>
        <v/>
      </c>
      <c r="D320" s="19" t="str">
        <f>IF(Equips!$M317="","",Equips!$M317)</f>
        <v/>
      </c>
      <c r="E320" s="19" t="str">
        <f>IF(Equips!$N317="","",Equips!$N317)</f>
        <v/>
      </c>
      <c r="F320" s="19" t="str">
        <f>IF(Equips!$O317="","",Equips!$O317)</f>
        <v/>
      </c>
      <c r="G320" s="19" t="str">
        <f>IF(Equips!$P317="","",Equips!$P317)</f>
        <v/>
      </c>
      <c r="H320" s="19" t="str">
        <f>IF(Equips!$Q317="","",Equips!$Q317)</f>
        <v/>
      </c>
      <c r="I320" s="19" t="str">
        <f>IF(Equips!$R317="","",Equips!$R317)</f>
        <v/>
      </c>
      <c r="J320" s="19" t="str">
        <f>IF(Equips!$S317="","",Equips!$S317)</f>
        <v/>
      </c>
      <c r="K320" s="19" t="str">
        <f>IF(Equips!$T317="","",Equips!$T317)</f>
        <v/>
      </c>
      <c r="L320" s="19"/>
      <c r="M320" s="19"/>
      <c r="N320" s="19"/>
      <c r="O320" s="19" t="str">
        <f>IF(Equips!$C317="","",Equips!$C317)</f>
        <v/>
      </c>
      <c r="P320" s="19" t="str">
        <f>IF(Equips!$D317="","",Equips!$D317)</f>
        <v/>
      </c>
      <c r="Q320" s="19" t="str">
        <f>IF(Equips!$E317="","",Equips!$E317)</f>
        <v/>
      </c>
      <c r="R320" s="19" t="str">
        <f>IF(Equips!$F317="","",Equips!$F317)</f>
        <v/>
      </c>
      <c r="S320" s="19" t="str">
        <f>IF(Equips!$G317="","",Equips!$G317)</f>
        <v/>
      </c>
      <c r="T320" s="19" t="str">
        <f>IF(Equips!$J317="","",Equips!$J317)</f>
        <v/>
      </c>
      <c r="U320" s="19" t="str">
        <f>IF(Equips!$K317="","",Equips!$K317)</f>
        <v/>
      </c>
      <c r="V320" s="19" t="str">
        <f>IF(Equips!$U317="","",Equips!$U317)</f>
        <v/>
      </c>
      <c r="W320" s="19" t="str">
        <f>IF(Equips!$V317="","",Equips!$V317)</f>
        <v/>
      </c>
      <c r="X320" s="19" t="str">
        <f>IF(Equips!$W317="","",Equips!$W317)</f>
        <v/>
      </c>
      <c r="Y320" s="48"/>
      <c r="Z320" s="49"/>
      <c r="AA320" s="19"/>
      <c r="AB320" s="19"/>
      <c r="AC320" s="19"/>
      <c r="AD320" s="50"/>
      <c r="AE320" s="48"/>
      <c r="AG320" s="19"/>
      <c r="AH320" s="19"/>
      <c r="AI320" s="19" t="e">
        <f>IF(Equips!#REF!="","",Equips!#REF!)</f>
        <v>#REF!</v>
      </c>
      <c r="AJ320" s="19" t="str">
        <f>IF(Equips!$A317="","",Equips!$A317)</f>
        <v/>
      </c>
      <c r="AK320" s="19" t="str">
        <f>IF(Equips!$B317="","",Equips!$B317)</f>
        <v/>
      </c>
      <c r="AL320" s="19" t="str">
        <f>IF(Equips!$I317="","",Equips!$I317)</f>
        <v/>
      </c>
      <c r="AM320" s="19" t="str">
        <f>IF(AL320="","",VLOOKUP(AL320,Equips!CA319:CB571,2,FALSE))</f>
        <v/>
      </c>
      <c r="AN320" s="19"/>
      <c r="AO320" s="19"/>
      <c r="AP320" s="19"/>
      <c r="AQ320" s="19"/>
      <c r="AR320" s="19"/>
      <c r="AS320" s="19"/>
      <c r="BA320"/>
      <c r="BB320"/>
      <c r="BC320"/>
      <c r="BD320"/>
      <c r="BE320"/>
      <c r="BF320"/>
      <c r="BG320"/>
      <c r="BH320" t="s">
        <v>1261</v>
      </c>
      <c r="BI320" t="s">
        <v>1903</v>
      </c>
      <c r="BJ320" t="s">
        <v>1283</v>
      </c>
      <c r="BK320">
        <v>3</v>
      </c>
      <c r="BL320" t="s">
        <v>2</v>
      </c>
      <c r="BM320" t="s">
        <v>1220</v>
      </c>
      <c r="BN320"/>
      <c r="BO320" t="s">
        <v>1903</v>
      </c>
      <c r="BP320"/>
      <c r="BQ320" t="s">
        <v>1496</v>
      </c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</row>
    <row r="321" spans="1:95" x14ac:dyDescent="0.35">
      <c r="A321" s="46"/>
      <c r="B321" s="47"/>
      <c r="C321" s="19" t="str">
        <f>IF(Equips!$L318="","",Equips!$L318)</f>
        <v/>
      </c>
      <c r="D321" s="19" t="str">
        <f>IF(Equips!$M318="","",Equips!$M318)</f>
        <v/>
      </c>
      <c r="E321" s="19" t="str">
        <f>IF(Equips!$N318="","",Equips!$N318)</f>
        <v/>
      </c>
      <c r="F321" s="19" t="str">
        <f>IF(Equips!$O318="","",Equips!$O318)</f>
        <v/>
      </c>
      <c r="G321" s="19" t="str">
        <f>IF(Equips!$P318="","",Equips!$P318)</f>
        <v/>
      </c>
      <c r="H321" s="19" t="str">
        <f>IF(Equips!$Q318="","",Equips!$Q318)</f>
        <v/>
      </c>
      <c r="I321" s="19" t="str">
        <f>IF(Equips!$R318="","",Equips!$R318)</f>
        <v/>
      </c>
      <c r="J321" s="19" t="str">
        <f>IF(Equips!$S318="","",Equips!$S318)</f>
        <v/>
      </c>
      <c r="K321" s="19" t="str">
        <f>IF(Equips!$T318="","",Equips!$T318)</f>
        <v/>
      </c>
      <c r="L321" s="19"/>
      <c r="M321" s="19"/>
      <c r="N321" s="19"/>
      <c r="O321" s="19" t="str">
        <f>IF(Equips!$C318="","",Equips!$C318)</f>
        <v/>
      </c>
      <c r="P321" s="19" t="str">
        <f>IF(Equips!$D318="","",Equips!$D318)</f>
        <v/>
      </c>
      <c r="Q321" s="19" t="str">
        <f>IF(Equips!$E318="","",Equips!$E318)</f>
        <v/>
      </c>
      <c r="R321" s="19" t="str">
        <f>IF(Equips!$F318="","",Equips!$F318)</f>
        <v/>
      </c>
      <c r="S321" s="19" t="str">
        <f>IF(Equips!$G318="","",Equips!$G318)</f>
        <v/>
      </c>
      <c r="T321" s="19" t="str">
        <f>IF(Equips!$J318="","",Equips!$J318)</f>
        <v/>
      </c>
      <c r="U321" s="19" t="str">
        <f>IF(Equips!$K318="","",Equips!$K318)</f>
        <v/>
      </c>
      <c r="V321" s="19" t="str">
        <f>IF(Equips!$U318="","",Equips!$U318)</f>
        <v/>
      </c>
      <c r="W321" s="19" t="str">
        <f>IF(Equips!$V318="","",Equips!$V318)</f>
        <v/>
      </c>
      <c r="X321" s="19" t="str">
        <f>IF(Equips!$W318="","",Equips!$W318)</f>
        <v/>
      </c>
      <c r="Y321" s="48"/>
      <c r="Z321" s="49"/>
      <c r="AA321" s="19"/>
      <c r="AB321" s="19"/>
      <c r="AC321" s="19"/>
      <c r="AD321" s="50"/>
      <c r="AE321" s="48"/>
      <c r="AG321" s="19"/>
      <c r="AH321" s="19"/>
      <c r="AI321" s="19" t="e">
        <f>IF(Equips!#REF!="","",Equips!#REF!)</f>
        <v>#REF!</v>
      </c>
      <c r="AJ321" s="19" t="str">
        <f>IF(Equips!$A318="","",Equips!$A318)</f>
        <v/>
      </c>
      <c r="AK321" s="19" t="str">
        <f>IF(Equips!$B318="","",Equips!$B318)</f>
        <v/>
      </c>
      <c r="AL321" s="19" t="str">
        <f>IF(Equips!$I318="","",Equips!$I318)</f>
        <v/>
      </c>
      <c r="AM321" s="19" t="str">
        <f>IF(AL321="","",VLOOKUP(AL321,Equips!CA320:CB572,2,FALSE))</f>
        <v/>
      </c>
      <c r="AN321" s="19"/>
      <c r="AO321" s="19"/>
      <c r="AP321" s="19"/>
      <c r="AQ321" s="19"/>
      <c r="AR321" s="19"/>
      <c r="AS321" s="19"/>
      <c r="BA321"/>
      <c r="BB321"/>
      <c r="BC321"/>
      <c r="BD321"/>
      <c r="BE321"/>
      <c r="BF321"/>
      <c r="BG321"/>
      <c r="BH321" t="s">
        <v>531</v>
      </c>
      <c r="BI321" t="s">
        <v>1904</v>
      </c>
      <c r="BJ321">
        <v>43</v>
      </c>
      <c r="BK321">
        <v>24</v>
      </c>
      <c r="BL321" t="s">
        <v>31</v>
      </c>
      <c r="BM321" t="s">
        <v>1229</v>
      </c>
      <c r="BN321"/>
      <c r="BO321" t="s">
        <v>1904</v>
      </c>
      <c r="BP321"/>
      <c r="BQ321">
        <v>430629</v>
      </c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</row>
    <row r="322" spans="1:95" x14ac:dyDescent="0.35">
      <c r="A322" s="46"/>
      <c r="B322" s="47"/>
      <c r="C322" s="19" t="str">
        <f>IF(Equips!$L319="","",Equips!$L319)</f>
        <v/>
      </c>
      <c r="D322" s="19" t="str">
        <f>IF(Equips!$M319="","",Equips!$M319)</f>
        <v/>
      </c>
      <c r="E322" s="19" t="str">
        <f>IF(Equips!$N319="","",Equips!$N319)</f>
        <v/>
      </c>
      <c r="F322" s="19" t="str">
        <f>IF(Equips!$O319="","",Equips!$O319)</f>
        <v/>
      </c>
      <c r="G322" s="19" t="str">
        <f>IF(Equips!$P319="","",Equips!$P319)</f>
        <v/>
      </c>
      <c r="H322" s="19" t="str">
        <f>IF(Equips!$Q319="","",Equips!$Q319)</f>
        <v/>
      </c>
      <c r="I322" s="19" t="str">
        <f>IF(Equips!$R319="","",Equips!$R319)</f>
        <v/>
      </c>
      <c r="J322" s="19" t="str">
        <f>IF(Equips!$S319="","",Equips!$S319)</f>
        <v/>
      </c>
      <c r="K322" s="19" t="str">
        <f>IF(Equips!$T319="","",Equips!$T319)</f>
        <v/>
      </c>
      <c r="L322" s="19"/>
      <c r="M322" s="19"/>
      <c r="N322" s="19"/>
      <c r="O322" s="19" t="str">
        <f>IF(Equips!$C319="","",Equips!$C319)</f>
        <v/>
      </c>
      <c r="P322" s="19" t="str">
        <f>IF(Equips!$D319="","",Equips!$D319)</f>
        <v/>
      </c>
      <c r="Q322" s="19" t="str">
        <f>IF(Equips!$E319="","",Equips!$E319)</f>
        <v/>
      </c>
      <c r="R322" s="19" t="str">
        <f>IF(Equips!$F319="","",Equips!$F319)</f>
        <v/>
      </c>
      <c r="S322" s="19" t="str">
        <f>IF(Equips!$G319="","",Equips!$G319)</f>
        <v/>
      </c>
      <c r="T322" s="19" t="str">
        <f>IF(Equips!$J319="","",Equips!$J319)</f>
        <v/>
      </c>
      <c r="U322" s="19" t="str">
        <f>IF(Equips!$K319="","",Equips!$K319)</f>
        <v/>
      </c>
      <c r="V322" s="19" t="str">
        <f>IF(Equips!$U319="","",Equips!$U319)</f>
        <v/>
      </c>
      <c r="W322" s="19" t="str">
        <f>IF(Equips!$V319="","",Equips!$V319)</f>
        <v/>
      </c>
      <c r="X322" s="19" t="str">
        <f>IF(Equips!$W319="","",Equips!$W319)</f>
        <v/>
      </c>
      <c r="Y322" s="48"/>
      <c r="Z322" s="49"/>
      <c r="AA322" s="19"/>
      <c r="AB322" s="19"/>
      <c r="AC322" s="19"/>
      <c r="AD322" s="50"/>
      <c r="AE322" s="48"/>
      <c r="AG322" s="19"/>
      <c r="AH322" s="19"/>
      <c r="AI322" s="19" t="e">
        <f>IF(Equips!#REF!="","",Equips!#REF!)</f>
        <v>#REF!</v>
      </c>
      <c r="AJ322" s="19" t="str">
        <f>IF(Equips!$A319="","",Equips!$A319)</f>
        <v/>
      </c>
      <c r="AK322" s="19" t="str">
        <f>IF(Equips!$B319="","",Equips!$B319)</f>
        <v/>
      </c>
      <c r="AL322" s="19" t="str">
        <f>IF(Equips!$I319="","",Equips!$I319)</f>
        <v/>
      </c>
      <c r="AM322" s="19" t="str">
        <f>IF(AL322="","",VLOOKUP(AL322,Equips!CA321:CB573,2,FALSE))</f>
        <v/>
      </c>
      <c r="AN322" s="19"/>
      <c r="AO322" s="19"/>
      <c r="AP322" s="19"/>
      <c r="AQ322" s="19"/>
      <c r="AR322" s="19"/>
      <c r="AS322" s="19"/>
      <c r="BA322"/>
      <c r="BB322"/>
      <c r="BC322"/>
      <c r="BD322"/>
      <c r="BE322"/>
      <c r="BF322"/>
      <c r="BG322"/>
      <c r="BH322" t="s">
        <v>532</v>
      </c>
      <c r="BI322" t="s">
        <v>1905</v>
      </c>
      <c r="BJ322">
        <v>25</v>
      </c>
      <c r="BK322">
        <v>32</v>
      </c>
      <c r="BL322" t="s">
        <v>38</v>
      </c>
      <c r="BM322" t="s">
        <v>1217</v>
      </c>
      <c r="BN322"/>
      <c r="BO322" t="s">
        <v>1905</v>
      </c>
      <c r="BP322"/>
      <c r="BQ322">
        <v>250962</v>
      </c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</row>
    <row r="323" spans="1:95" x14ac:dyDescent="0.35">
      <c r="A323" s="46"/>
      <c r="B323" s="47"/>
      <c r="C323" s="19" t="str">
        <f>IF(Equips!$L320="","",Equips!$L320)</f>
        <v/>
      </c>
      <c r="D323" s="19" t="str">
        <f>IF(Equips!$M320="","",Equips!$M320)</f>
        <v/>
      </c>
      <c r="E323" s="19" t="str">
        <f>IF(Equips!$N320="","",Equips!$N320)</f>
        <v/>
      </c>
      <c r="F323" s="19" t="str">
        <f>IF(Equips!$O320="","",Equips!$O320)</f>
        <v/>
      </c>
      <c r="G323" s="19" t="str">
        <f>IF(Equips!$P320="","",Equips!$P320)</f>
        <v/>
      </c>
      <c r="H323" s="19" t="str">
        <f>IF(Equips!$Q320="","",Equips!$Q320)</f>
        <v/>
      </c>
      <c r="I323" s="19" t="str">
        <f>IF(Equips!$R320="","",Equips!$R320)</f>
        <v/>
      </c>
      <c r="J323" s="19" t="str">
        <f>IF(Equips!$S320="","",Equips!$S320)</f>
        <v/>
      </c>
      <c r="K323" s="19" t="str">
        <f>IF(Equips!$T320="","",Equips!$T320)</f>
        <v/>
      </c>
      <c r="L323" s="19"/>
      <c r="M323" s="19"/>
      <c r="N323" s="19"/>
      <c r="O323" s="19" t="str">
        <f>IF(Equips!$C320="","",Equips!$C320)</f>
        <v/>
      </c>
      <c r="P323" s="19" t="str">
        <f>IF(Equips!$D320="","",Equips!$D320)</f>
        <v/>
      </c>
      <c r="Q323" s="19" t="str">
        <f>IF(Equips!$E320="","",Equips!$E320)</f>
        <v/>
      </c>
      <c r="R323" s="19" t="str">
        <f>IF(Equips!$F320="","",Equips!$F320)</f>
        <v/>
      </c>
      <c r="S323" s="19" t="str">
        <f>IF(Equips!$G320="","",Equips!$G320)</f>
        <v/>
      </c>
      <c r="T323" s="19" t="str">
        <f>IF(Equips!$J320="","",Equips!$J320)</f>
        <v/>
      </c>
      <c r="U323" s="19" t="str">
        <f>IF(Equips!$K320="","",Equips!$K320)</f>
        <v/>
      </c>
      <c r="V323" s="19" t="str">
        <f>IF(Equips!$U320="","",Equips!$U320)</f>
        <v/>
      </c>
      <c r="W323" s="19" t="str">
        <f>IF(Equips!$V320="","",Equips!$V320)</f>
        <v/>
      </c>
      <c r="X323" s="19" t="str">
        <f>IF(Equips!$W320="","",Equips!$W320)</f>
        <v/>
      </c>
      <c r="Y323" s="48"/>
      <c r="Z323" s="49"/>
      <c r="AA323" s="19"/>
      <c r="AB323" s="19"/>
      <c r="AC323" s="19"/>
      <c r="AD323" s="50"/>
      <c r="AE323" s="48"/>
      <c r="AG323" s="19"/>
      <c r="AH323" s="19"/>
      <c r="AI323" s="19" t="e">
        <f>IF(Equips!#REF!="","",Equips!#REF!)</f>
        <v>#REF!</v>
      </c>
      <c r="AJ323" s="19" t="str">
        <f>IF(Equips!$A320="","",Equips!$A320)</f>
        <v/>
      </c>
      <c r="AK323" s="19" t="str">
        <f>IF(Equips!$B320="","",Equips!$B320)</f>
        <v/>
      </c>
      <c r="AL323" s="19" t="str">
        <f>IF(Equips!$I320="","",Equips!$I320)</f>
        <v/>
      </c>
      <c r="AM323" s="19" t="str">
        <f>IF(AL323="","",VLOOKUP(AL323,Equips!CA322:CB574,2,FALSE))</f>
        <v/>
      </c>
      <c r="AN323" s="19"/>
      <c r="AO323" s="19"/>
      <c r="AP323" s="19"/>
      <c r="AQ323" s="19"/>
      <c r="AR323" s="19"/>
      <c r="AS323" s="19"/>
      <c r="BA323"/>
      <c r="BB323"/>
      <c r="BC323"/>
      <c r="BD323"/>
      <c r="BE323"/>
      <c r="BF323"/>
      <c r="BG323"/>
      <c r="BH323" t="s">
        <v>533</v>
      </c>
      <c r="BI323" t="s">
        <v>1906</v>
      </c>
      <c r="BJ323">
        <v>25</v>
      </c>
      <c r="BK323">
        <v>31</v>
      </c>
      <c r="BL323" t="s">
        <v>38</v>
      </c>
      <c r="BM323" t="s">
        <v>1225</v>
      </c>
      <c r="BN323"/>
      <c r="BO323" t="s">
        <v>1906</v>
      </c>
      <c r="BP323"/>
      <c r="BQ323">
        <v>250978</v>
      </c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</row>
    <row r="324" spans="1:95" x14ac:dyDescent="0.35">
      <c r="A324" s="46"/>
      <c r="B324" s="47"/>
      <c r="C324" s="19" t="str">
        <f>IF(Equips!$L321="","",Equips!$L321)</f>
        <v/>
      </c>
      <c r="D324" s="19" t="str">
        <f>IF(Equips!$M321="","",Equips!$M321)</f>
        <v/>
      </c>
      <c r="E324" s="19" t="str">
        <f>IF(Equips!$N321="","",Equips!$N321)</f>
        <v/>
      </c>
      <c r="F324" s="19" t="str">
        <f>IF(Equips!$O321="","",Equips!$O321)</f>
        <v/>
      </c>
      <c r="G324" s="19" t="str">
        <f>IF(Equips!$P321="","",Equips!$P321)</f>
        <v/>
      </c>
      <c r="H324" s="19" t="str">
        <f>IF(Equips!$Q321="","",Equips!$Q321)</f>
        <v/>
      </c>
      <c r="I324" s="19" t="str">
        <f>IF(Equips!$R321="","",Equips!$R321)</f>
        <v/>
      </c>
      <c r="J324" s="19" t="str">
        <f>IF(Equips!$S321="","",Equips!$S321)</f>
        <v/>
      </c>
      <c r="K324" s="19" t="str">
        <f>IF(Equips!$T321="","",Equips!$T321)</f>
        <v/>
      </c>
      <c r="L324" s="19"/>
      <c r="M324" s="19"/>
      <c r="N324" s="19"/>
      <c r="O324" s="19" t="str">
        <f>IF(Equips!$C321="","",Equips!$C321)</f>
        <v/>
      </c>
      <c r="P324" s="19" t="str">
        <f>IF(Equips!$D321="","",Equips!$D321)</f>
        <v/>
      </c>
      <c r="Q324" s="19" t="str">
        <f>IF(Equips!$E321="","",Equips!$E321)</f>
        <v/>
      </c>
      <c r="R324" s="19" t="str">
        <f>IF(Equips!$F321="","",Equips!$F321)</f>
        <v/>
      </c>
      <c r="S324" s="19" t="str">
        <f>IF(Equips!$G321="","",Equips!$G321)</f>
        <v/>
      </c>
      <c r="T324" s="19" t="str">
        <f>IF(Equips!$J321="","",Equips!$J321)</f>
        <v/>
      </c>
      <c r="U324" s="19" t="str">
        <f>IF(Equips!$K321="","",Equips!$K321)</f>
        <v/>
      </c>
      <c r="V324" s="19" t="str">
        <f>IF(Equips!$U321="","",Equips!$U321)</f>
        <v/>
      </c>
      <c r="W324" s="19" t="str">
        <f>IF(Equips!$V321="","",Equips!$V321)</f>
        <v/>
      </c>
      <c r="X324" s="19" t="str">
        <f>IF(Equips!$W321="","",Equips!$W321)</f>
        <v/>
      </c>
      <c r="Y324" s="48"/>
      <c r="Z324" s="49"/>
      <c r="AA324" s="19"/>
      <c r="AB324" s="19"/>
      <c r="AC324" s="19"/>
      <c r="AD324" s="50"/>
      <c r="AE324" s="48"/>
      <c r="AG324" s="19"/>
      <c r="AH324" s="19"/>
      <c r="AI324" s="19" t="e">
        <f>IF(Equips!#REF!="","",Equips!#REF!)</f>
        <v>#REF!</v>
      </c>
      <c r="AJ324" s="19" t="str">
        <f>IF(Equips!$A321="","",Equips!$A321)</f>
        <v/>
      </c>
      <c r="AK324" s="19" t="str">
        <f>IF(Equips!$B321="","",Equips!$B321)</f>
        <v/>
      </c>
      <c r="AL324" s="19" t="str">
        <f>IF(Equips!$I321="","",Equips!$I321)</f>
        <v/>
      </c>
      <c r="AM324" s="19" t="str">
        <f>IF(AL324="","",VLOOKUP(AL324,Equips!CA323:CB575,2,FALSE))</f>
        <v/>
      </c>
      <c r="AN324" s="19"/>
      <c r="AO324" s="19"/>
      <c r="AP324" s="19"/>
      <c r="AQ324" s="19"/>
      <c r="AR324" s="19"/>
      <c r="AS324" s="19"/>
      <c r="BA324"/>
      <c r="BB324"/>
      <c r="BC324"/>
      <c r="BD324"/>
      <c r="BE324"/>
      <c r="BF324"/>
      <c r="BG324"/>
      <c r="BH324" t="s">
        <v>534</v>
      </c>
      <c r="BI324" t="s">
        <v>1907</v>
      </c>
      <c r="BJ324" t="s">
        <v>1283</v>
      </c>
      <c r="BK324">
        <v>26</v>
      </c>
      <c r="BL324" t="s">
        <v>2</v>
      </c>
      <c r="BM324" t="s">
        <v>1218</v>
      </c>
      <c r="BN324"/>
      <c r="BO324" t="s">
        <v>1907</v>
      </c>
      <c r="BP324"/>
      <c r="BQ324" t="s">
        <v>1497</v>
      </c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</row>
    <row r="325" spans="1:95" x14ac:dyDescent="0.35">
      <c r="A325" s="46"/>
      <c r="B325" s="47"/>
      <c r="C325" s="19" t="str">
        <f>IF(Equips!$L322="","",Equips!$L322)</f>
        <v/>
      </c>
      <c r="D325" s="19" t="str">
        <f>IF(Equips!$M322="","",Equips!$M322)</f>
        <v/>
      </c>
      <c r="E325" s="19" t="str">
        <f>IF(Equips!$N322="","",Equips!$N322)</f>
        <v/>
      </c>
      <c r="F325" s="19" t="str">
        <f>IF(Equips!$O322="","",Equips!$O322)</f>
        <v/>
      </c>
      <c r="G325" s="19" t="str">
        <f>IF(Equips!$P322="","",Equips!$P322)</f>
        <v/>
      </c>
      <c r="H325" s="19" t="str">
        <f>IF(Equips!$Q322="","",Equips!$Q322)</f>
        <v/>
      </c>
      <c r="I325" s="19" t="str">
        <f>IF(Equips!$R322="","",Equips!$R322)</f>
        <v/>
      </c>
      <c r="J325" s="19" t="str">
        <f>IF(Equips!$S322="","",Equips!$S322)</f>
        <v/>
      </c>
      <c r="K325" s="19" t="str">
        <f>IF(Equips!$T322="","",Equips!$T322)</f>
        <v/>
      </c>
      <c r="L325" s="19"/>
      <c r="M325" s="19"/>
      <c r="N325" s="19"/>
      <c r="O325" s="19" t="str">
        <f>IF(Equips!$C322="","",Equips!$C322)</f>
        <v/>
      </c>
      <c r="P325" s="19" t="str">
        <f>IF(Equips!$D322="","",Equips!$D322)</f>
        <v/>
      </c>
      <c r="Q325" s="19" t="str">
        <f>IF(Equips!$E322="","",Equips!$E322)</f>
        <v/>
      </c>
      <c r="R325" s="19" t="str">
        <f>IF(Equips!$F322="","",Equips!$F322)</f>
        <v/>
      </c>
      <c r="S325" s="19" t="str">
        <f>IF(Equips!$G322="","",Equips!$G322)</f>
        <v/>
      </c>
      <c r="T325" s="19" t="str">
        <f>IF(Equips!$J322="","",Equips!$J322)</f>
        <v/>
      </c>
      <c r="U325" s="19" t="str">
        <f>IF(Equips!$K322="","",Equips!$K322)</f>
        <v/>
      </c>
      <c r="V325" s="19" t="str">
        <f>IF(Equips!$U322="","",Equips!$U322)</f>
        <v/>
      </c>
      <c r="W325" s="19" t="str">
        <f>IF(Equips!$V322="","",Equips!$V322)</f>
        <v/>
      </c>
      <c r="X325" s="19" t="str">
        <f>IF(Equips!$W322="","",Equips!$W322)</f>
        <v/>
      </c>
      <c r="Y325" s="48"/>
      <c r="Z325" s="49"/>
      <c r="AA325" s="19"/>
      <c r="AB325" s="19"/>
      <c r="AC325" s="19"/>
      <c r="AD325" s="50"/>
      <c r="AE325" s="48"/>
      <c r="AG325" s="19"/>
      <c r="AH325" s="19"/>
      <c r="AI325" s="19" t="e">
        <f>IF(Equips!#REF!="","",Equips!#REF!)</f>
        <v>#REF!</v>
      </c>
      <c r="AJ325" s="19" t="str">
        <f>IF(Equips!$A322="","",Equips!$A322)</f>
        <v/>
      </c>
      <c r="AK325" s="19" t="str">
        <f>IF(Equips!$B322="","",Equips!$B322)</f>
        <v/>
      </c>
      <c r="AL325" s="19" t="str">
        <f>IF(Equips!$I322="","",Equips!$I322)</f>
        <v/>
      </c>
      <c r="AM325" s="19" t="str">
        <f>IF(AL325="","",VLOOKUP(AL325,Equips!CA324:CB576,2,FALSE))</f>
        <v/>
      </c>
      <c r="AN325" s="19"/>
      <c r="AO325" s="19"/>
      <c r="AP325" s="19"/>
      <c r="AQ325" s="19"/>
      <c r="AR325" s="19"/>
      <c r="AS325" s="19"/>
      <c r="BA325"/>
      <c r="BB325"/>
      <c r="BC325"/>
      <c r="BD325"/>
      <c r="BE325"/>
      <c r="BF325"/>
      <c r="BG325"/>
      <c r="BH325" t="s">
        <v>535</v>
      </c>
      <c r="BI325" t="s">
        <v>1908</v>
      </c>
      <c r="BJ325">
        <v>43</v>
      </c>
      <c r="BK325">
        <v>24</v>
      </c>
      <c r="BL325" t="s">
        <v>31</v>
      </c>
      <c r="BM325" t="s">
        <v>1229</v>
      </c>
      <c r="BN325"/>
      <c r="BO325" t="s">
        <v>1908</v>
      </c>
      <c r="BP325"/>
      <c r="BQ325">
        <v>430635</v>
      </c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</row>
    <row r="326" spans="1:95" x14ac:dyDescent="0.35">
      <c r="A326" s="46"/>
      <c r="B326" s="47"/>
      <c r="C326" s="19" t="str">
        <f>IF(Equips!$L323="","",Equips!$L323)</f>
        <v/>
      </c>
      <c r="D326" s="19" t="str">
        <f>IF(Equips!$M323="","",Equips!$M323)</f>
        <v/>
      </c>
      <c r="E326" s="19" t="str">
        <f>IF(Equips!$N323="","",Equips!$N323)</f>
        <v/>
      </c>
      <c r="F326" s="19" t="str">
        <f>IF(Equips!$O323="","",Equips!$O323)</f>
        <v/>
      </c>
      <c r="G326" s="19" t="str">
        <f>IF(Equips!$P323="","",Equips!$P323)</f>
        <v/>
      </c>
      <c r="H326" s="19" t="str">
        <f>IF(Equips!$Q323="","",Equips!$Q323)</f>
        <v/>
      </c>
      <c r="I326" s="19" t="str">
        <f>IF(Equips!$R323="","",Equips!$R323)</f>
        <v/>
      </c>
      <c r="J326" s="19" t="str">
        <f>IF(Equips!$S323="","",Equips!$S323)</f>
        <v/>
      </c>
      <c r="K326" s="19" t="str">
        <f>IF(Equips!$T323="","",Equips!$T323)</f>
        <v/>
      </c>
      <c r="L326" s="19"/>
      <c r="M326" s="19"/>
      <c r="N326" s="19"/>
      <c r="O326" s="19" t="str">
        <f>IF(Equips!$C323="","",Equips!$C323)</f>
        <v/>
      </c>
      <c r="P326" s="19" t="str">
        <f>IF(Equips!$D323="","",Equips!$D323)</f>
        <v/>
      </c>
      <c r="Q326" s="19" t="str">
        <f>IF(Equips!$E323="","",Equips!$E323)</f>
        <v/>
      </c>
      <c r="R326" s="19" t="str">
        <f>IF(Equips!$F323="","",Equips!$F323)</f>
        <v/>
      </c>
      <c r="S326" s="19" t="str">
        <f>IF(Equips!$G323="","",Equips!$G323)</f>
        <v/>
      </c>
      <c r="T326" s="19" t="str">
        <f>IF(Equips!$J323="","",Equips!$J323)</f>
        <v/>
      </c>
      <c r="U326" s="19" t="str">
        <f>IF(Equips!$K323="","",Equips!$K323)</f>
        <v/>
      </c>
      <c r="V326" s="19" t="str">
        <f>IF(Equips!$U323="","",Equips!$U323)</f>
        <v/>
      </c>
      <c r="W326" s="19" t="str">
        <f>IF(Equips!$V323="","",Equips!$V323)</f>
        <v/>
      </c>
      <c r="X326" s="19" t="str">
        <f>IF(Equips!$W323="","",Equips!$W323)</f>
        <v/>
      </c>
      <c r="Y326" s="48"/>
      <c r="Z326" s="49"/>
      <c r="AA326" s="19"/>
      <c r="AB326" s="19"/>
      <c r="AC326" s="19"/>
      <c r="AD326" s="50"/>
      <c r="AE326" s="48"/>
      <c r="AG326" s="19"/>
      <c r="AH326" s="19"/>
      <c r="AI326" s="19" t="e">
        <f>IF(Equips!#REF!="","",Equips!#REF!)</f>
        <v>#REF!</v>
      </c>
      <c r="AJ326" s="19" t="str">
        <f>IF(Equips!$A323="","",Equips!$A323)</f>
        <v/>
      </c>
      <c r="AK326" s="19" t="str">
        <f>IF(Equips!$B323="","",Equips!$B323)</f>
        <v/>
      </c>
      <c r="AL326" s="19" t="str">
        <f>IF(Equips!$I323="","",Equips!$I323)</f>
        <v/>
      </c>
      <c r="AM326" s="19" t="str">
        <f>IF(AL326="","",VLOOKUP(AL326,Equips!CA325:CB577,2,FALSE))</f>
        <v/>
      </c>
      <c r="AN326" s="19"/>
      <c r="AO326" s="19"/>
      <c r="AP326" s="19"/>
      <c r="AQ326" s="19"/>
      <c r="AR326" s="19"/>
      <c r="AS326" s="19"/>
      <c r="BA326"/>
      <c r="BB326"/>
      <c r="BC326"/>
      <c r="BD326"/>
      <c r="BE326"/>
      <c r="BF326"/>
      <c r="BG326"/>
      <c r="BH326" t="s">
        <v>536</v>
      </c>
      <c r="BI326" t="s">
        <v>1909</v>
      </c>
      <c r="BJ326">
        <v>8</v>
      </c>
      <c r="BK326">
        <v>4</v>
      </c>
      <c r="BL326" t="s">
        <v>2</v>
      </c>
      <c r="BM326" t="s">
        <v>1249</v>
      </c>
      <c r="BN326"/>
      <c r="BO326" t="s">
        <v>1909</v>
      </c>
      <c r="BP326"/>
      <c r="BQ326" t="s">
        <v>1498</v>
      </c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</row>
    <row r="327" spans="1:95" x14ac:dyDescent="0.35">
      <c r="BA327"/>
      <c r="BB327"/>
      <c r="BC327"/>
      <c r="BD327"/>
      <c r="BE327"/>
      <c r="BF327"/>
      <c r="BG327"/>
      <c r="BH327" t="s">
        <v>537</v>
      </c>
      <c r="BI327" t="s">
        <v>1910</v>
      </c>
      <c r="BJ327">
        <v>43</v>
      </c>
      <c r="BK327">
        <v>25</v>
      </c>
      <c r="BL327" t="s">
        <v>31</v>
      </c>
      <c r="BM327" t="s">
        <v>1242</v>
      </c>
      <c r="BN327"/>
      <c r="BO327" t="s">
        <v>1910</v>
      </c>
      <c r="BP327"/>
      <c r="BQ327">
        <v>430640</v>
      </c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</row>
    <row r="328" spans="1:95" x14ac:dyDescent="0.35">
      <c r="BA328"/>
      <c r="BB328"/>
      <c r="BC328"/>
      <c r="BD328"/>
      <c r="BE328"/>
      <c r="BF328"/>
      <c r="BG328"/>
      <c r="BH328" t="s">
        <v>538</v>
      </c>
      <c r="BI328" t="s">
        <v>1911</v>
      </c>
      <c r="BJ328">
        <v>43</v>
      </c>
      <c r="BK328">
        <v>23</v>
      </c>
      <c r="BL328" t="s">
        <v>31</v>
      </c>
      <c r="BM328" t="s">
        <v>1244</v>
      </c>
      <c r="BN328"/>
      <c r="BO328" t="s">
        <v>1911</v>
      </c>
      <c r="BP328"/>
      <c r="BQ328">
        <v>430653</v>
      </c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</row>
    <row r="329" spans="1:95" x14ac:dyDescent="0.35">
      <c r="BA329"/>
      <c r="BB329"/>
      <c r="BC329"/>
      <c r="BD329"/>
      <c r="BE329"/>
      <c r="BF329"/>
      <c r="BG329"/>
      <c r="BH329" t="s">
        <v>539</v>
      </c>
      <c r="BI329" t="s">
        <v>1912</v>
      </c>
      <c r="BJ329">
        <v>43</v>
      </c>
      <c r="BK329">
        <v>15</v>
      </c>
      <c r="BL329" t="s">
        <v>31</v>
      </c>
      <c r="BM329" t="s">
        <v>1221</v>
      </c>
      <c r="BN329"/>
      <c r="BO329" t="s">
        <v>1912</v>
      </c>
      <c r="BP329"/>
      <c r="BQ329">
        <v>430666</v>
      </c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</row>
    <row r="330" spans="1:95" x14ac:dyDescent="0.35">
      <c r="BA330"/>
      <c r="BB330"/>
      <c r="BC330"/>
      <c r="BD330"/>
      <c r="BE330"/>
      <c r="BF330"/>
      <c r="BG330"/>
      <c r="BH330" t="s">
        <v>540</v>
      </c>
      <c r="BI330" t="s">
        <v>1913</v>
      </c>
      <c r="BJ330">
        <v>8</v>
      </c>
      <c r="BK330">
        <v>3</v>
      </c>
      <c r="BL330" t="s">
        <v>2</v>
      </c>
      <c r="BM330" t="s">
        <v>1220</v>
      </c>
      <c r="BN330"/>
      <c r="BO330" t="s">
        <v>1913</v>
      </c>
      <c r="BP330"/>
      <c r="BQ330" t="s">
        <v>1499</v>
      </c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</row>
    <row r="331" spans="1:95" x14ac:dyDescent="0.35">
      <c r="BA331"/>
      <c r="BB331"/>
      <c r="BC331"/>
      <c r="BD331"/>
      <c r="BE331"/>
      <c r="BF331"/>
      <c r="BG331"/>
      <c r="BH331" t="s">
        <v>541</v>
      </c>
      <c r="BI331" t="s">
        <v>1914</v>
      </c>
      <c r="BJ331">
        <v>17</v>
      </c>
      <c r="BK331">
        <v>12</v>
      </c>
      <c r="BL331" t="s">
        <v>35</v>
      </c>
      <c r="BM331" t="s">
        <v>1219</v>
      </c>
      <c r="BN331"/>
      <c r="BO331" t="s">
        <v>1914</v>
      </c>
      <c r="BP331"/>
      <c r="BQ331">
        <v>170754</v>
      </c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</row>
    <row r="332" spans="1:95" x14ac:dyDescent="0.35">
      <c r="BA332"/>
      <c r="BB332"/>
      <c r="BC332"/>
      <c r="BD332"/>
      <c r="BE332"/>
      <c r="BF332"/>
      <c r="BG332"/>
      <c r="BH332" t="s">
        <v>542</v>
      </c>
      <c r="BI332" t="s">
        <v>1915</v>
      </c>
      <c r="BJ332">
        <v>17</v>
      </c>
      <c r="BK332">
        <v>13</v>
      </c>
      <c r="BL332" t="s">
        <v>35</v>
      </c>
      <c r="BM332" t="s">
        <v>1228</v>
      </c>
      <c r="BN332"/>
      <c r="BO332" t="s">
        <v>1915</v>
      </c>
      <c r="BP332"/>
      <c r="BQ332">
        <v>170767</v>
      </c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</row>
    <row r="333" spans="1:95" x14ac:dyDescent="0.35">
      <c r="BA333"/>
      <c r="BB333"/>
      <c r="BC333"/>
      <c r="BD333"/>
      <c r="BE333"/>
      <c r="BF333"/>
      <c r="BG333"/>
      <c r="BH333" t="s">
        <v>543</v>
      </c>
      <c r="BI333" t="s">
        <v>1916</v>
      </c>
      <c r="BJ333">
        <v>17</v>
      </c>
      <c r="BK333">
        <v>12</v>
      </c>
      <c r="BL333" t="s">
        <v>35</v>
      </c>
      <c r="BM333" t="s">
        <v>1219</v>
      </c>
      <c r="BN333"/>
      <c r="BO333" t="s">
        <v>1916</v>
      </c>
      <c r="BP333"/>
      <c r="BQ333">
        <v>170773</v>
      </c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</row>
    <row r="334" spans="1:95" x14ac:dyDescent="0.35">
      <c r="BA334"/>
      <c r="BB334"/>
      <c r="BC334"/>
      <c r="BD334"/>
      <c r="BE334"/>
      <c r="BF334"/>
      <c r="BG334"/>
      <c r="BH334" t="s">
        <v>544</v>
      </c>
      <c r="BI334" t="s">
        <v>1917</v>
      </c>
      <c r="BJ334" t="s">
        <v>1283</v>
      </c>
      <c r="BK334">
        <v>2</v>
      </c>
      <c r="BL334" t="s">
        <v>2</v>
      </c>
      <c r="BM334" t="s">
        <v>1214</v>
      </c>
      <c r="BN334"/>
      <c r="BO334" t="s">
        <v>1917</v>
      </c>
      <c r="BP334"/>
      <c r="BQ334" t="s">
        <v>1500</v>
      </c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</row>
    <row r="335" spans="1:95" x14ac:dyDescent="0.35">
      <c r="BA335"/>
      <c r="BB335"/>
      <c r="BC335"/>
      <c r="BD335"/>
      <c r="BE335"/>
      <c r="BF335"/>
      <c r="BG335"/>
      <c r="BH335" t="s">
        <v>545</v>
      </c>
      <c r="BI335" t="s">
        <v>1918</v>
      </c>
      <c r="BJ335">
        <v>25</v>
      </c>
      <c r="BK335">
        <v>37</v>
      </c>
      <c r="BL335" t="s">
        <v>38</v>
      </c>
      <c r="BM335" t="s">
        <v>1213</v>
      </c>
      <c r="BN335"/>
      <c r="BO335" t="s">
        <v>1918</v>
      </c>
      <c r="BP335"/>
      <c r="BQ335">
        <v>250984</v>
      </c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</row>
    <row r="336" spans="1:95" x14ac:dyDescent="0.35">
      <c r="BA336"/>
      <c r="BB336"/>
      <c r="BC336"/>
      <c r="BD336"/>
      <c r="BE336"/>
      <c r="BF336"/>
      <c r="BG336"/>
      <c r="BH336" t="s">
        <v>546</v>
      </c>
      <c r="BI336" t="s">
        <v>1919</v>
      </c>
      <c r="BJ336" t="s">
        <v>1283</v>
      </c>
      <c r="BK336">
        <v>17</v>
      </c>
      <c r="BL336" t="s">
        <v>2</v>
      </c>
      <c r="BM336" t="s">
        <v>1247</v>
      </c>
      <c r="BN336"/>
      <c r="BO336" t="s">
        <v>1919</v>
      </c>
      <c r="BP336"/>
      <c r="BQ336" t="s">
        <v>1501</v>
      </c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</row>
    <row r="337" spans="8:95" x14ac:dyDescent="0.35">
      <c r="H337" s="1"/>
      <c r="I337" s="1"/>
      <c r="J337" s="1"/>
      <c r="K337" s="1"/>
      <c r="L337" s="1"/>
      <c r="M337" s="1"/>
      <c r="N337" s="1"/>
      <c r="W337" s="1"/>
      <c r="BA337"/>
      <c r="BB337"/>
      <c r="BC337"/>
      <c r="BD337"/>
      <c r="BE337"/>
      <c r="BF337"/>
      <c r="BG337"/>
      <c r="BH337" t="s">
        <v>547</v>
      </c>
      <c r="BI337" t="s">
        <v>1920</v>
      </c>
      <c r="BJ337">
        <v>17</v>
      </c>
      <c r="BK337">
        <v>8</v>
      </c>
      <c r="BL337" t="s">
        <v>35</v>
      </c>
      <c r="BM337" t="s">
        <v>1233</v>
      </c>
      <c r="BN337"/>
      <c r="BO337" t="s">
        <v>1920</v>
      </c>
      <c r="BP337"/>
      <c r="BQ337">
        <v>170789</v>
      </c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</row>
    <row r="338" spans="8:95" x14ac:dyDescent="0.35">
      <c r="H338" s="1"/>
      <c r="I338" s="1"/>
      <c r="J338" s="1"/>
      <c r="K338" s="1"/>
      <c r="L338" s="1"/>
      <c r="M338" s="1"/>
      <c r="N338" s="1"/>
      <c r="W338" s="1"/>
      <c r="BA338"/>
      <c r="BB338"/>
      <c r="BC338"/>
      <c r="BD338"/>
      <c r="BE338"/>
      <c r="BF338"/>
      <c r="BG338"/>
      <c r="BH338" t="s">
        <v>548</v>
      </c>
      <c r="BI338" t="s">
        <v>1921</v>
      </c>
      <c r="BJ338">
        <v>25</v>
      </c>
      <c r="BK338">
        <v>30</v>
      </c>
      <c r="BL338" t="s">
        <v>38</v>
      </c>
      <c r="BM338" t="s">
        <v>1223</v>
      </c>
      <c r="BN338"/>
      <c r="BO338" t="s">
        <v>1921</v>
      </c>
      <c r="BP338"/>
      <c r="BQ338">
        <v>259123</v>
      </c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</row>
    <row r="339" spans="8:95" x14ac:dyDescent="0.35">
      <c r="H339" s="1"/>
      <c r="I339" s="1"/>
      <c r="J339" s="1"/>
      <c r="K339" s="1"/>
      <c r="L339" s="1"/>
      <c r="M339" s="1"/>
      <c r="N339" s="1"/>
      <c r="W339" s="1"/>
      <c r="BA339"/>
      <c r="BB339"/>
      <c r="BC339"/>
      <c r="BD339"/>
      <c r="BE339"/>
      <c r="BF339"/>
      <c r="BG339"/>
      <c r="BH339" t="s">
        <v>549</v>
      </c>
      <c r="BI339" t="s">
        <v>1922</v>
      </c>
      <c r="BJ339">
        <v>43</v>
      </c>
      <c r="BK339">
        <v>23</v>
      </c>
      <c r="BL339" t="s">
        <v>31</v>
      </c>
      <c r="BM339" t="s">
        <v>1244</v>
      </c>
      <c r="BN339"/>
      <c r="BO339" t="s">
        <v>1922</v>
      </c>
      <c r="BP339"/>
      <c r="BQ339">
        <v>430672</v>
      </c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</row>
    <row r="340" spans="8:95" x14ac:dyDescent="0.35">
      <c r="H340" s="1"/>
      <c r="I340" s="1"/>
      <c r="J340" s="1"/>
      <c r="K340" s="1"/>
      <c r="L340" s="1"/>
      <c r="M340" s="1"/>
      <c r="N340" s="1"/>
      <c r="W340" s="1"/>
      <c r="BA340"/>
      <c r="BB340"/>
      <c r="BC340"/>
      <c r="BD340"/>
      <c r="BE340"/>
      <c r="BF340"/>
      <c r="BG340"/>
      <c r="BH340" t="s">
        <v>550</v>
      </c>
      <c r="BI340" t="s">
        <v>1923</v>
      </c>
      <c r="BJ340">
        <v>17</v>
      </c>
      <c r="BK340">
        <v>9</v>
      </c>
      <c r="BL340" t="s">
        <v>35</v>
      </c>
      <c r="BM340" t="s">
        <v>1222</v>
      </c>
      <c r="BN340"/>
      <c r="BO340" t="s">
        <v>1923</v>
      </c>
      <c r="BP340"/>
      <c r="BQ340">
        <v>170792</v>
      </c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</row>
    <row r="341" spans="8:95" x14ac:dyDescent="0.35">
      <c r="H341" s="1"/>
      <c r="I341" s="1"/>
      <c r="J341" s="1"/>
      <c r="K341" s="1"/>
      <c r="L341" s="1"/>
      <c r="M341" s="1"/>
      <c r="N341" s="1"/>
      <c r="W341" s="1"/>
      <c r="BA341"/>
      <c r="BB341"/>
      <c r="BC341"/>
      <c r="BD341"/>
      <c r="BE341"/>
      <c r="BF341"/>
      <c r="BG341"/>
      <c r="BH341" t="s">
        <v>551</v>
      </c>
      <c r="BI341" t="s">
        <v>1924</v>
      </c>
      <c r="BJ341" t="s">
        <v>1283</v>
      </c>
      <c r="BK341">
        <v>28</v>
      </c>
      <c r="BL341" t="s">
        <v>2</v>
      </c>
      <c r="BM341" t="s">
        <v>1246</v>
      </c>
      <c r="BN341"/>
      <c r="BO341" t="s">
        <v>1924</v>
      </c>
      <c r="BP341"/>
      <c r="BQ341" t="s">
        <v>1502</v>
      </c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</row>
    <row r="342" spans="8:95" x14ac:dyDescent="0.35">
      <c r="H342" s="1"/>
      <c r="I342" s="1"/>
      <c r="J342" s="1"/>
      <c r="K342" s="1"/>
      <c r="L342" s="1"/>
      <c r="M342" s="1"/>
      <c r="N342" s="1"/>
      <c r="W342" s="1"/>
      <c r="BA342"/>
      <c r="BB342"/>
      <c r="BC342"/>
      <c r="BD342"/>
      <c r="BE342"/>
      <c r="BF342"/>
      <c r="BG342"/>
      <c r="BH342" t="s">
        <v>552</v>
      </c>
      <c r="BI342" t="s">
        <v>1925</v>
      </c>
      <c r="BJ342" t="s">
        <v>1283</v>
      </c>
      <c r="BK342">
        <v>28</v>
      </c>
      <c r="BL342" t="s">
        <v>2</v>
      </c>
      <c r="BM342" t="s">
        <v>1246</v>
      </c>
      <c r="BN342"/>
      <c r="BO342" t="s">
        <v>1925</v>
      </c>
      <c r="BP342"/>
      <c r="BQ342" t="s">
        <v>1503</v>
      </c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</row>
    <row r="343" spans="8:95" x14ac:dyDescent="0.35">
      <c r="H343" s="1"/>
      <c r="I343" s="1"/>
      <c r="J343" s="1"/>
      <c r="K343" s="1"/>
      <c r="L343" s="1"/>
      <c r="M343" s="1"/>
      <c r="N343" s="1"/>
      <c r="W343" s="1"/>
      <c r="BA343"/>
      <c r="BB343"/>
      <c r="BC343"/>
      <c r="BD343"/>
      <c r="BE343"/>
      <c r="BF343"/>
      <c r="BG343"/>
      <c r="BH343" t="s">
        <v>553</v>
      </c>
      <c r="BI343" t="s">
        <v>1926</v>
      </c>
      <c r="BJ343">
        <v>43</v>
      </c>
      <c r="BK343">
        <v>24</v>
      </c>
      <c r="BL343" t="s">
        <v>31</v>
      </c>
      <c r="BM343" t="s">
        <v>1229</v>
      </c>
      <c r="BN343"/>
      <c r="BO343" t="s">
        <v>1926</v>
      </c>
      <c r="BP343"/>
      <c r="BQ343">
        <v>430688</v>
      </c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</row>
    <row r="344" spans="8:95" x14ac:dyDescent="0.35">
      <c r="H344" s="1"/>
      <c r="I344" s="1"/>
      <c r="J344" s="1"/>
      <c r="K344" s="1"/>
      <c r="L344" s="1"/>
      <c r="M344" s="1"/>
      <c r="N344" s="1"/>
      <c r="W344" s="1"/>
      <c r="BA344"/>
      <c r="BB344"/>
      <c r="BC344"/>
      <c r="BD344"/>
      <c r="BE344"/>
      <c r="BF344"/>
      <c r="BG344"/>
      <c r="BH344" t="s">
        <v>554</v>
      </c>
      <c r="BI344" t="s">
        <v>1927</v>
      </c>
      <c r="BJ344">
        <v>25</v>
      </c>
      <c r="BK344">
        <v>40</v>
      </c>
      <c r="BL344" t="s">
        <v>38</v>
      </c>
      <c r="BM344" t="s">
        <v>1251</v>
      </c>
      <c r="BN344"/>
      <c r="BO344" t="s">
        <v>1927</v>
      </c>
      <c r="BP344"/>
      <c r="BQ344">
        <v>250997</v>
      </c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</row>
    <row r="345" spans="8:95" x14ac:dyDescent="0.35">
      <c r="H345" s="1"/>
      <c r="I345" s="1"/>
      <c r="J345" s="1"/>
      <c r="K345" s="1"/>
      <c r="L345" s="1"/>
      <c r="M345" s="1"/>
      <c r="N345" s="1"/>
      <c r="W345" s="1"/>
      <c r="BA345"/>
      <c r="BB345"/>
      <c r="BC345"/>
      <c r="BD345"/>
      <c r="BE345"/>
      <c r="BF345"/>
      <c r="BG345"/>
      <c r="BH345" t="s">
        <v>555</v>
      </c>
      <c r="BI345" t="s">
        <v>1928</v>
      </c>
      <c r="BJ345">
        <v>17</v>
      </c>
      <c r="BK345">
        <v>7</v>
      </c>
      <c r="BL345" t="s">
        <v>35</v>
      </c>
      <c r="BM345" t="s">
        <v>1256</v>
      </c>
      <c r="BN345"/>
      <c r="BO345" t="s">
        <v>1928</v>
      </c>
      <c r="BP345"/>
      <c r="BQ345">
        <v>170806</v>
      </c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</row>
    <row r="346" spans="8:95" x14ac:dyDescent="0.35">
      <c r="H346" s="1"/>
      <c r="I346" s="1"/>
      <c r="J346" s="1"/>
      <c r="K346" s="1"/>
      <c r="L346" s="1"/>
      <c r="M346" s="1"/>
      <c r="N346" s="1"/>
      <c r="W346" s="1"/>
      <c r="BA346"/>
      <c r="BB346"/>
      <c r="BC346"/>
      <c r="BD346"/>
      <c r="BE346"/>
      <c r="BF346"/>
      <c r="BG346"/>
      <c r="BH346" t="s">
        <v>556</v>
      </c>
      <c r="BI346" t="s">
        <v>1929</v>
      </c>
      <c r="BJ346">
        <v>25</v>
      </c>
      <c r="BK346">
        <v>28</v>
      </c>
      <c r="BL346" t="s">
        <v>38</v>
      </c>
      <c r="BM346" t="s">
        <v>1246</v>
      </c>
      <c r="BN346"/>
      <c r="BO346" t="s">
        <v>1929</v>
      </c>
      <c r="BP346"/>
      <c r="BQ346">
        <v>251001</v>
      </c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</row>
    <row r="347" spans="8:95" x14ac:dyDescent="0.35">
      <c r="H347" s="1"/>
      <c r="I347" s="1"/>
      <c r="J347" s="1"/>
      <c r="K347" s="1"/>
      <c r="L347" s="1"/>
      <c r="M347" s="1"/>
      <c r="N347" s="1"/>
      <c r="W347" s="1"/>
      <c r="BA347"/>
      <c r="BB347"/>
      <c r="BC347"/>
      <c r="BD347"/>
      <c r="BE347"/>
      <c r="BF347"/>
      <c r="BG347"/>
      <c r="BH347" t="s">
        <v>557</v>
      </c>
      <c r="BI347" t="s">
        <v>1930</v>
      </c>
      <c r="BJ347" t="s">
        <v>1283</v>
      </c>
      <c r="BK347">
        <v>17</v>
      </c>
      <c r="BL347" t="s">
        <v>2</v>
      </c>
      <c r="BM347" t="s">
        <v>1247</v>
      </c>
      <c r="BN347"/>
      <c r="BO347" t="s">
        <v>1930</v>
      </c>
      <c r="BP347"/>
      <c r="BQ347" t="s">
        <v>1504</v>
      </c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</row>
    <row r="348" spans="8:95" x14ac:dyDescent="0.35">
      <c r="H348" s="1"/>
      <c r="I348" s="1"/>
      <c r="J348" s="1"/>
      <c r="K348" s="1"/>
      <c r="L348" s="1"/>
      <c r="M348" s="1"/>
      <c r="N348" s="1"/>
      <c r="W348" s="1"/>
      <c r="BA348"/>
      <c r="BB348"/>
      <c r="BC348"/>
      <c r="BD348"/>
      <c r="BE348"/>
      <c r="BF348"/>
      <c r="BG348"/>
      <c r="BH348" t="s">
        <v>558</v>
      </c>
      <c r="BI348" t="s">
        <v>1931</v>
      </c>
      <c r="BJ348">
        <v>25</v>
      </c>
      <c r="BK348">
        <v>31</v>
      </c>
      <c r="BL348" t="s">
        <v>38</v>
      </c>
      <c r="BM348" t="s">
        <v>1225</v>
      </c>
      <c r="BN348"/>
      <c r="BO348" t="s">
        <v>1931</v>
      </c>
      <c r="BP348"/>
      <c r="BQ348">
        <v>251018</v>
      </c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</row>
    <row r="349" spans="8:95" x14ac:dyDescent="0.35">
      <c r="H349" s="1"/>
      <c r="I349" s="1"/>
      <c r="J349" s="1"/>
      <c r="K349" s="1"/>
      <c r="L349" s="1"/>
      <c r="M349" s="1"/>
      <c r="N349" s="1"/>
      <c r="W349" s="1"/>
      <c r="BA349"/>
      <c r="BB349"/>
      <c r="BC349"/>
      <c r="BD349"/>
      <c r="BE349"/>
      <c r="BF349"/>
      <c r="BG349"/>
      <c r="BH349" t="s">
        <v>559</v>
      </c>
      <c r="BI349" t="s">
        <v>1932</v>
      </c>
      <c r="BJ349" t="s">
        <v>1283</v>
      </c>
      <c r="BK349">
        <v>3</v>
      </c>
      <c r="BL349" t="s">
        <v>2</v>
      </c>
      <c r="BM349" t="s">
        <v>1220</v>
      </c>
      <c r="BN349"/>
      <c r="BO349" t="s">
        <v>1932</v>
      </c>
      <c r="BP349"/>
      <c r="BQ349" t="s">
        <v>1505</v>
      </c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</row>
    <row r="350" spans="8:95" x14ac:dyDescent="0.35">
      <c r="H350" s="1"/>
      <c r="I350" s="1"/>
      <c r="J350" s="1"/>
      <c r="K350" s="1"/>
      <c r="L350" s="1"/>
      <c r="M350" s="1"/>
      <c r="N350" s="1"/>
      <c r="W350" s="1"/>
      <c r="BA350"/>
      <c r="BB350"/>
      <c r="BC350"/>
      <c r="BD350"/>
      <c r="BE350"/>
      <c r="BF350"/>
      <c r="BG350"/>
      <c r="BH350" t="s">
        <v>560</v>
      </c>
      <c r="BI350" t="s">
        <v>1933</v>
      </c>
      <c r="BJ350">
        <v>25</v>
      </c>
      <c r="BK350">
        <v>30</v>
      </c>
      <c r="BL350" t="s">
        <v>38</v>
      </c>
      <c r="BM350" t="s">
        <v>1223</v>
      </c>
      <c r="BN350"/>
      <c r="BO350" t="s">
        <v>1933</v>
      </c>
      <c r="BP350"/>
      <c r="BQ350">
        <v>251023</v>
      </c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</row>
    <row r="351" spans="8:95" x14ac:dyDescent="0.35">
      <c r="H351" s="1"/>
      <c r="I351" s="1"/>
      <c r="J351" s="1"/>
      <c r="K351" s="1"/>
      <c r="L351" s="1"/>
      <c r="M351" s="1"/>
      <c r="N351" s="1"/>
      <c r="W351" s="1"/>
      <c r="BA351"/>
      <c r="BB351"/>
      <c r="BC351"/>
      <c r="BD351"/>
      <c r="BE351"/>
      <c r="BF351"/>
      <c r="BG351"/>
      <c r="BH351" t="s">
        <v>561</v>
      </c>
      <c r="BI351" t="s">
        <v>1934</v>
      </c>
      <c r="BJ351" t="s">
        <v>1283</v>
      </c>
      <c r="BK351">
        <v>3</v>
      </c>
      <c r="BL351" t="s">
        <v>2</v>
      </c>
      <c r="BM351" t="s">
        <v>1220</v>
      </c>
      <c r="BN351"/>
      <c r="BO351" t="s">
        <v>1934</v>
      </c>
      <c r="BP351"/>
      <c r="BQ351" t="s">
        <v>1506</v>
      </c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</row>
    <row r="352" spans="8:95" x14ac:dyDescent="0.35">
      <c r="H352" s="1"/>
      <c r="I352" s="1"/>
      <c r="J352" s="1"/>
      <c r="K352" s="1"/>
      <c r="L352" s="1"/>
      <c r="M352" s="1"/>
      <c r="N352" s="1"/>
      <c r="W352" s="1"/>
      <c r="BA352"/>
      <c r="BB352"/>
      <c r="BC352"/>
      <c r="BD352"/>
      <c r="BE352"/>
      <c r="BF352"/>
      <c r="BG352"/>
      <c r="BH352" t="s">
        <v>562</v>
      </c>
      <c r="BI352" t="s">
        <v>1935</v>
      </c>
      <c r="BJ352">
        <v>25</v>
      </c>
      <c r="BK352">
        <v>33</v>
      </c>
      <c r="BL352" t="s">
        <v>38</v>
      </c>
      <c r="BM352" t="s">
        <v>1255</v>
      </c>
      <c r="BN352"/>
      <c r="BO352" t="s">
        <v>1935</v>
      </c>
      <c r="BP352"/>
      <c r="BQ352">
        <v>251039</v>
      </c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</row>
    <row r="353" spans="8:95" x14ac:dyDescent="0.35">
      <c r="H353" s="1"/>
      <c r="I353" s="1"/>
      <c r="J353" s="1"/>
      <c r="K353" s="1"/>
      <c r="L353" s="1"/>
      <c r="M353" s="1"/>
      <c r="N353" s="1"/>
      <c r="W353" s="1"/>
      <c r="BA353"/>
      <c r="BB353"/>
      <c r="BC353"/>
      <c r="BD353"/>
      <c r="BE353"/>
      <c r="BF353"/>
      <c r="BG353"/>
      <c r="BH353" t="s">
        <v>564</v>
      </c>
      <c r="BI353" t="s">
        <v>1936</v>
      </c>
      <c r="BJ353">
        <v>25</v>
      </c>
      <c r="BK353">
        <v>31</v>
      </c>
      <c r="BL353" t="s">
        <v>38</v>
      </c>
      <c r="BM353" t="s">
        <v>1225</v>
      </c>
      <c r="BN353"/>
      <c r="BO353" t="s">
        <v>1936</v>
      </c>
      <c r="BP353"/>
      <c r="BQ353">
        <v>251057</v>
      </c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</row>
    <row r="354" spans="8:95" x14ac:dyDescent="0.35">
      <c r="H354" s="1"/>
      <c r="I354" s="1"/>
      <c r="J354" s="1"/>
      <c r="K354" s="1"/>
      <c r="L354" s="1"/>
      <c r="M354" s="1"/>
      <c r="N354" s="1"/>
      <c r="W354" s="1"/>
      <c r="BA354"/>
      <c r="BB354"/>
      <c r="BC354"/>
      <c r="BD354"/>
      <c r="BE354"/>
      <c r="BF354"/>
      <c r="BG354"/>
      <c r="BH354" t="s">
        <v>565</v>
      </c>
      <c r="BI354" t="s">
        <v>1937</v>
      </c>
      <c r="BJ354">
        <v>25</v>
      </c>
      <c r="BK354">
        <v>33</v>
      </c>
      <c r="BL354" t="s">
        <v>38</v>
      </c>
      <c r="BM354" t="s">
        <v>1255</v>
      </c>
      <c r="BN354"/>
      <c r="BO354" t="s">
        <v>1937</v>
      </c>
      <c r="BP354"/>
      <c r="BQ354">
        <v>251044</v>
      </c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</row>
    <row r="355" spans="8:95" x14ac:dyDescent="0.35">
      <c r="H355" s="1"/>
      <c r="I355" s="1"/>
      <c r="J355" s="1"/>
      <c r="K355" s="1"/>
      <c r="L355" s="1"/>
      <c r="M355" s="1"/>
      <c r="N355" s="1"/>
      <c r="W355" s="1"/>
      <c r="BA355"/>
      <c r="BB355"/>
      <c r="BC355"/>
      <c r="BD355"/>
      <c r="BE355"/>
      <c r="BF355"/>
      <c r="BG355"/>
      <c r="BH355" t="s">
        <v>566</v>
      </c>
      <c r="BI355" t="s">
        <v>1938</v>
      </c>
      <c r="BJ355">
        <v>43</v>
      </c>
      <c r="BK355">
        <v>21</v>
      </c>
      <c r="BL355" t="s">
        <v>31</v>
      </c>
      <c r="BM355" t="s">
        <v>1254</v>
      </c>
      <c r="BN355"/>
      <c r="BO355" t="s">
        <v>1938</v>
      </c>
      <c r="BP355"/>
      <c r="BQ355">
        <v>430691</v>
      </c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</row>
    <row r="356" spans="8:95" x14ac:dyDescent="0.35">
      <c r="H356" s="1"/>
      <c r="I356" s="1"/>
      <c r="J356" s="1"/>
      <c r="K356" s="1"/>
      <c r="L356" s="1"/>
      <c r="M356" s="1"/>
      <c r="N356" s="1"/>
      <c r="W356" s="1"/>
      <c r="BA356"/>
      <c r="BB356"/>
      <c r="BC356"/>
      <c r="BD356"/>
      <c r="BE356"/>
      <c r="BF356"/>
      <c r="BG356"/>
      <c r="BH356" t="s">
        <v>567</v>
      </c>
      <c r="BI356" t="s">
        <v>1939</v>
      </c>
      <c r="BJ356" t="s">
        <v>1283</v>
      </c>
      <c r="BK356">
        <v>3</v>
      </c>
      <c r="BL356" t="s">
        <v>2</v>
      </c>
      <c r="BM356" t="s">
        <v>1220</v>
      </c>
      <c r="BN356"/>
      <c r="BO356" t="s">
        <v>1939</v>
      </c>
      <c r="BP356"/>
      <c r="BQ356" t="s">
        <v>1507</v>
      </c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</row>
    <row r="357" spans="8:95" x14ac:dyDescent="0.35">
      <c r="H357" s="1"/>
      <c r="I357" s="1"/>
      <c r="J357" s="1"/>
      <c r="K357" s="1"/>
      <c r="L357" s="1"/>
      <c r="M357" s="1"/>
      <c r="N357" s="1"/>
      <c r="W357" s="1"/>
      <c r="BA357"/>
      <c r="BB357"/>
      <c r="BC357"/>
      <c r="BD357"/>
      <c r="BE357"/>
      <c r="BF357"/>
      <c r="BG357"/>
      <c r="BH357" t="s">
        <v>568</v>
      </c>
      <c r="BI357" t="s">
        <v>1940</v>
      </c>
      <c r="BJ357">
        <v>17</v>
      </c>
      <c r="BK357">
        <v>13</v>
      </c>
      <c r="BL357" t="s">
        <v>35</v>
      </c>
      <c r="BM357" t="s">
        <v>1228</v>
      </c>
      <c r="BN357"/>
      <c r="BO357" t="s">
        <v>1940</v>
      </c>
      <c r="BP357"/>
      <c r="BQ357">
        <v>170813</v>
      </c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</row>
    <row r="358" spans="8:95" x14ac:dyDescent="0.35">
      <c r="H358" s="1"/>
      <c r="I358" s="1"/>
      <c r="J358" s="1"/>
      <c r="K358" s="1"/>
      <c r="L358" s="1"/>
      <c r="M358" s="1"/>
      <c r="N358" s="1"/>
      <c r="W358" s="1"/>
      <c r="BA358"/>
      <c r="BB358"/>
      <c r="BC358"/>
      <c r="BD358"/>
      <c r="BE358"/>
      <c r="BF358"/>
      <c r="BG358"/>
      <c r="BH358" t="s">
        <v>569</v>
      </c>
      <c r="BI358" t="s">
        <v>1941</v>
      </c>
      <c r="BJ358" t="s">
        <v>1283</v>
      </c>
      <c r="BK358">
        <v>28</v>
      </c>
      <c r="BL358" t="s">
        <v>2</v>
      </c>
      <c r="BM358" t="s">
        <v>1246</v>
      </c>
      <c r="BN358"/>
      <c r="BO358" t="s">
        <v>1941</v>
      </c>
      <c r="BP358"/>
      <c r="BQ358" t="s">
        <v>1508</v>
      </c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</row>
    <row r="359" spans="8:95" x14ac:dyDescent="0.35">
      <c r="H359" s="1"/>
      <c r="I359" s="1"/>
      <c r="J359" s="1"/>
      <c r="K359" s="1"/>
      <c r="L359" s="1"/>
      <c r="M359" s="1"/>
      <c r="N359" s="1"/>
      <c r="W359" s="1"/>
      <c r="BA359"/>
      <c r="BB359"/>
      <c r="BC359"/>
      <c r="BD359"/>
      <c r="BE359"/>
      <c r="BF359"/>
      <c r="BG359"/>
      <c r="BH359" t="s">
        <v>570</v>
      </c>
      <c r="BI359" t="s">
        <v>1942</v>
      </c>
      <c r="BJ359">
        <v>43</v>
      </c>
      <c r="BK359">
        <v>21</v>
      </c>
      <c r="BL359" t="s">
        <v>31</v>
      </c>
      <c r="BM359" t="s">
        <v>1254</v>
      </c>
      <c r="BN359"/>
      <c r="BO359" t="s">
        <v>1942</v>
      </c>
      <c r="BP359"/>
      <c r="BQ359">
        <v>430705</v>
      </c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</row>
    <row r="360" spans="8:95" x14ac:dyDescent="0.35">
      <c r="H360" s="1"/>
      <c r="I360" s="1"/>
      <c r="J360" s="1"/>
      <c r="K360" s="1"/>
      <c r="L360" s="1"/>
      <c r="M360" s="1"/>
      <c r="N360" s="1"/>
      <c r="W360" s="1"/>
      <c r="BA360"/>
      <c r="BB360"/>
      <c r="BC360"/>
      <c r="BD360"/>
      <c r="BE360"/>
      <c r="BF360"/>
      <c r="BG360"/>
      <c r="BH360" t="s">
        <v>571</v>
      </c>
      <c r="BI360" t="s">
        <v>1943</v>
      </c>
      <c r="BJ360">
        <v>17</v>
      </c>
      <c r="BK360">
        <v>8</v>
      </c>
      <c r="BL360" t="s">
        <v>35</v>
      </c>
      <c r="BM360" t="s">
        <v>1233</v>
      </c>
      <c r="BN360"/>
      <c r="BO360" t="s">
        <v>1943</v>
      </c>
      <c r="BP360"/>
      <c r="BQ360">
        <v>170828</v>
      </c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</row>
    <row r="361" spans="8:95" x14ac:dyDescent="0.35">
      <c r="H361" s="1"/>
      <c r="I361" s="1"/>
      <c r="J361" s="1"/>
      <c r="K361" s="1"/>
      <c r="L361" s="1"/>
      <c r="M361" s="1"/>
      <c r="N361" s="1"/>
      <c r="W361" s="1"/>
      <c r="BA361"/>
      <c r="BB361"/>
      <c r="BC361"/>
      <c r="BD361"/>
      <c r="BE361"/>
      <c r="BF361"/>
      <c r="BG361"/>
      <c r="BH361" t="s">
        <v>572</v>
      </c>
      <c r="BI361" t="s">
        <v>1944</v>
      </c>
      <c r="BJ361">
        <v>25</v>
      </c>
      <c r="BK361">
        <v>32</v>
      </c>
      <c r="BL361" t="s">
        <v>38</v>
      </c>
      <c r="BM361" t="s">
        <v>1217</v>
      </c>
      <c r="BN361"/>
      <c r="BO361" t="s">
        <v>1944</v>
      </c>
      <c r="BP361"/>
      <c r="BQ361">
        <v>251095</v>
      </c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</row>
    <row r="362" spans="8:95" x14ac:dyDescent="0.35">
      <c r="H362" s="1"/>
      <c r="I362" s="1"/>
      <c r="J362" s="1"/>
      <c r="K362" s="1"/>
      <c r="L362" s="1"/>
      <c r="M362" s="1"/>
      <c r="N362" s="1"/>
      <c r="W362" s="1"/>
      <c r="BA362"/>
      <c r="BB362"/>
      <c r="BC362"/>
      <c r="BD362"/>
      <c r="BE362"/>
      <c r="BF362"/>
      <c r="BG362"/>
      <c r="BH362" t="s">
        <v>573</v>
      </c>
      <c r="BI362" t="s">
        <v>1945</v>
      </c>
      <c r="BJ362">
        <v>25</v>
      </c>
      <c r="BK362">
        <v>36</v>
      </c>
      <c r="BL362" t="s">
        <v>38</v>
      </c>
      <c r="BM362" t="s">
        <v>1232</v>
      </c>
      <c r="BN362"/>
      <c r="BO362" t="s">
        <v>1945</v>
      </c>
      <c r="BP362"/>
      <c r="BQ362">
        <v>259031</v>
      </c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</row>
    <row r="363" spans="8:95" x14ac:dyDescent="0.35">
      <c r="H363" s="1"/>
      <c r="I363" s="1"/>
      <c r="J363" s="1"/>
      <c r="K363" s="1"/>
      <c r="L363" s="1"/>
      <c r="M363" s="1"/>
      <c r="N363" s="1"/>
      <c r="W363" s="1"/>
      <c r="BA363"/>
      <c r="BB363"/>
      <c r="BC363"/>
      <c r="BD363"/>
      <c r="BE363"/>
      <c r="BF363"/>
      <c r="BG363"/>
      <c r="BH363" t="s">
        <v>574</v>
      </c>
      <c r="BI363" t="s">
        <v>1946</v>
      </c>
      <c r="BJ363">
        <v>25</v>
      </c>
      <c r="BK363">
        <v>33</v>
      </c>
      <c r="BL363" t="s">
        <v>38</v>
      </c>
      <c r="BM363" t="s">
        <v>1255</v>
      </c>
      <c r="BN363"/>
      <c r="BO363" t="s">
        <v>1946</v>
      </c>
      <c r="BP363"/>
      <c r="BQ363">
        <v>251109</v>
      </c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</row>
    <row r="364" spans="8:95" x14ac:dyDescent="0.35">
      <c r="H364" s="1"/>
      <c r="I364" s="1"/>
      <c r="J364" s="1"/>
      <c r="K364" s="1"/>
      <c r="L364" s="1"/>
      <c r="M364" s="1"/>
      <c r="N364" s="1"/>
      <c r="W364" s="1"/>
      <c r="BA364"/>
      <c r="BB364"/>
      <c r="BC364"/>
      <c r="BD364"/>
      <c r="BE364"/>
      <c r="BF364"/>
      <c r="BG364"/>
      <c r="BH364" t="s">
        <v>575</v>
      </c>
      <c r="BI364" t="s">
        <v>1947</v>
      </c>
      <c r="BJ364">
        <v>25</v>
      </c>
      <c r="BK364">
        <v>29</v>
      </c>
      <c r="BL364" t="s">
        <v>38</v>
      </c>
      <c r="BM364" t="s">
        <v>1257</v>
      </c>
      <c r="BN364"/>
      <c r="BO364" t="s">
        <v>1947</v>
      </c>
      <c r="BP364"/>
      <c r="BQ364">
        <v>251116</v>
      </c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</row>
    <row r="365" spans="8:95" x14ac:dyDescent="0.35">
      <c r="H365" s="1"/>
      <c r="I365" s="1"/>
      <c r="J365" s="1"/>
      <c r="K365" s="1"/>
      <c r="L365" s="1"/>
      <c r="M365" s="1"/>
      <c r="N365" s="1"/>
      <c r="W365" s="1"/>
      <c r="BA365"/>
      <c r="BB365"/>
      <c r="BC365"/>
      <c r="BD365"/>
      <c r="BE365"/>
      <c r="BF365"/>
      <c r="BG365"/>
      <c r="BH365" t="s">
        <v>576</v>
      </c>
      <c r="BI365" t="s">
        <v>1948</v>
      </c>
      <c r="BJ365" t="s">
        <v>1283</v>
      </c>
      <c r="BK365">
        <v>6</v>
      </c>
      <c r="BL365" t="s">
        <v>2</v>
      </c>
      <c r="BM365" t="s">
        <v>1234</v>
      </c>
      <c r="BN365"/>
      <c r="BO365" t="s">
        <v>1948</v>
      </c>
      <c r="BP365"/>
      <c r="BQ365" t="s">
        <v>1509</v>
      </c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</row>
    <row r="366" spans="8:95" x14ac:dyDescent="0.35">
      <c r="H366" s="1"/>
      <c r="I366" s="1"/>
      <c r="J366" s="1"/>
      <c r="K366" s="1"/>
      <c r="L366" s="1"/>
      <c r="M366" s="1"/>
      <c r="N366" s="1"/>
      <c r="W366" s="1"/>
      <c r="BA366"/>
      <c r="BB366"/>
      <c r="BC366"/>
      <c r="BD366"/>
      <c r="BE366"/>
      <c r="BF366"/>
      <c r="BG366"/>
      <c r="BH366" t="s">
        <v>577</v>
      </c>
      <c r="BI366" t="s">
        <v>1949</v>
      </c>
      <c r="BJ366">
        <v>43</v>
      </c>
      <c r="BK366">
        <v>25</v>
      </c>
      <c r="BL366" t="s">
        <v>31</v>
      </c>
      <c r="BM366" t="s">
        <v>1242</v>
      </c>
      <c r="BN366"/>
      <c r="BO366" t="s">
        <v>1949</v>
      </c>
      <c r="BP366"/>
      <c r="BQ366">
        <v>430712</v>
      </c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</row>
    <row r="367" spans="8:95" x14ac:dyDescent="0.35">
      <c r="H367" s="1"/>
      <c r="I367" s="1"/>
      <c r="J367" s="1"/>
      <c r="K367" s="1"/>
      <c r="L367" s="1"/>
      <c r="M367" s="1"/>
      <c r="N367" s="1"/>
      <c r="W367" s="1"/>
      <c r="BA367"/>
      <c r="BB367"/>
      <c r="BC367"/>
      <c r="BD367"/>
      <c r="BE367"/>
      <c r="BF367"/>
      <c r="BG367"/>
      <c r="BH367" t="s">
        <v>578</v>
      </c>
      <c r="BI367" t="s">
        <v>1950</v>
      </c>
      <c r="BJ367" t="s">
        <v>1283</v>
      </c>
      <c r="BK367">
        <v>1</v>
      </c>
      <c r="BL367" t="s">
        <v>2</v>
      </c>
      <c r="BM367" t="s">
        <v>1248</v>
      </c>
      <c r="BN367"/>
      <c r="BO367" t="s">
        <v>1950</v>
      </c>
      <c r="BP367"/>
      <c r="BQ367" t="s">
        <v>1510</v>
      </c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</row>
    <row r="368" spans="8:95" x14ac:dyDescent="0.35">
      <c r="H368" s="1"/>
      <c r="I368" s="1"/>
      <c r="J368" s="1"/>
      <c r="K368" s="1"/>
      <c r="L368" s="1"/>
      <c r="M368" s="1"/>
      <c r="N368" s="1"/>
      <c r="W368" s="1"/>
      <c r="BA368"/>
      <c r="BB368"/>
      <c r="BC368"/>
      <c r="BD368"/>
      <c r="BE368"/>
      <c r="BF368"/>
      <c r="BG368"/>
      <c r="BH368" t="s">
        <v>579</v>
      </c>
      <c r="BI368" t="s">
        <v>1951</v>
      </c>
      <c r="BJ368" t="s">
        <v>1283</v>
      </c>
      <c r="BK368">
        <v>27</v>
      </c>
      <c r="BL368" t="s">
        <v>2</v>
      </c>
      <c r="BM368" t="s">
        <v>1241</v>
      </c>
      <c r="BN368"/>
      <c r="BO368" t="s">
        <v>1951</v>
      </c>
      <c r="BP368"/>
      <c r="BQ368" t="s">
        <v>1511</v>
      </c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</row>
    <row r="369" spans="8:95" x14ac:dyDescent="0.35">
      <c r="H369" s="1"/>
      <c r="I369" s="1"/>
      <c r="J369" s="1"/>
      <c r="K369" s="1"/>
      <c r="L369" s="1"/>
      <c r="M369" s="1"/>
      <c r="N369" s="1"/>
      <c r="W369" s="1"/>
      <c r="BA369"/>
      <c r="BB369"/>
      <c r="BC369"/>
      <c r="BD369"/>
      <c r="BE369"/>
      <c r="BF369"/>
      <c r="BG369"/>
      <c r="BH369" t="s">
        <v>580</v>
      </c>
      <c r="BI369" t="s">
        <v>1952</v>
      </c>
      <c r="BJ369">
        <v>17</v>
      </c>
      <c r="BK369">
        <v>10</v>
      </c>
      <c r="BL369" t="s">
        <v>35</v>
      </c>
      <c r="BM369" t="s">
        <v>1239</v>
      </c>
      <c r="BN369"/>
      <c r="BO369" t="s">
        <v>1952</v>
      </c>
      <c r="BP369"/>
      <c r="BQ369">
        <v>170834</v>
      </c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</row>
    <row r="370" spans="8:95" x14ac:dyDescent="0.35">
      <c r="H370" s="1"/>
      <c r="I370" s="1"/>
      <c r="J370" s="1"/>
      <c r="K370" s="1"/>
      <c r="L370" s="1"/>
      <c r="M370" s="1"/>
      <c r="N370" s="1"/>
      <c r="W370" s="1"/>
      <c r="BA370"/>
      <c r="BB370"/>
      <c r="BC370"/>
      <c r="BD370"/>
      <c r="BE370"/>
      <c r="BF370"/>
      <c r="BG370"/>
      <c r="BH370" t="s">
        <v>581</v>
      </c>
      <c r="BI370" t="s">
        <v>1953</v>
      </c>
      <c r="BJ370" t="s">
        <v>1283</v>
      </c>
      <c r="BK370">
        <v>27</v>
      </c>
      <c r="BL370" t="s">
        <v>2</v>
      </c>
      <c r="BM370" t="s">
        <v>1241</v>
      </c>
      <c r="BN370"/>
      <c r="BO370" t="s">
        <v>1953</v>
      </c>
      <c r="BP370"/>
      <c r="BQ370" t="s">
        <v>1512</v>
      </c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</row>
    <row r="371" spans="8:95" x14ac:dyDescent="0.35">
      <c r="H371" s="1"/>
      <c r="I371" s="1"/>
      <c r="J371" s="1"/>
      <c r="K371" s="1"/>
      <c r="L371" s="1"/>
      <c r="M371" s="1"/>
      <c r="N371" s="1"/>
      <c r="W371" s="1"/>
      <c r="BA371"/>
      <c r="BB371"/>
      <c r="BC371"/>
      <c r="BD371"/>
      <c r="BE371"/>
      <c r="BF371"/>
      <c r="BG371"/>
      <c r="BH371" t="s">
        <v>582</v>
      </c>
      <c r="BI371" t="s">
        <v>1954</v>
      </c>
      <c r="BJ371">
        <v>25</v>
      </c>
      <c r="BK371">
        <v>37</v>
      </c>
      <c r="BL371" t="s">
        <v>38</v>
      </c>
      <c r="BM371" t="s">
        <v>1213</v>
      </c>
      <c r="BN371"/>
      <c r="BO371" t="s">
        <v>1954</v>
      </c>
      <c r="BP371"/>
      <c r="BQ371">
        <v>251155</v>
      </c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</row>
    <row r="372" spans="8:95" x14ac:dyDescent="0.35">
      <c r="H372" s="1"/>
      <c r="I372" s="1"/>
      <c r="J372" s="1"/>
      <c r="K372" s="1"/>
      <c r="L372" s="1"/>
      <c r="M372" s="1"/>
      <c r="N372" s="1"/>
      <c r="W372" s="1"/>
      <c r="BA372"/>
      <c r="BB372"/>
      <c r="BC372"/>
      <c r="BD372"/>
      <c r="BE372"/>
      <c r="BF372"/>
      <c r="BG372"/>
      <c r="BH372" t="s">
        <v>583</v>
      </c>
      <c r="BI372" t="s">
        <v>1955</v>
      </c>
      <c r="BJ372">
        <v>17</v>
      </c>
      <c r="BK372">
        <v>8</v>
      </c>
      <c r="BL372" t="s">
        <v>35</v>
      </c>
      <c r="BM372" t="s">
        <v>1233</v>
      </c>
      <c r="BN372"/>
      <c r="BO372" t="s">
        <v>1955</v>
      </c>
      <c r="BP372"/>
      <c r="BQ372">
        <v>170849</v>
      </c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</row>
    <row r="373" spans="8:95" x14ac:dyDescent="0.35">
      <c r="H373" s="1"/>
      <c r="I373" s="1"/>
      <c r="J373" s="1"/>
      <c r="K373" s="1"/>
      <c r="L373" s="1"/>
      <c r="M373" s="1"/>
      <c r="N373" s="1"/>
      <c r="W373" s="1"/>
      <c r="BA373"/>
      <c r="BB373"/>
      <c r="BC373"/>
      <c r="BD373"/>
      <c r="BE373"/>
      <c r="BF373"/>
      <c r="BG373"/>
      <c r="BH373" t="s">
        <v>584</v>
      </c>
      <c r="BI373" t="s">
        <v>1956</v>
      </c>
      <c r="BJ373">
        <v>25</v>
      </c>
      <c r="BK373">
        <v>34</v>
      </c>
      <c r="BL373" t="s">
        <v>38</v>
      </c>
      <c r="BM373" t="s">
        <v>1216</v>
      </c>
      <c r="BN373"/>
      <c r="BO373" t="s">
        <v>1956</v>
      </c>
      <c r="BP373"/>
      <c r="BQ373">
        <v>251121</v>
      </c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</row>
    <row r="374" spans="8:95" x14ac:dyDescent="0.35">
      <c r="H374" s="1"/>
      <c r="I374" s="1"/>
      <c r="J374" s="1"/>
      <c r="K374" s="1"/>
      <c r="L374" s="1"/>
      <c r="M374" s="1"/>
      <c r="N374" s="1"/>
      <c r="W374" s="1"/>
      <c r="BA374"/>
      <c r="BB374"/>
      <c r="BC374"/>
      <c r="BD374"/>
      <c r="BE374"/>
      <c r="BF374"/>
      <c r="BG374"/>
      <c r="BH374" t="s">
        <v>585</v>
      </c>
      <c r="BI374" t="s">
        <v>1957</v>
      </c>
      <c r="BJ374">
        <v>25</v>
      </c>
      <c r="BK374">
        <v>40</v>
      </c>
      <c r="BL374" t="s">
        <v>38</v>
      </c>
      <c r="BM374" t="s">
        <v>1251</v>
      </c>
      <c r="BN374"/>
      <c r="BO374" t="s">
        <v>1957</v>
      </c>
      <c r="BP374"/>
      <c r="BQ374">
        <v>251137</v>
      </c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</row>
    <row r="375" spans="8:95" x14ac:dyDescent="0.35">
      <c r="H375" s="1"/>
      <c r="I375" s="1"/>
      <c r="J375" s="1"/>
      <c r="K375" s="1"/>
      <c r="L375" s="1"/>
      <c r="M375" s="1"/>
      <c r="N375" s="1"/>
      <c r="W375" s="1"/>
      <c r="BA375"/>
      <c r="BB375"/>
      <c r="BC375"/>
      <c r="BD375"/>
      <c r="BE375"/>
      <c r="BF375"/>
      <c r="BG375"/>
      <c r="BH375" t="s">
        <v>586</v>
      </c>
      <c r="BI375" t="s">
        <v>1958</v>
      </c>
      <c r="BJ375">
        <v>25</v>
      </c>
      <c r="BK375">
        <v>33</v>
      </c>
      <c r="BL375" t="s">
        <v>38</v>
      </c>
      <c r="BM375" t="s">
        <v>1255</v>
      </c>
      <c r="BN375"/>
      <c r="BO375" t="s">
        <v>1958</v>
      </c>
      <c r="BP375"/>
      <c r="BQ375">
        <v>251142</v>
      </c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</row>
    <row r="376" spans="8:95" x14ac:dyDescent="0.35">
      <c r="H376" s="1"/>
      <c r="I376" s="1"/>
      <c r="J376" s="1"/>
      <c r="K376" s="1"/>
      <c r="L376" s="1"/>
      <c r="M376" s="1"/>
      <c r="N376" s="1"/>
      <c r="W376" s="1"/>
      <c r="BA376"/>
      <c r="BB376"/>
      <c r="BC376"/>
      <c r="BD376"/>
      <c r="BE376"/>
      <c r="BF376"/>
      <c r="BG376"/>
      <c r="BH376" t="s">
        <v>587</v>
      </c>
      <c r="BI376" t="s">
        <v>1959</v>
      </c>
      <c r="BJ376">
        <v>17</v>
      </c>
      <c r="BK376">
        <v>13</v>
      </c>
      <c r="BL376" t="s">
        <v>35</v>
      </c>
      <c r="BM376" t="s">
        <v>1228</v>
      </c>
      <c r="BN376"/>
      <c r="BO376" t="s">
        <v>1959</v>
      </c>
      <c r="BP376"/>
      <c r="BQ376">
        <v>170852</v>
      </c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</row>
    <row r="377" spans="8:95" x14ac:dyDescent="0.35">
      <c r="H377" s="1"/>
      <c r="I377" s="1"/>
      <c r="J377" s="1"/>
      <c r="K377" s="1"/>
      <c r="L377" s="1"/>
      <c r="M377" s="1"/>
      <c r="N377" s="1"/>
      <c r="W377" s="1"/>
      <c r="BA377"/>
      <c r="BB377"/>
      <c r="BC377"/>
      <c r="BD377"/>
      <c r="BE377"/>
      <c r="BF377"/>
      <c r="BG377"/>
      <c r="BH377" t="s">
        <v>270</v>
      </c>
      <c r="BI377" t="s">
        <v>1960</v>
      </c>
      <c r="BJ377">
        <v>17</v>
      </c>
      <c r="BK377">
        <v>12</v>
      </c>
      <c r="BL377" t="s">
        <v>35</v>
      </c>
      <c r="BM377" t="s">
        <v>1219</v>
      </c>
      <c r="BN377"/>
      <c r="BO377" t="s">
        <v>1960</v>
      </c>
      <c r="BP377"/>
      <c r="BQ377">
        <v>170865</v>
      </c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</row>
    <row r="378" spans="8:95" x14ac:dyDescent="0.35">
      <c r="H378" s="1"/>
      <c r="I378" s="1"/>
      <c r="J378" s="1"/>
      <c r="K378" s="1"/>
      <c r="L378" s="1"/>
      <c r="M378" s="1"/>
      <c r="N378" s="1"/>
      <c r="W378" s="1"/>
      <c r="BA378"/>
      <c r="BB378"/>
      <c r="BC378"/>
      <c r="BD378"/>
      <c r="BE378"/>
      <c r="BF378"/>
      <c r="BG378"/>
      <c r="BH378" t="s">
        <v>588</v>
      </c>
      <c r="BI378" t="s">
        <v>1961</v>
      </c>
      <c r="BJ378" t="s">
        <v>1283</v>
      </c>
      <c r="BK378">
        <v>27</v>
      </c>
      <c r="BL378" t="s">
        <v>2</v>
      </c>
      <c r="BM378" t="s">
        <v>1241</v>
      </c>
      <c r="BN378"/>
      <c r="BO378" t="s">
        <v>1961</v>
      </c>
      <c r="BP378"/>
      <c r="BQ378" t="s">
        <v>1513</v>
      </c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</row>
    <row r="379" spans="8:95" x14ac:dyDescent="0.35">
      <c r="H379" s="1"/>
      <c r="I379" s="1"/>
      <c r="J379" s="1"/>
      <c r="K379" s="1"/>
      <c r="L379" s="1"/>
      <c r="M379" s="1"/>
      <c r="N379" s="1"/>
      <c r="W379" s="1"/>
      <c r="BA379"/>
      <c r="BB379"/>
      <c r="BC379"/>
      <c r="BD379"/>
      <c r="BE379"/>
      <c r="BF379"/>
      <c r="BG379"/>
      <c r="BH379" t="s">
        <v>589</v>
      </c>
      <c r="BI379" t="s">
        <v>1962</v>
      </c>
      <c r="BJ379">
        <v>25</v>
      </c>
      <c r="BK379">
        <v>35</v>
      </c>
      <c r="BL379" t="s">
        <v>38</v>
      </c>
      <c r="BM379" t="s">
        <v>1224</v>
      </c>
      <c r="BN379"/>
      <c r="BO379" t="s">
        <v>1962</v>
      </c>
      <c r="BP379"/>
      <c r="BQ379">
        <v>259101</v>
      </c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</row>
    <row r="380" spans="8:95" x14ac:dyDescent="0.35">
      <c r="H380" s="1"/>
      <c r="I380" s="1"/>
      <c r="J380" s="1"/>
      <c r="K380" s="1"/>
      <c r="L380" s="1"/>
      <c r="M380" s="1"/>
      <c r="N380" s="1"/>
      <c r="W380" s="1"/>
      <c r="BA380"/>
      <c r="BB380"/>
      <c r="BC380"/>
      <c r="BD380"/>
      <c r="BE380"/>
      <c r="BF380"/>
      <c r="BG380"/>
      <c r="BH380" t="s">
        <v>590</v>
      </c>
      <c r="BI380" t="s">
        <v>1963</v>
      </c>
      <c r="BJ380">
        <v>17</v>
      </c>
      <c r="BK380">
        <v>9</v>
      </c>
      <c r="BL380" t="s">
        <v>35</v>
      </c>
      <c r="BM380" t="s">
        <v>1222</v>
      </c>
      <c r="BN380"/>
      <c r="BO380" t="s">
        <v>1963</v>
      </c>
      <c r="BP380"/>
      <c r="BQ380">
        <v>170871</v>
      </c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</row>
    <row r="381" spans="8:95" x14ac:dyDescent="0.35">
      <c r="H381" s="1"/>
      <c r="I381" s="1"/>
      <c r="J381" s="1"/>
      <c r="K381" s="1"/>
      <c r="L381" s="1"/>
      <c r="M381" s="1"/>
      <c r="N381" s="1"/>
      <c r="W381" s="1"/>
      <c r="BA381"/>
      <c r="BB381"/>
      <c r="BC381"/>
      <c r="BD381"/>
      <c r="BE381"/>
      <c r="BF381"/>
      <c r="BG381"/>
      <c r="BH381" t="s">
        <v>591</v>
      </c>
      <c r="BI381" t="s">
        <v>1964</v>
      </c>
      <c r="BJ381">
        <v>25</v>
      </c>
      <c r="BK381">
        <v>31</v>
      </c>
      <c r="BL381" t="s">
        <v>38</v>
      </c>
      <c r="BM381" t="s">
        <v>1225</v>
      </c>
      <c r="BN381"/>
      <c r="BO381" t="s">
        <v>1964</v>
      </c>
      <c r="BP381"/>
      <c r="BQ381">
        <v>251180</v>
      </c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</row>
    <row r="382" spans="8:95" x14ac:dyDescent="0.35">
      <c r="H382" s="1"/>
      <c r="I382" s="1"/>
      <c r="J382" s="1"/>
      <c r="K382" s="1"/>
      <c r="L382" s="1"/>
      <c r="M382" s="1"/>
      <c r="N382" s="1"/>
      <c r="W382" s="1"/>
      <c r="BA382"/>
      <c r="BB382"/>
      <c r="BC382"/>
      <c r="BD382"/>
      <c r="BE382"/>
      <c r="BF382"/>
      <c r="BG382"/>
      <c r="BH382" t="s">
        <v>592</v>
      </c>
      <c r="BI382" t="s">
        <v>1965</v>
      </c>
      <c r="BJ382">
        <v>25</v>
      </c>
      <c r="BK382">
        <v>31</v>
      </c>
      <c r="BL382" t="s">
        <v>38</v>
      </c>
      <c r="BM382" t="s">
        <v>1225</v>
      </c>
      <c r="BN382"/>
      <c r="BO382" t="s">
        <v>1965</v>
      </c>
      <c r="BP382"/>
      <c r="BQ382">
        <v>251193</v>
      </c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</row>
    <row r="383" spans="8:95" x14ac:dyDescent="0.35">
      <c r="H383" s="1"/>
      <c r="I383" s="1"/>
      <c r="J383" s="1"/>
      <c r="K383" s="1"/>
      <c r="L383" s="1"/>
      <c r="M383" s="1"/>
      <c r="N383" s="1"/>
      <c r="W383" s="1"/>
      <c r="BA383"/>
      <c r="BB383"/>
      <c r="BC383"/>
      <c r="BD383"/>
      <c r="BE383"/>
      <c r="BF383"/>
      <c r="BG383"/>
      <c r="BH383" t="s">
        <v>593</v>
      </c>
      <c r="BI383" t="s">
        <v>1966</v>
      </c>
      <c r="BJ383">
        <v>25</v>
      </c>
      <c r="BK383">
        <v>38</v>
      </c>
      <c r="BL383" t="s">
        <v>38</v>
      </c>
      <c r="BM383" t="s">
        <v>1243</v>
      </c>
      <c r="BN383"/>
      <c r="BO383" t="s">
        <v>1966</v>
      </c>
      <c r="BP383"/>
      <c r="BQ383">
        <v>251214</v>
      </c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</row>
    <row r="384" spans="8:95" x14ac:dyDescent="0.35">
      <c r="H384" s="1"/>
      <c r="I384" s="1"/>
      <c r="J384" s="1"/>
      <c r="K384" s="1"/>
      <c r="L384" s="1"/>
      <c r="M384" s="1"/>
      <c r="N384" s="1"/>
      <c r="W384" s="1"/>
      <c r="BA384"/>
      <c r="BB384"/>
      <c r="BC384"/>
      <c r="BD384"/>
      <c r="BE384"/>
      <c r="BF384"/>
      <c r="BG384"/>
      <c r="BH384" t="s">
        <v>594</v>
      </c>
      <c r="BI384" t="s">
        <v>1967</v>
      </c>
      <c r="BJ384">
        <v>25</v>
      </c>
      <c r="BK384">
        <v>40</v>
      </c>
      <c r="BL384" t="s">
        <v>38</v>
      </c>
      <c r="BM384" t="s">
        <v>1251</v>
      </c>
      <c r="BN384"/>
      <c r="BO384" t="s">
        <v>1967</v>
      </c>
      <c r="BP384"/>
      <c r="BQ384">
        <v>251229</v>
      </c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</row>
    <row r="385" spans="8:95" x14ac:dyDescent="0.35">
      <c r="H385" s="1"/>
      <c r="I385" s="1"/>
      <c r="J385" s="1"/>
      <c r="K385" s="1"/>
      <c r="L385" s="1"/>
      <c r="M385" s="1"/>
      <c r="N385" s="1"/>
      <c r="W385" s="1"/>
      <c r="BA385"/>
      <c r="BB385"/>
      <c r="BC385"/>
      <c r="BD385"/>
      <c r="BE385"/>
      <c r="BF385"/>
      <c r="BG385"/>
      <c r="BH385" t="s">
        <v>595</v>
      </c>
      <c r="BI385" t="s">
        <v>1968</v>
      </c>
      <c r="BJ385" t="s">
        <v>1283</v>
      </c>
      <c r="BK385">
        <v>27</v>
      </c>
      <c r="BL385" t="s">
        <v>2</v>
      </c>
      <c r="BM385" t="s">
        <v>1241</v>
      </c>
      <c r="BN385"/>
      <c r="BO385" t="s">
        <v>1968</v>
      </c>
      <c r="BP385"/>
      <c r="BQ385" t="s">
        <v>1514</v>
      </c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</row>
    <row r="386" spans="8:95" x14ac:dyDescent="0.35">
      <c r="H386" s="1"/>
      <c r="I386" s="1"/>
      <c r="J386" s="1"/>
      <c r="K386" s="1"/>
      <c r="L386" s="1"/>
      <c r="M386" s="1"/>
      <c r="N386" s="1"/>
      <c r="W386" s="1"/>
      <c r="BA386"/>
      <c r="BB386"/>
      <c r="BC386"/>
      <c r="BD386"/>
      <c r="BE386"/>
      <c r="BF386"/>
      <c r="BG386"/>
      <c r="BH386" t="s">
        <v>596</v>
      </c>
      <c r="BI386" t="s">
        <v>1969</v>
      </c>
      <c r="BJ386">
        <v>17</v>
      </c>
      <c r="BK386">
        <v>12</v>
      </c>
      <c r="BL386" t="s">
        <v>35</v>
      </c>
      <c r="BM386" t="s">
        <v>1219</v>
      </c>
      <c r="BN386"/>
      <c r="BO386" t="s">
        <v>1969</v>
      </c>
      <c r="BP386"/>
      <c r="BQ386">
        <v>170887</v>
      </c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</row>
    <row r="387" spans="8:95" x14ac:dyDescent="0.35">
      <c r="H387" s="1"/>
      <c r="I387" s="1"/>
      <c r="J387" s="1"/>
      <c r="K387" s="1"/>
      <c r="L387" s="1"/>
      <c r="M387" s="1"/>
      <c r="N387" s="1"/>
      <c r="W387" s="1"/>
      <c r="BA387"/>
      <c r="BB387"/>
      <c r="BC387"/>
      <c r="BD387"/>
      <c r="BE387"/>
      <c r="BF387"/>
      <c r="BG387"/>
      <c r="BH387" t="s">
        <v>597</v>
      </c>
      <c r="BI387" t="s">
        <v>1970</v>
      </c>
      <c r="BJ387">
        <v>25</v>
      </c>
      <c r="BK387">
        <v>36</v>
      </c>
      <c r="BL387" t="s">
        <v>38</v>
      </c>
      <c r="BM387" t="s">
        <v>1232</v>
      </c>
      <c r="BN387"/>
      <c r="BO387" t="s">
        <v>1970</v>
      </c>
      <c r="BP387"/>
      <c r="BQ387">
        <v>251235</v>
      </c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</row>
    <row r="388" spans="8:95" x14ac:dyDescent="0.35">
      <c r="H388" s="1"/>
      <c r="I388" s="1"/>
      <c r="J388" s="1"/>
      <c r="K388" s="1"/>
      <c r="L388" s="1"/>
      <c r="M388" s="1"/>
      <c r="N388" s="1"/>
      <c r="W388" s="1"/>
      <c r="BA388"/>
      <c r="BB388"/>
      <c r="BC388"/>
      <c r="BD388"/>
      <c r="BE388"/>
      <c r="BF388"/>
      <c r="BG388"/>
      <c r="BH388" t="s">
        <v>598</v>
      </c>
      <c r="BI388" t="s">
        <v>1971</v>
      </c>
      <c r="BJ388">
        <v>25</v>
      </c>
      <c r="BK388">
        <v>29</v>
      </c>
      <c r="BL388" t="s">
        <v>38</v>
      </c>
      <c r="BM388" t="s">
        <v>1257</v>
      </c>
      <c r="BN388"/>
      <c r="BO388" t="s">
        <v>1971</v>
      </c>
      <c r="BP388"/>
      <c r="BQ388">
        <v>251240</v>
      </c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</row>
    <row r="389" spans="8:95" x14ac:dyDescent="0.35">
      <c r="H389" s="1"/>
      <c r="I389" s="1"/>
      <c r="J389" s="1"/>
      <c r="K389" s="1"/>
      <c r="L389" s="1"/>
      <c r="M389" s="1"/>
      <c r="N389" s="1"/>
      <c r="W389" s="1"/>
      <c r="BA389"/>
      <c r="BB389"/>
      <c r="BC389"/>
      <c r="BD389"/>
      <c r="BE389"/>
      <c r="BF389"/>
      <c r="BG389"/>
      <c r="BH389" t="s">
        <v>599</v>
      </c>
      <c r="BI389" t="s">
        <v>1972</v>
      </c>
      <c r="BJ389" t="s">
        <v>1283</v>
      </c>
      <c r="BK389">
        <v>3</v>
      </c>
      <c r="BL389" t="s">
        <v>2</v>
      </c>
      <c r="BM389" t="s">
        <v>1220</v>
      </c>
      <c r="BN389"/>
      <c r="BO389" t="s">
        <v>1972</v>
      </c>
      <c r="BP389"/>
      <c r="BQ389" t="s">
        <v>1515</v>
      </c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</row>
    <row r="390" spans="8:95" x14ac:dyDescent="0.35">
      <c r="H390" s="1"/>
      <c r="I390" s="1"/>
      <c r="J390" s="1"/>
      <c r="K390" s="1"/>
      <c r="L390" s="1"/>
      <c r="M390" s="1"/>
      <c r="N390" s="1"/>
      <c r="W390" s="1"/>
      <c r="BA390"/>
      <c r="BB390"/>
      <c r="BC390"/>
      <c r="BD390"/>
      <c r="BE390"/>
      <c r="BF390"/>
      <c r="BG390"/>
      <c r="BH390" t="s">
        <v>600</v>
      </c>
      <c r="BI390" t="s">
        <v>1973</v>
      </c>
      <c r="BJ390">
        <v>17</v>
      </c>
      <c r="BK390">
        <v>9</v>
      </c>
      <c r="BL390" t="s">
        <v>35</v>
      </c>
      <c r="BM390" t="s">
        <v>1222</v>
      </c>
      <c r="BN390"/>
      <c r="BO390" t="s">
        <v>1973</v>
      </c>
      <c r="BP390"/>
      <c r="BQ390">
        <v>170890</v>
      </c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</row>
    <row r="391" spans="8:95" x14ac:dyDescent="0.35">
      <c r="H391" s="1"/>
      <c r="I391" s="1"/>
      <c r="J391" s="1"/>
      <c r="K391" s="1"/>
      <c r="L391" s="1"/>
      <c r="M391" s="1"/>
      <c r="N391" s="1"/>
      <c r="W391" s="1"/>
      <c r="BA391"/>
      <c r="BB391"/>
      <c r="BC391"/>
      <c r="BD391"/>
      <c r="BE391"/>
      <c r="BF391"/>
      <c r="BG391"/>
      <c r="BH391" t="s">
        <v>601</v>
      </c>
      <c r="BI391" t="s">
        <v>1974</v>
      </c>
      <c r="BJ391">
        <v>17</v>
      </c>
      <c r="BK391">
        <v>9</v>
      </c>
      <c r="BL391" t="s">
        <v>35</v>
      </c>
      <c r="BM391" t="s">
        <v>1222</v>
      </c>
      <c r="BN391"/>
      <c r="BO391" t="s">
        <v>1974</v>
      </c>
      <c r="BP391"/>
      <c r="BQ391">
        <v>170904</v>
      </c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</row>
    <row r="392" spans="8:95" x14ac:dyDescent="0.35">
      <c r="H392" s="1"/>
      <c r="I392" s="1"/>
      <c r="J392" s="1"/>
      <c r="K392" s="1"/>
      <c r="L392" s="1"/>
      <c r="M392" s="1"/>
      <c r="N392" s="1"/>
      <c r="W392" s="1"/>
      <c r="BA392"/>
      <c r="BB392"/>
      <c r="BC392"/>
      <c r="BD392"/>
      <c r="BE392"/>
      <c r="BF392"/>
      <c r="BG392"/>
      <c r="BH392" t="s">
        <v>602</v>
      </c>
      <c r="BI392" t="s">
        <v>1975</v>
      </c>
      <c r="BJ392">
        <v>17</v>
      </c>
      <c r="BK392">
        <v>7</v>
      </c>
      <c r="BL392" t="s">
        <v>35</v>
      </c>
      <c r="BM392" t="s">
        <v>1256</v>
      </c>
      <c r="BN392"/>
      <c r="BO392" t="s">
        <v>1975</v>
      </c>
      <c r="BP392"/>
      <c r="BQ392">
        <v>170911</v>
      </c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</row>
    <row r="393" spans="8:95" x14ac:dyDescent="0.35">
      <c r="H393" s="1"/>
      <c r="I393" s="1"/>
      <c r="J393" s="1"/>
      <c r="K393" s="1"/>
      <c r="L393" s="1"/>
      <c r="M393" s="1"/>
      <c r="N393" s="1"/>
      <c r="W393" s="1"/>
      <c r="BA393"/>
      <c r="BB393"/>
      <c r="BC393"/>
      <c r="BD393"/>
      <c r="BE393"/>
      <c r="BF393"/>
      <c r="BG393"/>
      <c r="BH393" t="s">
        <v>603</v>
      </c>
      <c r="BI393" t="s">
        <v>1976</v>
      </c>
      <c r="BJ393">
        <v>17</v>
      </c>
      <c r="BK393">
        <v>12</v>
      </c>
      <c r="BL393" t="s">
        <v>35</v>
      </c>
      <c r="BM393" t="s">
        <v>1219</v>
      </c>
      <c r="BN393"/>
      <c r="BO393" t="s">
        <v>1976</v>
      </c>
      <c r="BP393"/>
      <c r="BQ393">
        <v>170926</v>
      </c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</row>
    <row r="394" spans="8:95" x14ac:dyDescent="0.35">
      <c r="H394" s="1"/>
      <c r="I394" s="1"/>
      <c r="J394" s="1"/>
      <c r="K394" s="1"/>
      <c r="L394" s="1"/>
      <c r="M394" s="1"/>
      <c r="N394" s="1"/>
      <c r="W394" s="1"/>
      <c r="BA394"/>
      <c r="BB394"/>
      <c r="BC394"/>
      <c r="BD394"/>
      <c r="BE394"/>
      <c r="BF394"/>
      <c r="BG394"/>
      <c r="BH394" t="s">
        <v>604</v>
      </c>
      <c r="BI394" t="s">
        <v>1977</v>
      </c>
      <c r="BJ394">
        <v>25</v>
      </c>
      <c r="BK394">
        <v>30</v>
      </c>
      <c r="BL394" t="s">
        <v>38</v>
      </c>
      <c r="BM394" t="s">
        <v>1223</v>
      </c>
      <c r="BN394"/>
      <c r="BO394" t="s">
        <v>1977</v>
      </c>
      <c r="BP394"/>
      <c r="BQ394">
        <v>251253</v>
      </c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</row>
    <row r="395" spans="8:95" x14ac:dyDescent="0.35">
      <c r="H395" s="1"/>
      <c r="I395" s="1"/>
      <c r="J395" s="1"/>
      <c r="K395" s="1"/>
      <c r="L395" s="1"/>
      <c r="M395" s="1"/>
      <c r="N395" s="1"/>
      <c r="W395" s="1"/>
      <c r="BA395"/>
      <c r="BB395"/>
      <c r="BC395"/>
      <c r="BD395"/>
      <c r="BE395"/>
      <c r="BF395"/>
      <c r="BG395"/>
      <c r="BH395" t="s">
        <v>605</v>
      </c>
      <c r="BI395" t="s">
        <v>1978</v>
      </c>
      <c r="BJ395">
        <v>25</v>
      </c>
      <c r="BK395">
        <v>36</v>
      </c>
      <c r="BL395" t="s">
        <v>38</v>
      </c>
      <c r="BM395" t="s">
        <v>1232</v>
      </c>
      <c r="BN395"/>
      <c r="BO395" t="s">
        <v>1978</v>
      </c>
      <c r="BP395"/>
      <c r="BQ395">
        <v>251266</v>
      </c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</row>
    <row r="396" spans="8:95" x14ac:dyDescent="0.35">
      <c r="H396" s="1"/>
      <c r="I396" s="1"/>
      <c r="J396" s="1"/>
      <c r="K396" s="1"/>
      <c r="L396" s="1"/>
      <c r="M396" s="1"/>
      <c r="N396" s="1"/>
      <c r="W396" s="1"/>
      <c r="BA396"/>
      <c r="BB396"/>
      <c r="BC396"/>
      <c r="BD396"/>
      <c r="BE396"/>
      <c r="BF396"/>
      <c r="BG396"/>
      <c r="BH396" t="s">
        <v>606</v>
      </c>
      <c r="BI396" t="s">
        <v>1979</v>
      </c>
      <c r="BJ396">
        <v>25</v>
      </c>
      <c r="BK396">
        <v>30</v>
      </c>
      <c r="BL396" t="s">
        <v>38</v>
      </c>
      <c r="BM396" t="s">
        <v>1223</v>
      </c>
      <c r="BN396"/>
      <c r="BO396" t="s">
        <v>1979</v>
      </c>
      <c r="BP396"/>
      <c r="BQ396">
        <v>251207</v>
      </c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</row>
    <row r="397" spans="8:95" x14ac:dyDescent="0.35">
      <c r="H397" s="1"/>
      <c r="I397" s="1"/>
      <c r="J397" s="1"/>
      <c r="K397" s="1"/>
      <c r="L397" s="1"/>
      <c r="M397" s="1"/>
      <c r="N397" s="1"/>
      <c r="W397" s="1"/>
      <c r="BA397"/>
      <c r="BB397"/>
      <c r="BC397"/>
      <c r="BD397"/>
      <c r="BE397"/>
      <c r="BF397"/>
      <c r="BG397"/>
      <c r="BH397" t="s">
        <v>608</v>
      </c>
      <c r="BI397" t="s">
        <v>1980</v>
      </c>
      <c r="BJ397">
        <v>17</v>
      </c>
      <c r="BK397">
        <v>12</v>
      </c>
      <c r="BL397" t="s">
        <v>35</v>
      </c>
      <c r="BM397" t="s">
        <v>1219</v>
      </c>
      <c r="BN397"/>
      <c r="BO397" t="s">
        <v>1980</v>
      </c>
      <c r="BP397"/>
      <c r="BQ397">
        <v>170932</v>
      </c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</row>
    <row r="398" spans="8:95" x14ac:dyDescent="0.35">
      <c r="H398" s="1"/>
      <c r="I398" s="1"/>
      <c r="J398" s="1"/>
      <c r="K398" s="1"/>
      <c r="L398" s="1"/>
      <c r="M398" s="1"/>
      <c r="N398" s="1"/>
      <c r="W398" s="1"/>
      <c r="BA398"/>
      <c r="BB398"/>
      <c r="BC398"/>
      <c r="BD398"/>
      <c r="BE398"/>
      <c r="BF398"/>
      <c r="BG398"/>
      <c r="BH398" t="s">
        <v>609</v>
      </c>
      <c r="BI398" t="s">
        <v>1981</v>
      </c>
      <c r="BJ398">
        <v>25</v>
      </c>
      <c r="BK398">
        <v>8</v>
      </c>
      <c r="BL398" t="s">
        <v>38</v>
      </c>
      <c r="BM398" t="s">
        <v>1233</v>
      </c>
      <c r="BN398"/>
      <c r="BO398" t="s">
        <v>1981</v>
      </c>
      <c r="BP398"/>
      <c r="BQ398">
        <v>251272</v>
      </c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</row>
    <row r="399" spans="8:95" x14ac:dyDescent="0.35">
      <c r="H399" s="1"/>
      <c r="I399" s="1"/>
      <c r="J399" s="1"/>
      <c r="K399" s="1"/>
      <c r="L399" s="1"/>
      <c r="M399" s="1"/>
      <c r="N399" s="1"/>
      <c r="W399" s="1"/>
      <c r="BA399"/>
      <c r="BB399"/>
      <c r="BC399"/>
      <c r="BD399"/>
      <c r="BE399"/>
      <c r="BF399"/>
      <c r="BG399"/>
      <c r="BH399" t="s">
        <v>610</v>
      </c>
      <c r="BI399" t="s">
        <v>1982</v>
      </c>
      <c r="BJ399" t="s">
        <v>1283</v>
      </c>
      <c r="BK399">
        <v>3</v>
      </c>
      <c r="BL399" t="s">
        <v>2</v>
      </c>
      <c r="BM399" t="s">
        <v>1220</v>
      </c>
      <c r="BN399"/>
      <c r="BO399" t="s">
        <v>1982</v>
      </c>
      <c r="BP399"/>
      <c r="BQ399" t="s">
        <v>1516</v>
      </c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</row>
    <row r="400" spans="8:95" x14ac:dyDescent="0.35">
      <c r="H400" s="1"/>
      <c r="I400" s="1"/>
      <c r="J400" s="1"/>
      <c r="K400" s="1"/>
      <c r="L400" s="1"/>
      <c r="M400" s="1"/>
      <c r="N400" s="1"/>
      <c r="W400" s="1"/>
      <c r="BA400"/>
      <c r="BB400"/>
      <c r="BC400"/>
      <c r="BD400"/>
      <c r="BE400"/>
      <c r="BF400"/>
      <c r="BG400"/>
      <c r="BH400" t="s">
        <v>611</v>
      </c>
      <c r="BI400" t="s">
        <v>1983</v>
      </c>
      <c r="BJ400" t="s">
        <v>1283</v>
      </c>
      <c r="BK400">
        <v>3</v>
      </c>
      <c r="BL400" t="s">
        <v>2</v>
      </c>
      <c r="BM400" t="s">
        <v>1220</v>
      </c>
      <c r="BN400"/>
      <c r="BO400" t="s">
        <v>1983</v>
      </c>
      <c r="BP400"/>
      <c r="BQ400" t="s">
        <v>1517</v>
      </c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</row>
    <row r="401" spans="8:95" x14ac:dyDescent="0.35">
      <c r="H401" s="1"/>
      <c r="I401" s="1"/>
      <c r="J401" s="1"/>
      <c r="K401" s="1"/>
      <c r="L401" s="1"/>
      <c r="M401" s="1"/>
      <c r="N401" s="1"/>
      <c r="W401" s="1"/>
      <c r="BA401"/>
      <c r="BB401"/>
      <c r="BC401"/>
      <c r="BD401"/>
      <c r="BE401"/>
      <c r="BF401"/>
      <c r="BG401"/>
      <c r="BH401" t="s">
        <v>612</v>
      </c>
      <c r="BI401" t="s">
        <v>1984</v>
      </c>
      <c r="BJ401">
        <v>25</v>
      </c>
      <c r="BK401">
        <v>37</v>
      </c>
      <c r="BL401" t="s">
        <v>38</v>
      </c>
      <c r="BM401" t="s">
        <v>1213</v>
      </c>
      <c r="BN401"/>
      <c r="BO401" t="s">
        <v>1984</v>
      </c>
      <c r="BP401"/>
      <c r="BQ401">
        <v>251288</v>
      </c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</row>
    <row r="402" spans="8:95" x14ac:dyDescent="0.35">
      <c r="H402" s="1"/>
      <c r="I402" s="1"/>
      <c r="J402" s="1"/>
      <c r="K402" s="1"/>
      <c r="L402" s="1"/>
      <c r="M402" s="1"/>
      <c r="N402" s="1"/>
      <c r="W402" s="1"/>
      <c r="BA402"/>
      <c r="BB402"/>
      <c r="BC402"/>
      <c r="BD402"/>
      <c r="BE402"/>
      <c r="BF402"/>
      <c r="BG402"/>
      <c r="BH402" t="s">
        <v>613</v>
      </c>
      <c r="BI402" t="s">
        <v>1985</v>
      </c>
      <c r="BJ402" t="s">
        <v>1283</v>
      </c>
      <c r="BK402">
        <v>3</v>
      </c>
      <c r="BL402" t="s">
        <v>2</v>
      </c>
      <c r="BM402" t="s">
        <v>1220</v>
      </c>
      <c r="BN402"/>
      <c r="BO402" t="s">
        <v>1985</v>
      </c>
      <c r="BP402"/>
      <c r="BQ402" t="s">
        <v>1518</v>
      </c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</row>
    <row r="403" spans="8:95" x14ac:dyDescent="0.35">
      <c r="H403" s="1"/>
      <c r="I403" s="1"/>
      <c r="J403" s="1"/>
      <c r="K403" s="1"/>
      <c r="L403" s="1"/>
      <c r="M403" s="1"/>
      <c r="N403" s="1"/>
      <c r="W403" s="1"/>
      <c r="BA403"/>
      <c r="BB403"/>
      <c r="BC403"/>
      <c r="BD403"/>
      <c r="BE403"/>
      <c r="BF403"/>
      <c r="BG403"/>
      <c r="BH403" t="s">
        <v>607</v>
      </c>
      <c r="BI403" t="s">
        <v>1986</v>
      </c>
      <c r="BJ403">
        <v>17</v>
      </c>
      <c r="BK403">
        <v>8</v>
      </c>
      <c r="BL403" t="s">
        <v>35</v>
      </c>
      <c r="BM403" t="s">
        <v>1233</v>
      </c>
      <c r="BN403"/>
      <c r="BO403" t="s">
        <v>1986</v>
      </c>
      <c r="BP403"/>
      <c r="BQ403">
        <v>170947</v>
      </c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</row>
    <row r="404" spans="8:95" x14ac:dyDescent="0.35">
      <c r="H404" s="1"/>
      <c r="I404" s="1"/>
      <c r="J404" s="1"/>
      <c r="K404" s="1"/>
      <c r="L404" s="1"/>
      <c r="M404" s="1"/>
      <c r="N404" s="1"/>
      <c r="W404" s="1"/>
      <c r="BA404"/>
      <c r="BB404"/>
      <c r="BC404"/>
      <c r="BD404"/>
      <c r="BE404"/>
      <c r="BF404"/>
      <c r="BG404"/>
      <c r="BH404" t="s">
        <v>614</v>
      </c>
      <c r="BI404" t="s">
        <v>1987</v>
      </c>
      <c r="BJ404">
        <v>43</v>
      </c>
      <c r="BK404">
        <v>21</v>
      </c>
      <c r="BL404" t="s">
        <v>31</v>
      </c>
      <c r="BM404" t="s">
        <v>1254</v>
      </c>
      <c r="BN404"/>
      <c r="BO404" t="s">
        <v>1987</v>
      </c>
      <c r="BP404"/>
      <c r="BQ404">
        <v>430727</v>
      </c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</row>
    <row r="405" spans="8:95" x14ac:dyDescent="0.35">
      <c r="H405" s="1"/>
      <c r="I405" s="1"/>
      <c r="J405" s="1"/>
      <c r="K405" s="1"/>
      <c r="L405" s="1"/>
      <c r="M405" s="1"/>
      <c r="N405" s="1"/>
      <c r="W405" s="1"/>
      <c r="BA405"/>
      <c r="BB405"/>
      <c r="BC405"/>
      <c r="BD405"/>
      <c r="BE405"/>
      <c r="BF405"/>
      <c r="BG405"/>
      <c r="BH405" t="s">
        <v>509</v>
      </c>
      <c r="BI405" t="s">
        <v>1988</v>
      </c>
      <c r="BJ405">
        <v>25</v>
      </c>
      <c r="BK405">
        <v>29</v>
      </c>
      <c r="BL405" t="s">
        <v>38</v>
      </c>
      <c r="BM405" t="s">
        <v>1257</v>
      </c>
      <c r="BN405"/>
      <c r="BO405" t="s">
        <v>1988</v>
      </c>
      <c r="BP405"/>
      <c r="BQ405">
        <v>251291</v>
      </c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</row>
    <row r="406" spans="8:95" x14ac:dyDescent="0.35">
      <c r="H406" s="1"/>
      <c r="I406" s="1"/>
      <c r="J406" s="1"/>
      <c r="K406" s="1"/>
      <c r="L406" s="1"/>
      <c r="M406" s="1"/>
      <c r="N406" s="1"/>
      <c r="W406" s="1"/>
      <c r="BA406"/>
      <c r="BB406"/>
      <c r="BC406"/>
      <c r="BD406"/>
      <c r="BE406"/>
      <c r="BF406"/>
      <c r="BG406"/>
      <c r="BH406" t="s">
        <v>615</v>
      </c>
      <c r="BI406" t="s">
        <v>1989</v>
      </c>
      <c r="BJ406">
        <v>43</v>
      </c>
      <c r="BK406">
        <v>20</v>
      </c>
      <c r="BL406" t="s">
        <v>31</v>
      </c>
      <c r="BM406" t="s">
        <v>1252</v>
      </c>
      <c r="BN406"/>
      <c r="BO406" t="s">
        <v>1989</v>
      </c>
      <c r="BP406"/>
      <c r="BQ406">
        <v>430733</v>
      </c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</row>
    <row r="407" spans="8:95" x14ac:dyDescent="0.35">
      <c r="H407" s="1"/>
      <c r="I407" s="1"/>
      <c r="J407" s="1"/>
      <c r="K407" s="1"/>
      <c r="L407" s="1"/>
      <c r="M407" s="1"/>
      <c r="N407" s="1"/>
      <c r="W407" s="1"/>
      <c r="BA407"/>
      <c r="BB407"/>
      <c r="BC407"/>
      <c r="BD407"/>
      <c r="BE407"/>
      <c r="BF407"/>
      <c r="BG407"/>
      <c r="BH407" t="s">
        <v>616</v>
      </c>
      <c r="BI407" t="s">
        <v>1990</v>
      </c>
      <c r="BJ407">
        <v>43</v>
      </c>
      <c r="BK407">
        <v>18</v>
      </c>
      <c r="BL407" t="s">
        <v>31</v>
      </c>
      <c r="BM407" t="s">
        <v>1226</v>
      </c>
      <c r="BN407"/>
      <c r="BO407" t="s">
        <v>1990</v>
      </c>
      <c r="BP407"/>
      <c r="BQ407">
        <v>430748</v>
      </c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</row>
    <row r="408" spans="8:95" x14ac:dyDescent="0.35">
      <c r="H408" s="1"/>
      <c r="I408" s="1"/>
      <c r="J408" s="1"/>
      <c r="K408" s="1"/>
      <c r="L408" s="1"/>
      <c r="M408" s="1"/>
      <c r="N408" s="1"/>
      <c r="W408" s="1"/>
      <c r="BA408"/>
      <c r="BB408"/>
      <c r="BC408"/>
      <c r="BD408"/>
      <c r="BE408"/>
      <c r="BF408"/>
      <c r="BG408"/>
      <c r="BH408" t="s">
        <v>617</v>
      </c>
      <c r="BI408" t="s">
        <v>1991</v>
      </c>
      <c r="BJ408">
        <v>17</v>
      </c>
      <c r="BK408">
        <v>10</v>
      </c>
      <c r="BL408" t="s">
        <v>35</v>
      </c>
      <c r="BM408" t="s">
        <v>1239</v>
      </c>
      <c r="BN408"/>
      <c r="BO408" t="s">
        <v>1991</v>
      </c>
      <c r="BP408"/>
      <c r="BQ408">
        <v>170950</v>
      </c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</row>
    <row r="409" spans="8:95" x14ac:dyDescent="0.35">
      <c r="H409" s="1"/>
      <c r="I409" s="1"/>
      <c r="J409" s="1"/>
      <c r="K409" s="1"/>
      <c r="L409" s="1"/>
      <c r="M409" s="1"/>
      <c r="N409" s="1"/>
      <c r="W409" s="1"/>
      <c r="BA409"/>
      <c r="BB409"/>
      <c r="BC409"/>
      <c r="BD409"/>
      <c r="BE409"/>
      <c r="BF409"/>
      <c r="BG409"/>
      <c r="BH409" t="s">
        <v>618</v>
      </c>
      <c r="BI409" t="s">
        <v>1992</v>
      </c>
      <c r="BJ409">
        <v>17</v>
      </c>
      <c r="BK409">
        <v>7</v>
      </c>
      <c r="BL409" t="s">
        <v>35</v>
      </c>
      <c r="BM409" t="s">
        <v>1256</v>
      </c>
      <c r="BN409"/>
      <c r="BO409" t="s">
        <v>1992</v>
      </c>
      <c r="BP409"/>
      <c r="BQ409">
        <v>170963</v>
      </c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</row>
    <row r="410" spans="8:95" x14ac:dyDescent="0.35">
      <c r="H410" s="1"/>
      <c r="I410" s="1"/>
      <c r="J410" s="1"/>
      <c r="K410" s="1"/>
      <c r="L410" s="1"/>
      <c r="M410" s="1"/>
      <c r="N410" s="1"/>
      <c r="W410" s="1"/>
      <c r="BA410"/>
      <c r="BB410"/>
      <c r="BC410"/>
      <c r="BD410"/>
      <c r="BE410"/>
      <c r="BF410"/>
      <c r="BG410"/>
      <c r="BH410" t="s">
        <v>620</v>
      </c>
      <c r="BI410" t="s">
        <v>1993</v>
      </c>
      <c r="BJ410" t="s">
        <v>1283</v>
      </c>
      <c r="BK410">
        <v>6</v>
      </c>
      <c r="BL410" t="s">
        <v>2</v>
      </c>
      <c r="BM410" t="s">
        <v>1234</v>
      </c>
      <c r="BN410"/>
      <c r="BO410" t="s">
        <v>1993</v>
      </c>
      <c r="BP410"/>
      <c r="BQ410" t="s">
        <v>1519</v>
      </c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</row>
    <row r="411" spans="8:95" x14ac:dyDescent="0.35">
      <c r="H411" s="1"/>
      <c r="I411" s="1"/>
      <c r="J411" s="1"/>
      <c r="K411" s="1"/>
      <c r="L411" s="1"/>
      <c r="M411" s="1"/>
      <c r="N411" s="1"/>
      <c r="W411" s="1"/>
      <c r="BA411"/>
      <c r="BB411"/>
      <c r="BC411"/>
      <c r="BD411"/>
      <c r="BE411"/>
      <c r="BF411"/>
      <c r="BG411"/>
      <c r="BH411" t="s">
        <v>621</v>
      </c>
      <c r="BI411" t="s">
        <v>1994</v>
      </c>
      <c r="BJ411">
        <v>17</v>
      </c>
      <c r="BK411">
        <v>12</v>
      </c>
      <c r="BL411" t="s">
        <v>35</v>
      </c>
      <c r="BM411" t="s">
        <v>1219</v>
      </c>
      <c r="BN411"/>
      <c r="BO411" t="s">
        <v>1994</v>
      </c>
      <c r="BP411"/>
      <c r="BQ411">
        <v>171024</v>
      </c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</row>
    <row r="412" spans="8:95" x14ac:dyDescent="0.35">
      <c r="H412" s="1"/>
      <c r="I412" s="1"/>
      <c r="J412" s="1"/>
      <c r="K412" s="1"/>
      <c r="L412" s="1"/>
      <c r="M412" s="1"/>
      <c r="N412" s="1"/>
      <c r="W412" s="1"/>
      <c r="BA412"/>
      <c r="BB412"/>
      <c r="BC412"/>
      <c r="BD412"/>
      <c r="BE412"/>
      <c r="BF412"/>
      <c r="BG412"/>
      <c r="BH412" t="s">
        <v>622</v>
      </c>
      <c r="BI412" t="s">
        <v>1995</v>
      </c>
      <c r="BJ412">
        <v>17</v>
      </c>
      <c r="BK412">
        <v>10</v>
      </c>
      <c r="BL412" t="s">
        <v>35</v>
      </c>
      <c r="BM412" t="s">
        <v>1239</v>
      </c>
      <c r="BN412"/>
      <c r="BO412" t="s">
        <v>1995</v>
      </c>
      <c r="BP412"/>
      <c r="BQ412">
        <v>171030</v>
      </c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</row>
    <row r="413" spans="8:95" x14ac:dyDescent="0.35">
      <c r="H413" s="1"/>
      <c r="I413" s="1"/>
      <c r="J413" s="1"/>
      <c r="K413" s="1"/>
      <c r="L413" s="1"/>
      <c r="M413" s="1"/>
      <c r="N413" s="1"/>
      <c r="W413" s="1"/>
      <c r="BA413"/>
      <c r="BB413"/>
      <c r="BC413"/>
      <c r="BD413"/>
      <c r="BE413"/>
      <c r="BF413"/>
      <c r="BG413"/>
      <c r="BH413" t="s">
        <v>624</v>
      </c>
      <c r="BI413" t="s">
        <v>1996</v>
      </c>
      <c r="BJ413">
        <v>17</v>
      </c>
      <c r="BK413">
        <v>9</v>
      </c>
      <c r="BL413" t="s">
        <v>35</v>
      </c>
      <c r="BM413" t="s">
        <v>1222</v>
      </c>
      <c r="BN413"/>
      <c r="BO413" t="s">
        <v>1996</v>
      </c>
      <c r="BP413"/>
      <c r="BQ413">
        <v>170979</v>
      </c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</row>
    <row r="414" spans="8:95" x14ac:dyDescent="0.35">
      <c r="H414" s="1"/>
      <c r="I414" s="1"/>
      <c r="J414" s="1"/>
      <c r="K414" s="1"/>
      <c r="L414" s="1"/>
      <c r="M414" s="1"/>
      <c r="N414" s="1"/>
      <c r="W414" s="1"/>
      <c r="BA414"/>
      <c r="BB414"/>
      <c r="BC414"/>
      <c r="BD414"/>
      <c r="BE414"/>
      <c r="BF414"/>
      <c r="BG414"/>
      <c r="BH414" t="s">
        <v>625</v>
      </c>
      <c r="BI414" t="s">
        <v>1997</v>
      </c>
      <c r="BJ414">
        <v>17</v>
      </c>
      <c r="BK414">
        <v>11</v>
      </c>
      <c r="BL414" t="s">
        <v>35</v>
      </c>
      <c r="BM414" t="s">
        <v>1240</v>
      </c>
      <c r="BN414"/>
      <c r="BO414" t="s">
        <v>1997</v>
      </c>
      <c r="BP414"/>
      <c r="BQ414">
        <v>170985</v>
      </c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</row>
    <row r="415" spans="8:95" x14ac:dyDescent="0.35">
      <c r="H415" s="1"/>
      <c r="I415" s="1"/>
      <c r="J415" s="1"/>
      <c r="K415" s="1"/>
      <c r="L415" s="1"/>
      <c r="M415" s="1"/>
      <c r="N415" s="1"/>
      <c r="W415" s="1"/>
      <c r="BA415"/>
      <c r="BB415"/>
      <c r="BC415"/>
      <c r="BD415"/>
      <c r="BE415"/>
      <c r="BF415"/>
      <c r="BG415"/>
      <c r="BH415" t="s">
        <v>627</v>
      </c>
      <c r="BI415" t="s">
        <v>1998</v>
      </c>
      <c r="BJ415">
        <v>25</v>
      </c>
      <c r="BK415">
        <v>30</v>
      </c>
      <c r="BL415" t="s">
        <v>38</v>
      </c>
      <c r="BM415" t="s">
        <v>1223</v>
      </c>
      <c r="BN415"/>
      <c r="BO415" t="s">
        <v>1998</v>
      </c>
      <c r="BP415"/>
      <c r="BQ415">
        <v>251333</v>
      </c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</row>
    <row r="416" spans="8:95" x14ac:dyDescent="0.35">
      <c r="H416" s="1"/>
      <c r="I416" s="1"/>
      <c r="J416" s="1"/>
      <c r="K416" s="1"/>
      <c r="L416" s="1"/>
      <c r="M416" s="1"/>
      <c r="N416" s="1"/>
      <c r="W416" s="1"/>
      <c r="BA416"/>
      <c r="BB416"/>
      <c r="BC416"/>
      <c r="BD416"/>
      <c r="BE416"/>
      <c r="BF416"/>
      <c r="BG416"/>
      <c r="BH416" t="s">
        <v>628</v>
      </c>
      <c r="BI416" t="s">
        <v>1999</v>
      </c>
      <c r="BJ416">
        <v>25</v>
      </c>
      <c r="BK416">
        <v>32</v>
      </c>
      <c r="BL416" t="s">
        <v>38</v>
      </c>
      <c r="BM416" t="s">
        <v>1217</v>
      </c>
      <c r="BN416"/>
      <c r="BO416" t="s">
        <v>1999</v>
      </c>
      <c r="BP416"/>
      <c r="BQ416">
        <v>251305</v>
      </c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</row>
    <row r="417" spans="8:95" x14ac:dyDescent="0.35">
      <c r="H417" s="1"/>
      <c r="I417" s="1"/>
      <c r="J417" s="1"/>
      <c r="K417" s="1"/>
      <c r="L417" s="1"/>
      <c r="M417" s="1"/>
      <c r="N417" s="1"/>
      <c r="W417" s="1"/>
      <c r="BA417"/>
      <c r="BB417"/>
      <c r="BC417"/>
      <c r="BD417"/>
      <c r="BE417"/>
      <c r="BF417"/>
      <c r="BG417"/>
      <c r="BH417" t="s">
        <v>629</v>
      </c>
      <c r="BI417" t="s">
        <v>2000</v>
      </c>
      <c r="BJ417" t="s">
        <v>1283</v>
      </c>
      <c r="BK417">
        <v>5</v>
      </c>
      <c r="BL417" t="s">
        <v>2</v>
      </c>
      <c r="BM417" t="s">
        <v>1231</v>
      </c>
      <c r="BN417"/>
      <c r="BO417" t="s">
        <v>2000</v>
      </c>
      <c r="BP417"/>
      <c r="BQ417" t="s">
        <v>1520</v>
      </c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</row>
    <row r="418" spans="8:95" x14ac:dyDescent="0.35">
      <c r="H418" s="1"/>
      <c r="I418" s="1"/>
      <c r="J418" s="1"/>
      <c r="K418" s="1"/>
      <c r="L418" s="1"/>
      <c r="M418" s="1"/>
      <c r="N418" s="1"/>
      <c r="W418" s="1"/>
      <c r="BA418"/>
      <c r="BB418"/>
      <c r="BC418"/>
      <c r="BD418"/>
      <c r="BE418"/>
      <c r="BF418"/>
      <c r="BG418"/>
      <c r="BH418" t="s">
        <v>630</v>
      </c>
      <c r="BI418" t="s">
        <v>2001</v>
      </c>
      <c r="BJ418" t="s">
        <v>1283</v>
      </c>
      <c r="BK418">
        <v>6</v>
      </c>
      <c r="BL418" t="s">
        <v>2</v>
      </c>
      <c r="BM418" t="s">
        <v>1234</v>
      </c>
      <c r="BN418"/>
      <c r="BO418" t="s">
        <v>2001</v>
      </c>
      <c r="BP418"/>
      <c r="BQ418" t="s">
        <v>1521</v>
      </c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</row>
    <row r="419" spans="8:95" x14ac:dyDescent="0.35">
      <c r="H419" s="1"/>
      <c r="I419" s="1"/>
      <c r="J419" s="1"/>
      <c r="K419" s="1"/>
      <c r="L419" s="1"/>
      <c r="M419" s="1"/>
      <c r="N419" s="1"/>
      <c r="W419" s="1"/>
      <c r="BA419"/>
      <c r="BB419"/>
      <c r="BC419"/>
      <c r="BD419"/>
      <c r="BE419"/>
      <c r="BF419"/>
      <c r="BG419"/>
      <c r="BH419" t="s">
        <v>631</v>
      </c>
      <c r="BI419" t="s">
        <v>2002</v>
      </c>
      <c r="BJ419" t="s">
        <v>1283</v>
      </c>
      <c r="BK419">
        <v>6</v>
      </c>
      <c r="BL419" t="s">
        <v>2</v>
      </c>
      <c r="BM419" t="s">
        <v>1234</v>
      </c>
      <c r="BN419"/>
      <c r="BO419" t="s">
        <v>2002</v>
      </c>
      <c r="BP419"/>
      <c r="BQ419" t="s">
        <v>1522</v>
      </c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</row>
    <row r="420" spans="8:95" x14ac:dyDescent="0.35">
      <c r="H420" s="1"/>
      <c r="I420" s="1"/>
      <c r="J420" s="1"/>
      <c r="K420" s="1"/>
      <c r="L420" s="1"/>
      <c r="M420" s="1"/>
      <c r="N420" s="1"/>
      <c r="W420" s="1"/>
      <c r="BA420"/>
      <c r="BB420"/>
      <c r="BC420"/>
      <c r="BD420"/>
      <c r="BE420"/>
      <c r="BF420"/>
      <c r="BG420"/>
      <c r="BH420" t="s">
        <v>632</v>
      </c>
      <c r="BI420" t="s">
        <v>2003</v>
      </c>
      <c r="BJ420" t="s">
        <v>1283</v>
      </c>
      <c r="BK420">
        <v>26</v>
      </c>
      <c r="BL420" t="s">
        <v>2</v>
      </c>
      <c r="BM420" t="s">
        <v>1218</v>
      </c>
      <c r="BN420"/>
      <c r="BO420" t="s">
        <v>2003</v>
      </c>
      <c r="BP420"/>
      <c r="BQ420" t="s">
        <v>1523</v>
      </c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</row>
    <row r="421" spans="8:95" x14ac:dyDescent="0.35">
      <c r="H421" s="1"/>
      <c r="I421" s="1"/>
      <c r="J421" s="1"/>
      <c r="K421" s="1"/>
      <c r="L421" s="1"/>
      <c r="M421" s="1"/>
      <c r="N421" s="1"/>
      <c r="W421" s="1"/>
      <c r="BA421"/>
      <c r="BB421"/>
      <c r="BC421"/>
      <c r="BD421"/>
      <c r="BE421"/>
      <c r="BF421"/>
      <c r="BG421"/>
      <c r="BH421" t="s">
        <v>634</v>
      </c>
      <c r="BI421" t="s">
        <v>2004</v>
      </c>
      <c r="BJ421">
        <v>43</v>
      </c>
      <c r="BK421">
        <v>21</v>
      </c>
      <c r="BL421" t="s">
        <v>31</v>
      </c>
      <c r="BM421" t="s">
        <v>1254</v>
      </c>
      <c r="BN421"/>
      <c r="BO421" t="s">
        <v>2004</v>
      </c>
      <c r="BP421"/>
      <c r="BQ421">
        <v>430764</v>
      </c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</row>
    <row r="422" spans="8:95" x14ac:dyDescent="0.35">
      <c r="H422" s="1"/>
      <c r="I422" s="1"/>
      <c r="J422" s="1"/>
      <c r="K422" s="1"/>
      <c r="L422" s="1"/>
      <c r="M422" s="1"/>
      <c r="N422" s="1"/>
      <c r="W422" s="1"/>
      <c r="BA422"/>
      <c r="BB422"/>
      <c r="BC422"/>
      <c r="BD422"/>
      <c r="BE422"/>
      <c r="BF422"/>
      <c r="BG422"/>
      <c r="BH422" t="s">
        <v>635</v>
      </c>
      <c r="BI422" t="s">
        <v>2005</v>
      </c>
      <c r="BJ422">
        <v>43</v>
      </c>
      <c r="BK422">
        <v>21</v>
      </c>
      <c r="BL422" t="s">
        <v>31</v>
      </c>
      <c r="BM422" t="s">
        <v>1254</v>
      </c>
      <c r="BN422"/>
      <c r="BO422" t="s">
        <v>2005</v>
      </c>
      <c r="BP422"/>
      <c r="BQ422">
        <v>430751</v>
      </c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</row>
    <row r="423" spans="8:95" x14ac:dyDescent="0.35">
      <c r="H423" s="1"/>
      <c r="I423" s="1"/>
      <c r="J423" s="1"/>
      <c r="K423" s="1"/>
      <c r="L423" s="1"/>
      <c r="M423" s="1"/>
      <c r="N423" s="1"/>
      <c r="W423" s="1"/>
      <c r="BA423"/>
      <c r="BB423"/>
      <c r="BC423"/>
      <c r="BD423"/>
      <c r="BE423"/>
      <c r="BF423"/>
      <c r="BG423"/>
      <c r="BH423" t="s">
        <v>636</v>
      </c>
      <c r="BI423" t="s">
        <v>2006</v>
      </c>
      <c r="BJ423" t="s">
        <v>1283</v>
      </c>
      <c r="BK423">
        <v>26</v>
      </c>
      <c r="BL423" t="s">
        <v>2</v>
      </c>
      <c r="BM423" t="s">
        <v>1218</v>
      </c>
      <c r="BN423"/>
      <c r="BO423" t="s">
        <v>2006</v>
      </c>
      <c r="BP423"/>
      <c r="BQ423" t="s">
        <v>1524</v>
      </c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</row>
    <row r="424" spans="8:95" x14ac:dyDescent="0.35">
      <c r="H424" s="1"/>
      <c r="I424" s="1"/>
      <c r="J424" s="1"/>
      <c r="K424" s="1"/>
      <c r="L424" s="1"/>
      <c r="M424" s="1"/>
      <c r="N424" s="1"/>
      <c r="W424" s="1"/>
      <c r="BA424"/>
      <c r="BB424"/>
      <c r="BC424"/>
      <c r="BD424"/>
      <c r="BE424"/>
      <c r="BF424"/>
      <c r="BG424"/>
      <c r="BH424" t="s">
        <v>623</v>
      </c>
      <c r="BI424" t="s">
        <v>2007</v>
      </c>
      <c r="BJ424" t="s">
        <v>1283</v>
      </c>
      <c r="BK424">
        <v>2</v>
      </c>
      <c r="BL424" t="s">
        <v>2</v>
      </c>
      <c r="BM424" t="s">
        <v>1214</v>
      </c>
      <c r="BN424"/>
      <c r="BO424" t="s">
        <v>2007</v>
      </c>
      <c r="BP424"/>
      <c r="BQ424" t="s">
        <v>1525</v>
      </c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</row>
    <row r="425" spans="8:95" x14ac:dyDescent="0.35">
      <c r="H425" s="1"/>
      <c r="I425" s="1"/>
      <c r="J425" s="1"/>
      <c r="K425" s="1"/>
      <c r="L425" s="1"/>
      <c r="M425" s="1"/>
      <c r="N425" s="1"/>
      <c r="W425" s="1"/>
      <c r="BA425"/>
      <c r="BB425"/>
      <c r="BC425"/>
      <c r="BD425"/>
      <c r="BE425"/>
      <c r="BF425"/>
      <c r="BG425"/>
      <c r="BH425" t="s">
        <v>637</v>
      </c>
      <c r="BI425" t="s">
        <v>2008</v>
      </c>
      <c r="BJ425" t="s">
        <v>1283</v>
      </c>
      <c r="BK425">
        <v>3</v>
      </c>
      <c r="BL425" t="s">
        <v>2</v>
      </c>
      <c r="BM425" t="s">
        <v>1220</v>
      </c>
      <c r="BN425"/>
      <c r="BO425" t="s">
        <v>2008</v>
      </c>
      <c r="BP425"/>
      <c r="BQ425" t="s">
        <v>1526</v>
      </c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</row>
    <row r="426" spans="8:95" x14ac:dyDescent="0.35">
      <c r="H426" s="1"/>
      <c r="I426" s="1"/>
      <c r="J426" s="1"/>
      <c r="K426" s="1"/>
      <c r="L426" s="1"/>
      <c r="M426" s="1"/>
      <c r="N426" s="1"/>
      <c r="W426" s="1"/>
      <c r="BA426"/>
      <c r="BB426"/>
      <c r="BC426"/>
      <c r="BD426"/>
      <c r="BE426"/>
      <c r="BF426"/>
      <c r="BG426"/>
      <c r="BH426" t="s">
        <v>638</v>
      </c>
      <c r="BI426" t="s">
        <v>2009</v>
      </c>
      <c r="BJ426">
        <v>43</v>
      </c>
      <c r="BK426">
        <v>24</v>
      </c>
      <c r="BL426" t="s">
        <v>31</v>
      </c>
      <c r="BM426" t="s">
        <v>1229</v>
      </c>
      <c r="BN426"/>
      <c r="BO426" t="s">
        <v>2009</v>
      </c>
      <c r="BP426"/>
      <c r="BQ426">
        <v>430770</v>
      </c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</row>
    <row r="427" spans="8:95" x14ac:dyDescent="0.35">
      <c r="H427" s="1"/>
      <c r="I427" s="1"/>
      <c r="J427" s="1"/>
      <c r="K427" s="1"/>
      <c r="L427" s="1"/>
      <c r="M427" s="1"/>
      <c r="N427" s="1"/>
      <c r="W427" s="1"/>
      <c r="BA427"/>
      <c r="BB427"/>
      <c r="BC427"/>
      <c r="BD427"/>
      <c r="BE427"/>
      <c r="BF427"/>
      <c r="BG427"/>
      <c r="BH427" t="s">
        <v>639</v>
      </c>
      <c r="BI427" t="s">
        <v>2010</v>
      </c>
      <c r="BJ427">
        <v>17</v>
      </c>
      <c r="BK427">
        <v>12</v>
      </c>
      <c r="BL427" t="s">
        <v>35</v>
      </c>
      <c r="BM427" t="s">
        <v>1219</v>
      </c>
      <c r="BN427"/>
      <c r="BO427" t="s">
        <v>2010</v>
      </c>
      <c r="BP427"/>
      <c r="BQ427">
        <v>171002</v>
      </c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</row>
    <row r="428" spans="8:95" x14ac:dyDescent="0.35">
      <c r="H428" s="1"/>
      <c r="I428" s="1"/>
      <c r="J428" s="1"/>
      <c r="K428" s="1"/>
      <c r="L428" s="1"/>
      <c r="M428" s="1"/>
      <c r="N428" s="1"/>
      <c r="W428" s="1"/>
      <c r="BA428"/>
      <c r="BB428"/>
      <c r="BC428"/>
      <c r="BD428"/>
      <c r="BE428"/>
      <c r="BF428"/>
      <c r="BG428"/>
      <c r="BH428" t="s">
        <v>640</v>
      </c>
      <c r="BI428" t="s">
        <v>2011</v>
      </c>
      <c r="BJ428">
        <v>43</v>
      </c>
      <c r="BK428">
        <v>24</v>
      </c>
      <c r="BL428" t="s">
        <v>31</v>
      </c>
      <c r="BM428" t="s">
        <v>1229</v>
      </c>
      <c r="BN428"/>
      <c r="BO428" t="s">
        <v>2011</v>
      </c>
      <c r="BP428"/>
      <c r="BQ428">
        <v>430786</v>
      </c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</row>
    <row r="429" spans="8:95" x14ac:dyDescent="0.35">
      <c r="H429" s="1"/>
      <c r="I429" s="1"/>
      <c r="J429" s="1"/>
      <c r="K429" s="1"/>
      <c r="L429" s="1"/>
      <c r="M429" s="1"/>
      <c r="N429" s="1"/>
      <c r="W429" s="1"/>
      <c r="BA429"/>
      <c r="BB429"/>
      <c r="BC429"/>
      <c r="BD429"/>
      <c r="BE429"/>
      <c r="BF429"/>
      <c r="BG429"/>
      <c r="BH429" t="s">
        <v>1262</v>
      </c>
      <c r="BI429" t="s">
        <v>2012</v>
      </c>
      <c r="BJ429" t="s">
        <v>1283</v>
      </c>
      <c r="BK429">
        <v>6</v>
      </c>
      <c r="BL429" t="s">
        <v>2</v>
      </c>
      <c r="BM429" t="s">
        <v>1234</v>
      </c>
      <c r="BN429"/>
      <c r="BO429" t="s">
        <v>2012</v>
      </c>
      <c r="BP429"/>
      <c r="BQ429" t="s">
        <v>1527</v>
      </c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</row>
    <row r="430" spans="8:95" x14ac:dyDescent="0.35">
      <c r="H430" s="1"/>
      <c r="I430" s="1"/>
      <c r="J430" s="1"/>
      <c r="K430" s="1"/>
      <c r="L430" s="1"/>
      <c r="M430" s="1"/>
      <c r="N430" s="1"/>
      <c r="W430" s="1"/>
      <c r="BA430"/>
      <c r="BB430"/>
      <c r="BC430"/>
      <c r="BD430"/>
      <c r="BE430"/>
      <c r="BF430"/>
      <c r="BG430"/>
      <c r="BH430" t="s">
        <v>641</v>
      </c>
      <c r="BI430" t="s">
        <v>2013</v>
      </c>
      <c r="BJ430" t="s">
        <v>1283</v>
      </c>
      <c r="BK430">
        <v>6</v>
      </c>
      <c r="BL430" t="s">
        <v>2</v>
      </c>
      <c r="BM430" t="s">
        <v>1234</v>
      </c>
      <c r="BN430"/>
      <c r="BO430" t="s">
        <v>2013</v>
      </c>
      <c r="BP430"/>
      <c r="BQ430" t="s">
        <v>1528</v>
      </c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</row>
    <row r="431" spans="8:95" x14ac:dyDescent="0.35">
      <c r="H431" s="1"/>
      <c r="I431" s="1"/>
      <c r="J431" s="1"/>
      <c r="K431" s="1"/>
      <c r="L431" s="1"/>
      <c r="M431" s="1"/>
      <c r="N431" s="1"/>
      <c r="W431" s="1"/>
      <c r="BA431"/>
      <c r="BB431"/>
      <c r="BC431"/>
      <c r="BD431"/>
      <c r="BE431"/>
      <c r="BF431"/>
      <c r="BG431"/>
      <c r="BH431" t="s">
        <v>642</v>
      </c>
      <c r="BI431" t="s">
        <v>2014</v>
      </c>
      <c r="BJ431">
        <v>43</v>
      </c>
      <c r="BK431">
        <v>18</v>
      </c>
      <c r="BL431" t="s">
        <v>31</v>
      </c>
      <c r="BM431" t="s">
        <v>1226</v>
      </c>
      <c r="BN431"/>
      <c r="BO431" t="s">
        <v>2014</v>
      </c>
      <c r="BP431"/>
      <c r="BQ431">
        <v>430799</v>
      </c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</row>
    <row r="432" spans="8:95" x14ac:dyDescent="0.35">
      <c r="H432" s="1"/>
      <c r="I432" s="1"/>
      <c r="J432" s="1"/>
      <c r="K432" s="1"/>
      <c r="L432" s="1"/>
      <c r="M432" s="1"/>
      <c r="N432" s="1"/>
      <c r="W432" s="1"/>
      <c r="BA432"/>
      <c r="BB432"/>
      <c r="BC432"/>
      <c r="BD432"/>
      <c r="BE432"/>
      <c r="BF432"/>
      <c r="BG432"/>
      <c r="BH432" t="s">
        <v>1263</v>
      </c>
      <c r="BI432" t="s">
        <v>2015</v>
      </c>
      <c r="BJ432" t="s">
        <v>1283</v>
      </c>
      <c r="BK432">
        <v>5</v>
      </c>
      <c r="BL432" t="s">
        <v>2</v>
      </c>
      <c r="BM432" t="s">
        <v>1231</v>
      </c>
      <c r="BN432"/>
      <c r="BO432" t="s">
        <v>2015</v>
      </c>
      <c r="BP432"/>
      <c r="BQ432" t="s">
        <v>1529</v>
      </c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</row>
    <row r="433" spans="8:95" x14ac:dyDescent="0.35">
      <c r="H433" s="1"/>
      <c r="I433" s="1"/>
      <c r="J433" s="1"/>
      <c r="K433" s="1"/>
      <c r="L433" s="1"/>
      <c r="M433" s="1"/>
      <c r="N433" s="1"/>
      <c r="W433" s="1"/>
      <c r="BA433"/>
      <c r="BB433"/>
      <c r="BC433"/>
      <c r="BD433"/>
      <c r="BE433"/>
      <c r="BF433"/>
      <c r="BG433"/>
      <c r="BH433" t="s">
        <v>475</v>
      </c>
      <c r="BI433" t="s">
        <v>2016</v>
      </c>
      <c r="BJ433">
        <v>43</v>
      </c>
      <c r="BK433">
        <v>15</v>
      </c>
      <c r="BL433" t="s">
        <v>31</v>
      </c>
      <c r="BM433" t="s">
        <v>1221</v>
      </c>
      <c r="BN433"/>
      <c r="BO433" t="s">
        <v>2016</v>
      </c>
      <c r="BP433"/>
      <c r="BQ433">
        <v>430803</v>
      </c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</row>
    <row r="434" spans="8:95" x14ac:dyDescent="0.35">
      <c r="H434" s="1"/>
      <c r="I434" s="1"/>
      <c r="J434" s="1"/>
      <c r="K434" s="1"/>
      <c r="L434" s="1"/>
      <c r="M434" s="1"/>
      <c r="N434" s="1"/>
      <c r="W434" s="1"/>
      <c r="BA434"/>
      <c r="BB434"/>
      <c r="BC434"/>
      <c r="BD434"/>
      <c r="BE434"/>
      <c r="BF434"/>
      <c r="BG434"/>
      <c r="BH434" t="s">
        <v>643</v>
      </c>
      <c r="BI434" t="s">
        <v>2017</v>
      </c>
      <c r="BJ434">
        <v>43</v>
      </c>
      <c r="BK434">
        <v>16</v>
      </c>
      <c r="BL434" t="s">
        <v>31</v>
      </c>
      <c r="BM434" t="s">
        <v>1227</v>
      </c>
      <c r="BN434"/>
      <c r="BO434" t="s">
        <v>2017</v>
      </c>
      <c r="BP434"/>
      <c r="BQ434">
        <v>430810</v>
      </c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</row>
    <row r="435" spans="8:95" x14ac:dyDescent="0.35">
      <c r="H435" s="1"/>
      <c r="I435" s="1"/>
      <c r="J435" s="1"/>
      <c r="K435" s="1"/>
      <c r="L435" s="1"/>
      <c r="M435" s="1"/>
      <c r="N435" s="1"/>
      <c r="W435" s="1"/>
      <c r="BA435"/>
      <c r="BB435"/>
      <c r="BC435"/>
      <c r="BD435"/>
      <c r="BE435"/>
      <c r="BF435"/>
      <c r="BG435"/>
      <c r="BH435" t="s">
        <v>644</v>
      </c>
      <c r="BI435" t="s">
        <v>2018</v>
      </c>
      <c r="BJ435" t="s">
        <v>1283</v>
      </c>
      <c r="BK435">
        <v>27</v>
      </c>
      <c r="BL435" t="s">
        <v>2</v>
      </c>
      <c r="BM435" t="s">
        <v>1241</v>
      </c>
      <c r="BN435"/>
      <c r="BO435" t="s">
        <v>2018</v>
      </c>
      <c r="BP435"/>
      <c r="BQ435" t="s">
        <v>1530</v>
      </c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</row>
    <row r="436" spans="8:95" x14ac:dyDescent="0.35">
      <c r="H436" s="1"/>
      <c r="I436" s="1"/>
      <c r="J436" s="1"/>
      <c r="K436" s="1"/>
      <c r="L436" s="1"/>
      <c r="M436" s="1"/>
      <c r="N436" s="1"/>
      <c r="W436" s="1"/>
      <c r="BA436"/>
      <c r="BB436"/>
      <c r="BC436"/>
      <c r="BD436"/>
      <c r="BE436"/>
      <c r="BF436"/>
      <c r="BG436"/>
      <c r="BH436" t="s">
        <v>645</v>
      </c>
      <c r="BI436" t="s">
        <v>2019</v>
      </c>
      <c r="BJ436">
        <v>43</v>
      </c>
      <c r="BK436">
        <v>21</v>
      </c>
      <c r="BL436" t="s">
        <v>31</v>
      </c>
      <c r="BM436" t="s">
        <v>1254</v>
      </c>
      <c r="BN436"/>
      <c r="BO436" t="s">
        <v>2019</v>
      </c>
      <c r="BP436"/>
      <c r="BQ436">
        <v>430825</v>
      </c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</row>
    <row r="437" spans="8:95" x14ac:dyDescent="0.35">
      <c r="H437" s="1"/>
      <c r="I437" s="1"/>
      <c r="J437" s="1"/>
      <c r="K437" s="1"/>
      <c r="L437" s="1"/>
      <c r="M437" s="1"/>
      <c r="N437" s="1"/>
      <c r="W437" s="1"/>
      <c r="BA437"/>
      <c r="BB437"/>
      <c r="BC437"/>
      <c r="BD437"/>
      <c r="BE437"/>
      <c r="BF437"/>
      <c r="BG437"/>
      <c r="BH437" t="s">
        <v>646</v>
      </c>
      <c r="BI437" t="s">
        <v>2020</v>
      </c>
      <c r="BJ437">
        <v>25</v>
      </c>
      <c r="BK437">
        <v>30</v>
      </c>
      <c r="BL437" t="s">
        <v>38</v>
      </c>
      <c r="BM437" t="s">
        <v>1223</v>
      </c>
      <c r="BN437"/>
      <c r="BO437" t="s">
        <v>2020</v>
      </c>
      <c r="BP437"/>
      <c r="BQ437">
        <v>251312</v>
      </c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</row>
    <row r="438" spans="8:95" x14ac:dyDescent="0.35">
      <c r="H438" s="1"/>
      <c r="I438" s="1"/>
      <c r="J438" s="1"/>
      <c r="K438" s="1"/>
      <c r="L438" s="1"/>
      <c r="M438" s="1"/>
      <c r="N438" s="1"/>
      <c r="W438" s="1"/>
      <c r="BA438"/>
      <c r="BB438"/>
      <c r="BC438"/>
      <c r="BD438"/>
      <c r="BE438"/>
      <c r="BF438"/>
      <c r="BG438"/>
      <c r="BH438" t="s">
        <v>647</v>
      </c>
      <c r="BI438" t="s">
        <v>2021</v>
      </c>
      <c r="BJ438">
        <v>17</v>
      </c>
      <c r="BK438">
        <v>10</v>
      </c>
      <c r="BL438" t="s">
        <v>35</v>
      </c>
      <c r="BM438" t="s">
        <v>1239</v>
      </c>
      <c r="BN438"/>
      <c r="BO438" t="s">
        <v>2021</v>
      </c>
      <c r="BP438"/>
      <c r="BQ438">
        <v>171019</v>
      </c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</row>
    <row r="439" spans="8:95" x14ac:dyDescent="0.35">
      <c r="H439" s="1"/>
      <c r="I439" s="1"/>
      <c r="J439" s="1"/>
      <c r="K439" s="1"/>
      <c r="L439" s="1"/>
      <c r="M439" s="1"/>
      <c r="N439" s="1"/>
      <c r="W439" s="1"/>
      <c r="BA439"/>
      <c r="BB439"/>
      <c r="BC439"/>
      <c r="BD439"/>
      <c r="BE439"/>
      <c r="BF439"/>
      <c r="BG439"/>
      <c r="BH439" t="s">
        <v>648</v>
      </c>
      <c r="BI439" t="s">
        <v>2022</v>
      </c>
      <c r="BJ439">
        <v>25</v>
      </c>
      <c r="BK439">
        <v>33</v>
      </c>
      <c r="BL439" t="s">
        <v>38</v>
      </c>
      <c r="BM439" t="s">
        <v>1255</v>
      </c>
      <c r="BN439"/>
      <c r="BO439" t="s">
        <v>2022</v>
      </c>
      <c r="BP439"/>
      <c r="BQ439">
        <v>251327</v>
      </c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</row>
    <row r="440" spans="8:95" x14ac:dyDescent="0.35">
      <c r="H440" s="1"/>
      <c r="I440" s="1"/>
      <c r="J440" s="1"/>
      <c r="K440" s="1"/>
      <c r="L440" s="1"/>
      <c r="M440" s="1"/>
      <c r="N440" s="1"/>
      <c r="W440" s="1"/>
      <c r="BA440"/>
      <c r="BB440"/>
      <c r="BC440"/>
      <c r="BD440"/>
      <c r="BE440"/>
      <c r="BF440"/>
      <c r="BG440"/>
      <c r="BH440" t="s">
        <v>649</v>
      </c>
      <c r="BI440" t="s">
        <v>2023</v>
      </c>
      <c r="BJ440" t="s">
        <v>1283</v>
      </c>
      <c r="BK440">
        <v>4</v>
      </c>
      <c r="BL440" t="s">
        <v>2</v>
      </c>
      <c r="BM440" t="s">
        <v>1249</v>
      </c>
      <c r="BN440"/>
      <c r="BO440" t="s">
        <v>2023</v>
      </c>
      <c r="BP440"/>
      <c r="BQ440" t="s">
        <v>1531</v>
      </c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</row>
    <row r="441" spans="8:95" x14ac:dyDescent="0.35">
      <c r="H441" s="1"/>
      <c r="I441" s="1"/>
      <c r="J441" s="1"/>
      <c r="K441" s="1"/>
      <c r="L441" s="1"/>
      <c r="M441" s="1"/>
      <c r="N441" s="1"/>
      <c r="W441" s="1"/>
      <c r="BA441"/>
      <c r="BB441"/>
      <c r="BC441"/>
      <c r="BD441"/>
      <c r="BE441"/>
      <c r="BF441"/>
      <c r="BG441"/>
      <c r="BH441" t="s">
        <v>650</v>
      </c>
      <c r="BI441" t="s">
        <v>2024</v>
      </c>
      <c r="BJ441" t="s">
        <v>1283</v>
      </c>
      <c r="BK441">
        <v>5</v>
      </c>
      <c r="BL441" t="s">
        <v>2</v>
      </c>
      <c r="BM441" t="s">
        <v>1231</v>
      </c>
      <c r="BN441"/>
      <c r="BO441" t="s">
        <v>2024</v>
      </c>
      <c r="BP441"/>
      <c r="BQ441" t="s">
        <v>1532</v>
      </c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</row>
    <row r="442" spans="8:95" x14ac:dyDescent="0.35">
      <c r="H442" s="1"/>
      <c r="I442" s="1"/>
      <c r="J442" s="1"/>
      <c r="K442" s="1"/>
      <c r="L442" s="1"/>
      <c r="M442" s="1"/>
      <c r="N442" s="1"/>
      <c r="W442" s="1"/>
      <c r="BA442"/>
      <c r="BB442"/>
      <c r="BC442"/>
      <c r="BD442"/>
      <c r="BE442"/>
      <c r="BF442"/>
      <c r="BG442"/>
      <c r="BH442" t="s">
        <v>651</v>
      </c>
      <c r="BI442" t="s">
        <v>2025</v>
      </c>
      <c r="BJ442" t="s">
        <v>1283</v>
      </c>
      <c r="BK442">
        <v>17</v>
      </c>
      <c r="BL442" t="s">
        <v>2</v>
      </c>
      <c r="BM442" t="s">
        <v>1247</v>
      </c>
      <c r="BN442"/>
      <c r="BO442" t="s">
        <v>2025</v>
      </c>
      <c r="BP442"/>
      <c r="BQ442" t="s">
        <v>1533</v>
      </c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</row>
    <row r="443" spans="8:95" x14ac:dyDescent="0.35">
      <c r="H443" s="1"/>
      <c r="I443" s="1"/>
      <c r="J443" s="1"/>
      <c r="K443" s="1"/>
      <c r="L443" s="1"/>
      <c r="M443" s="1"/>
      <c r="N443" s="1"/>
      <c r="W443" s="1"/>
      <c r="BA443"/>
      <c r="BB443"/>
      <c r="BC443"/>
      <c r="BD443"/>
      <c r="BE443"/>
      <c r="BF443"/>
      <c r="BG443"/>
      <c r="BH443" t="s">
        <v>652</v>
      </c>
      <c r="BI443" t="s">
        <v>2026</v>
      </c>
      <c r="BJ443">
        <v>25</v>
      </c>
      <c r="BK443">
        <v>34</v>
      </c>
      <c r="BL443" t="s">
        <v>38</v>
      </c>
      <c r="BM443" t="s">
        <v>1216</v>
      </c>
      <c r="BN443"/>
      <c r="BO443" t="s">
        <v>2026</v>
      </c>
      <c r="BP443"/>
      <c r="BQ443">
        <v>251348</v>
      </c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</row>
    <row r="444" spans="8:95" x14ac:dyDescent="0.35">
      <c r="H444" s="1"/>
      <c r="I444" s="1"/>
      <c r="J444" s="1"/>
      <c r="K444" s="1"/>
      <c r="L444" s="1"/>
      <c r="M444" s="1"/>
      <c r="N444" s="1"/>
      <c r="W444" s="1"/>
      <c r="BA444"/>
      <c r="BB444"/>
      <c r="BC444"/>
      <c r="BD444"/>
      <c r="BE444"/>
      <c r="BF444"/>
      <c r="BG444"/>
      <c r="BH444" t="s">
        <v>653</v>
      </c>
      <c r="BI444" t="s">
        <v>2027</v>
      </c>
      <c r="BJ444">
        <v>17</v>
      </c>
      <c r="BK444">
        <v>8</v>
      </c>
      <c r="BL444" t="s">
        <v>35</v>
      </c>
      <c r="BM444" t="s">
        <v>1233</v>
      </c>
      <c r="BN444"/>
      <c r="BO444" t="s">
        <v>2027</v>
      </c>
      <c r="BP444"/>
      <c r="BQ444">
        <v>170998</v>
      </c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</row>
    <row r="445" spans="8:95" x14ac:dyDescent="0.35">
      <c r="H445" s="1"/>
      <c r="I445" s="1"/>
      <c r="J445" s="1"/>
      <c r="K445" s="1"/>
      <c r="L445" s="1"/>
      <c r="M445" s="1"/>
      <c r="N445" s="1"/>
      <c r="W445" s="1"/>
      <c r="BA445"/>
      <c r="BB445"/>
      <c r="BC445"/>
      <c r="BD445"/>
      <c r="BE445"/>
      <c r="BF445"/>
      <c r="BG445"/>
      <c r="BH445" t="s">
        <v>654</v>
      </c>
      <c r="BI445" t="s">
        <v>2028</v>
      </c>
      <c r="BJ445">
        <v>17</v>
      </c>
      <c r="BK445">
        <v>11</v>
      </c>
      <c r="BL445" t="s">
        <v>35</v>
      </c>
      <c r="BM445" t="s">
        <v>1240</v>
      </c>
      <c r="BN445"/>
      <c r="BO445" t="s">
        <v>2028</v>
      </c>
      <c r="BP445"/>
      <c r="BQ445">
        <v>171058</v>
      </c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</row>
    <row r="446" spans="8:95" x14ac:dyDescent="0.35">
      <c r="H446" s="1"/>
      <c r="I446" s="1"/>
      <c r="J446" s="1"/>
      <c r="K446" s="1"/>
      <c r="L446" s="1"/>
      <c r="M446" s="1"/>
      <c r="N446" s="1"/>
      <c r="W446" s="1"/>
      <c r="BA446"/>
      <c r="BB446"/>
      <c r="BC446"/>
      <c r="BD446"/>
      <c r="BE446"/>
      <c r="BF446"/>
      <c r="BG446"/>
      <c r="BH446" t="s">
        <v>655</v>
      </c>
      <c r="BI446" t="s">
        <v>2029</v>
      </c>
      <c r="BJ446">
        <v>43</v>
      </c>
      <c r="BK446">
        <v>15</v>
      </c>
      <c r="BL446" t="s">
        <v>31</v>
      </c>
      <c r="BM446" t="s">
        <v>1221</v>
      </c>
      <c r="BN446"/>
      <c r="BO446" t="s">
        <v>2029</v>
      </c>
      <c r="BP446"/>
      <c r="BQ446">
        <v>430831</v>
      </c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</row>
    <row r="447" spans="8:95" x14ac:dyDescent="0.35">
      <c r="H447" s="1"/>
      <c r="I447" s="1"/>
      <c r="J447" s="1"/>
      <c r="K447" s="1"/>
      <c r="L447" s="1"/>
      <c r="M447" s="1"/>
      <c r="N447" s="1"/>
      <c r="W447" s="1"/>
      <c r="BA447"/>
      <c r="BB447"/>
      <c r="BC447"/>
      <c r="BD447"/>
      <c r="BE447"/>
      <c r="BF447"/>
      <c r="BG447"/>
      <c r="BH447" t="s">
        <v>656</v>
      </c>
      <c r="BI447" t="s">
        <v>2030</v>
      </c>
      <c r="BJ447">
        <v>25</v>
      </c>
      <c r="BK447">
        <v>40</v>
      </c>
      <c r="BL447" t="s">
        <v>38</v>
      </c>
      <c r="BM447" t="s">
        <v>1251</v>
      </c>
      <c r="BN447"/>
      <c r="BO447" t="s">
        <v>2030</v>
      </c>
      <c r="BP447"/>
      <c r="BQ447">
        <v>251351</v>
      </c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</row>
    <row r="448" spans="8:95" x14ac:dyDescent="0.35">
      <c r="H448" s="1"/>
      <c r="I448" s="1"/>
      <c r="J448" s="1"/>
      <c r="K448" s="1"/>
      <c r="L448" s="1"/>
      <c r="M448" s="1"/>
      <c r="N448" s="1"/>
      <c r="W448" s="1"/>
      <c r="BA448"/>
      <c r="BB448"/>
      <c r="BC448"/>
      <c r="BD448"/>
      <c r="BE448"/>
      <c r="BF448"/>
      <c r="BG448"/>
      <c r="BH448" t="s">
        <v>657</v>
      </c>
      <c r="BI448" t="s">
        <v>2031</v>
      </c>
      <c r="BJ448">
        <v>43</v>
      </c>
      <c r="BK448">
        <v>23</v>
      </c>
      <c r="BL448" t="s">
        <v>31</v>
      </c>
      <c r="BM448" t="s">
        <v>1244</v>
      </c>
      <c r="BN448"/>
      <c r="BO448" t="s">
        <v>2031</v>
      </c>
      <c r="BP448"/>
      <c r="BQ448">
        <v>430846</v>
      </c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</row>
    <row r="449" spans="8:95" x14ac:dyDescent="0.35">
      <c r="H449" s="1"/>
      <c r="I449" s="1"/>
      <c r="J449" s="1"/>
      <c r="K449" s="1"/>
      <c r="L449" s="1"/>
      <c r="M449" s="1"/>
      <c r="N449" s="1"/>
      <c r="W449" s="1"/>
      <c r="BA449"/>
      <c r="BB449"/>
      <c r="BC449"/>
      <c r="BD449"/>
      <c r="BE449"/>
      <c r="BF449"/>
      <c r="BG449"/>
      <c r="BH449" t="s">
        <v>658</v>
      </c>
      <c r="BI449" t="s">
        <v>2032</v>
      </c>
      <c r="BJ449" t="s">
        <v>1283</v>
      </c>
      <c r="BK449">
        <v>26</v>
      </c>
      <c r="BL449" t="s">
        <v>2</v>
      </c>
      <c r="BM449" t="s">
        <v>1218</v>
      </c>
      <c r="BN449"/>
      <c r="BO449" t="s">
        <v>2032</v>
      </c>
      <c r="BP449"/>
      <c r="BQ449" t="s">
        <v>1534</v>
      </c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</row>
    <row r="450" spans="8:95" x14ac:dyDescent="0.35">
      <c r="H450" s="1"/>
      <c r="I450" s="1"/>
      <c r="J450" s="1"/>
      <c r="K450" s="1"/>
      <c r="L450" s="1"/>
      <c r="M450" s="1"/>
      <c r="N450" s="1"/>
      <c r="W450" s="1"/>
      <c r="BA450"/>
      <c r="BB450"/>
      <c r="BC450"/>
      <c r="BD450"/>
      <c r="BE450"/>
      <c r="BF450"/>
      <c r="BG450"/>
      <c r="BH450" t="s">
        <v>659</v>
      </c>
      <c r="BI450" t="s">
        <v>2033</v>
      </c>
      <c r="BJ450">
        <v>43</v>
      </c>
      <c r="BK450">
        <v>21</v>
      </c>
      <c r="BL450" t="s">
        <v>31</v>
      </c>
      <c r="BM450" t="s">
        <v>1254</v>
      </c>
      <c r="BN450"/>
      <c r="BO450" t="s">
        <v>2033</v>
      </c>
      <c r="BP450"/>
      <c r="BQ450">
        <v>430859</v>
      </c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</row>
    <row r="451" spans="8:95" x14ac:dyDescent="0.35">
      <c r="H451" s="1"/>
      <c r="I451" s="1"/>
      <c r="J451" s="1"/>
      <c r="K451" s="1"/>
      <c r="L451" s="1"/>
      <c r="M451" s="1"/>
      <c r="N451" s="1"/>
      <c r="W451" s="1"/>
      <c r="BA451"/>
      <c r="BB451"/>
      <c r="BC451"/>
      <c r="BD451"/>
      <c r="BE451"/>
      <c r="BF451"/>
      <c r="BG451"/>
      <c r="BH451" t="s">
        <v>660</v>
      </c>
      <c r="BI451" t="s">
        <v>2034</v>
      </c>
      <c r="BJ451" t="s">
        <v>1283</v>
      </c>
      <c r="BK451">
        <v>2</v>
      </c>
      <c r="BL451" t="s">
        <v>2</v>
      </c>
      <c r="BM451" t="s">
        <v>1214</v>
      </c>
      <c r="BN451"/>
      <c r="BO451" t="s">
        <v>2034</v>
      </c>
      <c r="BP451"/>
      <c r="BQ451" t="s">
        <v>1536</v>
      </c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</row>
    <row r="452" spans="8:95" x14ac:dyDescent="0.35">
      <c r="H452" s="1"/>
      <c r="I452" s="1"/>
      <c r="J452" s="1"/>
      <c r="K452" s="1"/>
      <c r="L452" s="1"/>
      <c r="M452" s="1"/>
      <c r="N452" s="1"/>
      <c r="W452" s="1"/>
      <c r="BA452"/>
      <c r="BB452"/>
      <c r="BC452"/>
      <c r="BD452"/>
      <c r="BE452"/>
      <c r="BF452"/>
      <c r="BG452"/>
      <c r="BH452" t="s">
        <v>661</v>
      </c>
      <c r="BI452" t="s">
        <v>2035</v>
      </c>
      <c r="BJ452">
        <v>25</v>
      </c>
      <c r="BK452">
        <v>40</v>
      </c>
      <c r="BL452" t="s">
        <v>38</v>
      </c>
      <c r="BM452" t="s">
        <v>1251</v>
      </c>
      <c r="BN452"/>
      <c r="BO452" t="s">
        <v>2035</v>
      </c>
      <c r="BP452"/>
      <c r="BQ452">
        <v>251370</v>
      </c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</row>
    <row r="453" spans="8:95" x14ac:dyDescent="0.35">
      <c r="H453" s="1"/>
      <c r="I453" s="1"/>
      <c r="J453" s="1"/>
      <c r="K453" s="1"/>
      <c r="L453" s="1"/>
      <c r="M453" s="1"/>
      <c r="N453" s="1"/>
      <c r="W453" s="1"/>
      <c r="BA453"/>
      <c r="BB453"/>
      <c r="BC453"/>
      <c r="BD453"/>
      <c r="BE453"/>
      <c r="BF453"/>
      <c r="BG453"/>
      <c r="BH453" t="s">
        <v>662</v>
      </c>
      <c r="BI453" t="s">
        <v>2036</v>
      </c>
      <c r="BJ453">
        <v>17</v>
      </c>
      <c r="BK453">
        <v>12</v>
      </c>
      <c r="BL453" t="s">
        <v>35</v>
      </c>
      <c r="BM453" t="s">
        <v>1219</v>
      </c>
      <c r="BN453"/>
      <c r="BO453" t="s">
        <v>2036</v>
      </c>
      <c r="BP453"/>
      <c r="BQ453">
        <v>171061</v>
      </c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</row>
    <row r="454" spans="8:95" x14ac:dyDescent="0.35">
      <c r="H454" s="1"/>
      <c r="I454" s="1"/>
      <c r="J454" s="1"/>
      <c r="K454" s="1"/>
      <c r="L454" s="1"/>
      <c r="M454" s="1"/>
      <c r="N454" s="1"/>
      <c r="W454" s="1"/>
      <c r="BA454"/>
      <c r="BB454"/>
      <c r="BC454"/>
      <c r="BD454"/>
      <c r="BE454"/>
      <c r="BF454"/>
      <c r="BG454"/>
      <c r="BH454" t="s">
        <v>663</v>
      </c>
      <c r="BI454" t="s">
        <v>2037</v>
      </c>
      <c r="BJ454" t="s">
        <v>1283</v>
      </c>
      <c r="BK454">
        <v>3</v>
      </c>
      <c r="BL454" t="s">
        <v>2</v>
      </c>
      <c r="BM454" t="s">
        <v>1220</v>
      </c>
      <c r="BN454"/>
      <c r="BO454" t="s">
        <v>2037</v>
      </c>
      <c r="BP454"/>
      <c r="BQ454" t="s">
        <v>1535</v>
      </c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</row>
    <row r="455" spans="8:95" x14ac:dyDescent="0.35">
      <c r="H455" s="1"/>
      <c r="I455" s="1"/>
      <c r="J455" s="1"/>
      <c r="K455" s="1"/>
      <c r="L455" s="1"/>
      <c r="M455" s="1"/>
      <c r="N455" s="1"/>
      <c r="W455" s="1"/>
      <c r="BA455"/>
      <c r="BB455"/>
      <c r="BC455"/>
      <c r="BD455"/>
      <c r="BE455"/>
      <c r="BF455"/>
      <c r="BG455"/>
      <c r="BH455" t="s">
        <v>664</v>
      </c>
      <c r="BI455" t="s">
        <v>2038</v>
      </c>
      <c r="BJ455">
        <v>17</v>
      </c>
      <c r="BK455">
        <v>7</v>
      </c>
      <c r="BL455" t="s">
        <v>35</v>
      </c>
      <c r="BM455" t="s">
        <v>1256</v>
      </c>
      <c r="BN455"/>
      <c r="BO455" t="s">
        <v>2038</v>
      </c>
      <c r="BP455"/>
      <c r="BQ455">
        <v>171077</v>
      </c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</row>
    <row r="456" spans="8:95" x14ac:dyDescent="0.35">
      <c r="H456" s="1"/>
      <c r="I456" s="1"/>
      <c r="J456" s="1"/>
      <c r="K456" s="1"/>
      <c r="L456" s="1"/>
      <c r="M456" s="1"/>
      <c r="N456" s="1"/>
      <c r="W456" s="1"/>
      <c r="BA456"/>
      <c r="BB456"/>
      <c r="BC456"/>
      <c r="BD456"/>
      <c r="BE456"/>
      <c r="BF456"/>
      <c r="BG456"/>
      <c r="BH456" t="s">
        <v>665</v>
      </c>
      <c r="BI456" t="s">
        <v>2039</v>
      </c>
      <c r="BJ456">
        <v>25</v>
      </c>
      <c r="BK456">
        <v>29</v>
      </c>
      <c r="BL456" t="s">
        <v>38</v>
      </c>
      <c r="BM456" t="s">
        <v>1257</v>
      </c>
      <c r="BN456"/>
      <c r="BO456" t="s">
        <v>2039</v>
      </c>
      <c r="BP456"/>
      <c r="BQ456">
        <v>251364</v>
      </c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</row>
    <row r="457" spans="8:95" x14ac:dyDescent="0.35">
      <c r="H457" s="1"/>
      <c r="I457" s="1"/>
      <c r="J457" s="1"/>
      <c r="K457" s="1"/>
      <c r="L457" s="1"/>
      <c r="M457" s="1"/>
      <c r="N457" s="1"/>
      <c r="W457" s="1"/>
      <c r="BA457"/>
      <c r="BB457"/>
      <c r="BC457"/>
      <c r="BD457"/>
      <c r="BE457"/>
      <c r="BF457"/>
      <c r="BG457"/>
      <c r="BH457" t="s">
        <v>667</v>
      </c>
      <c r="BI457" t="s">
        <v>2040</v>
      </c>
      <c r="BJ457" t="s">
        <v>1283</v>
      </c>
      <c r="BK457">
        <v>26</v>
      </c>
      <c r="BL457" t="s">
        <v>2</v>
      </c>
      <c r="BM457" t="s">
        <v>1218</v>
      </c>
      <c r="BN457"/>
      <c r="BO457" t="s">
        <v>2040</v>
      </c>
      <c r="BP457"/>
      <c r="BQ457" t="s">
        <v>1537</v>
      </c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</row>
    <row r="458" spans="8:95" x14ac:dyDescent="0.35">
      <c r="H458" s="1"/>
      <c r="I458" s="1"/>
      <c r="J458" s="1"/>
      <c r="K458" s="1"/>
      <c r="L458" s="1"/>
      <c r="M458" s="1"/>
      <c r="N458" s="1"/>
      <c r="W458" s="1"/>
      <c r="BA458"/>
      <c r="BB458"/>
      <c r="BC458"/>
      <c r="BD458"/>
      <c r="BE458"/>
      <c r="BF458"/>
      <c r="BG458"/>
      <c r="BH458" t="s">
        <v>668</v>
      </c>
      <c r="BI458" t="s">
        <v>2041</v>
      </c>
      <c r="BJ458" t="s">
        <v>1283</v>
      </c>
      <c r="BK458">
        <v>26</v>
      </c>
      <c r="BL458" t="s">
        <v>2</v>
      </c>
      <c r="BM458" t="s">
        <v>1218</v>
      </c>
      <c r="BN458"/>
      <c r="BO458" t="s">
        <v>2041</v>
      </c>
      <c r="BP458"/>
      <c r="BQ458" t="s">
        <v>1538</v>
      </c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</row>
    <row r="459" spans="8:95" x14ac:dyDescent="0.35">
      <c r="H459" s="1"/>
      <c r="I459" s="1"/>
      <c r="J459" s="1"/>
      <c r="K459" s="1"/>
      <c r="L459" s="1"/>
      <c r="M459" s="1"/>
      <c r="N459" s="1"/>
      <c r="W459" s="1"/>
      <c r="BA459"/>
      <c r="BB459"/>
      <c r="BC459"/>
      <c r="BD459"/>
      <c r="BE459"/>
      <c r="BF459"/>
      <c r="BG459"/>
      <c r="BH459" t="s">
        <v>669</v>
      </c>
      <c r="BI459" t="s">
        <v>2042</v>
      </c>
      <c r="BJ459">
        <v>17</v>
      </c>
      <c r="BK459">
        <v>11</v>
      </c>
      <c r="BL459" t="s">
        <v>35</v>
      </c>
      <c r="BM459" t="s">
        <v>1240</v>
      </c>
      <c r="BN459"/>
      <c r="BO459" t="s">
        <v>2042</v>
      </c>
      <c r="BP459"/>
      <c r="BQ459">
        <v>171096</v>
      </c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</row>
    <row r="460" spans="8:95" x14ac:dyDescent="0.35">
      <c r="H460" s="1"/>
      <c r="I460" s="1"/>
      <c r="J460" s="1"/>
      <c r="K460" s="1"/>
      <c r="L460" s="1"/>
      <c r="M460" s="1"/>
      <c r="N460" s="1"/>
      <c r="W460" s="1"/>
      <c r="BA460"/>
      <c r="BB460"/>
      <c r="BC460"/>
      <c r="BD460"/>
      <c r="BE460"/>
      <c r="BF460"/>
      <c r="BG460"/>
      <c r="BH460" t="s">
        <v>670</v>
      </c>
      <c r="BI460" t="s">
        <v>2043</v>
      </c>
      <c r="BJ460">
        <v>43</v>
      </c>
      <c r="BK460">
        <v>20</v>
      </c>
      <c r="BL460" t="s">
        <v>31</v>
      </c>
      <c r="BM460" t="s">
        <v>1252</v>
      </c>
      <c r="BN460"/>
      <c r="BO460" t="s">
        <v>2043</v>
      </c>
      <c r="BP460"/>
      <c r="BQ460">
        <v>430862</v>
      </c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</row>
    <row r="461" spans="8:95" x14ac:dyDescent="0.35">
      <c r="H461" s="1"/>
      <c r="I461" s="1"/>
      <c r="J461" s="1"/>
      <c r="K461" s="1"/>
      <c r="L461" s="1"/>
      <c r="M461" s="1"/>
      <c r="N461" s="1"/>
      <c r="W461" s="1"/>
      <c r="BA461"/>
      <c r="BB461"/>
      <c r="BC461"/>
      <c r="BD461"/>
      <c r="BE461"/>
      <c r="BF461"/>
      <c r="BG461"/>
      <c r="BH461" t="s">
        <v>671</v>
      </c>
      <c r="BI461" t="s">
        <v>2044</v>
      </c>
      <c r="BJ461">
        <v>43</v>
      </c>
      <c r="BK461">
        <v>16</v>
      </c>
      <c r="BL461" t="s">
        <v>31</v>
      </c>
      <c r="BM461" t="s">
        <v>1227</v>
      </c>
      <c r="BN461"/>
      <c r="BO461" t="s">
        <v>2044</v>
      </c>
      <c r="BP461"/>
      <c r="BQ461">
        <v>430884</v>
      </c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</row>
    <row r="462" spans="8:95" x14ac:dyDescent="0.35">
      <c r="H462" s="1"/>
      <c r="I462" s="1"/>
      <c r="J462" s="1"/>
      <c r="K462" s="1"/>
      <c r="L462" s="1"/>
      <c r="M462" s="1"/>
      <c r="N462" s="1"/>
      <c r="W462" s="1"/>
      <c r="BA462"/>
      <c r="BB462"/>
      <c r="BC462"/>
      <c r="BD462"/>
      <c r="BE462"/>
      <c r="BF462"/>
      <c r="BG462"/>
      <c r="BH462" t="s">
        <v>672</v>
      </c>
      <c r="BI462" t="s">
        <v>2045</v>
      </c>
      <c r="BJ462" t="s">
        <v>1283</v>
      </c>
      <c r="BK462">
        <v>4</v>
      </c>
      <c r="BL462" t="s">
        <v>2</v>
      </c>
      <c r="BM462" t="s">
        <v>1249</v>
      </c>
      <c r="BN462"/>
      <c r="BO462" t="s">
        <v>2045</v>
      </c>
      <c r="BP462"/>
      <c r="BQ462" t="s">
        <v>1539</v>
      </c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</row>
    <row r="463" spans="8:95" x14ac:dyDescent="0.35">
      <c r="H463" s="1"/>
      <c r="I463" s="1"/>
      <c r="J463" s="1"/>
      <c r="K463" s="1"/>
      <c r="L463" s="1"/>
      <c r="M463" s="1"/>
      <c r="N463" s="1"/>
      <c r="W463" s="1"/>
      <c r="BA463"/>
      <c r="BB463"/>
      <c r="BC463"/>
      <c r="BD463"/>
      <c r="BE463"/>
      <c r="BF463"/>
      <c r="BG463"/>
      <c r="BH463" t="s">
        <v>225</v>
      </c>
      <c r="BI463" t="s">
        <v>2046</v>
      </c>
      <c r="BJ463" t="s">
        <v>1283</v>
      </c>
      <c r="BK463">
        <v>28</v>
      </c>
      <c r="BL463" t="s">
        <v>2</v>
      </c>
      <c r="BM463" t="s">
        <v>1246</v>
      </c>
      <c r="BN463"/>
      <c r="BO463" t="s">
        <v>2046</v>
      </c>
      <c r="BP463"/>
      <c r="BQ463" t="s">
        <v>1540</v>
      </c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</row>
    <row r="464" spans="8:95" x14ac:dyDescent="0.35">
      <c r="H464" s="1"/>
      <c r="I464" s="1"/>
      <c r="J464" s="1"/>
      <c r="K464" s="1"/>
      <c r="L464" s="1"/>
      <c r="M464" s="1"/>
      <c r="N464" s="1"/>
      <c r="W464" s="1"/>
      <c r="BA464"/>
      <c r="BB464"/>
      <c r="BC464"/>
      <c r="BD464"/>
      <c r="BE464"/>
      <c r="BF464"/>
      <c r="BG464"/>
      <c r="BH464" t="s">
        <v>673</v>
      </c>
      <c r="BI464" t="s">
        <v>2047</v>
      </c>
      <c r="BJ464">
        <v>25</v>
      </c>
      <c r="BK464">
        <v>8</v>
      </c>
      <c r="BL464" t="s">
        <v>38</v>
      </c>
      <c r="BM464" t="s">
        <v>1233</v>
      </c>
      <c r="BN464"/>
      <c r="BO464" t="s">
        <v>2047</v>
      </c>
      <c r="BP464"/>
      <c r="BQ464">
        <v>251399</v>
      </c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</row>
    <row r="465" spans="8:95" x14ac:dyDescent="0.35">
      <c r="H465" s="1"/>
      <c r="I465" s="1"/>
      <c r="J465" s="1"/>
      <c r="K465" s="1"/>
      <c r="L465" s="1"/>
      <c r="M465" s="1"/>
      <c r="N465" s="1"/>
      <c r="W465" s="1"/>
      <c r="BA465"/>
      <c r="BB465"/>
      <c r="BC465"/>
      <c r="BD465"/>
      <c r="BE465"/>
      <c r="BF465"/>
      <c r="BG465"/>
      <c r="BH465" t="s">
        <v>674</v>
      </c>
      <c r="BI465" t="s">
        <v>2048</v>
      </c>
      <c r="BJ465" t="s">
        <v>1283</v>
      </c>
      <c r="BK465">
        <v>6</v>
      </c>
      <c r="BL465" t="s">
        <v>2</v>
      </c>
      <c r="BM465" t="s">
        <v>1234</v>
      </c>
      <c r="BN465"/>
      <c r="BO465" t="s">
        <v>2048</v>
      </c>
      <c r="BP465"/>
      <c r="BQ465" t="s">
        <v>1541</v>
      </c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</row>
    <row r="466" spans="8:95" x14ac:dyDescent="0.35">
      <c r="H466" s="1"/>
      <c r="I466" s="1"/>
      <c r="J466" s="1"/>
      <c r="K466" s="1"/>
      <c r="L466" s="1"/>
      <c r="M466" s="1"/>
      <c r="N466" s="1"/>
      <c r="W466" s="1"/>
      <c r="BA466"/>
      <c r="BB466"/>
      <c r="BC466"/>
      <c r="BD466"/>
      <c r="BE466"/>
      <c r="BF466"/>
      <c r="BG466"/>
      <c r="BH466" t="s">
        <v>675</v>
      </c>
      <c r="BI466" t="s">
        <v>2049</v>
      </c>
      <c r="BJ466">
        <v>25</v>
      </c>
      <c r="BK466">
        <v>35</v>
      </c>
      <c r="BL466" t="s">
        <v>38</v>
      </c>
      <c r="BM466" t="s">
        <v>1224</v>
      </c>
      <c r="BN466"/>
      <c r="BO466" t="s">
        <v>2049</v>
      </c>
      <c r="BP466"/>
      <c r="BQ466">
        <v>251403</v>
      </c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</row>
    <row r="467" spans="8:95" x14ac:dyDescent="0.35">
      <c r="H467" s="1"/>
      <c r="I467" s="1"/>
      <c r="J467" s="1"/>
      <c r="K467" s="1"/>
      <c r="L467" s="1"/>
      <c r="M467" s="1"/>
      <c r="N467" s="1"/>
      <c r="W467" s="1"/>
      <c r="BA467"/>
      <c r="BB467"/>
      <c r="BC467"/>
      <c r="BD467"/>
      <c r="BE467"/>
      <c r="BF467"/>
      <c r="BG467"/>
      <c r="BH467" t="s">
        <v>676</v>
      </c>
      <c r="BI467" t="s">
        <v>2050</v>
      </c>
      <c r="BJ467">
        <v>43</v>
      </c>
      <c r="BK467">
        <v>15</v>
      </c>
      <c r="BL467" t="s">
        <v>31</v>
      </c>
      <c r="BM467" t="s">
        <v>1221</v>
      </c>
      <c r="BN467"/>
      <c r="BO467" t="s">
        <v>2050</v>
      </c>
      <c r="BP467"/>
      <c r="BQ467">
        <v>430897</v>
      </c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</row>
    <row r="468" spans="8:95" x14ac:dyDescent="0.35">
      <c r="H468" s="1"/>
      <c r="I468" s="1"/>
      <c r="J468" s="1"/>
      <c r="K468" s="1"/>
      <c r="L468" s="1"/>
      <c r="M468" s="1"/>
      <c r="N468" s="1"/>
      <c r="W468" s="1"/>
      <c r="BA468"/>
      <c r="BB468"/>
      <c r="BC468"/>
      <c r="BD468"/>
      <c r="BE468"/>
      <c r="BF468"/>
      <c r="BG468"/>
      <c r="BH468" t="s">
        <v>677</v>
      </c>
      <c r="BI468" t="s">
        <v>2051</v>
      </c>
      <c r="BJ468">
        <v>25</v>
      </c>
      <c r="BK468">
        <v>34</v>
      </c>
      <c r="BL468" t="s">
        <v>38</v>
      </c>
      <c r="BM468" t="s">
        <v>1216</v>
      </c>
      <c r="BN468"/>
      <c r="BO468" t="s">
        <v>2051</v>
      </c>
      <c r="BP468"/>
      <c r="BQ468">
        <v>251386</v>
      </c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</row>
    <row r="469" spans="8:95" x14ac:dyDescent="0.35">
      <c r="H469" s="1"/>
      <c r="I469" s="1"/>
      <c r="J469" s="1"/>
      <c r="K469" s="1"/>
      <c r="L469" s="1"/>
      <c r="M469" s="1"/>
      <c r="N469" s="1"/>
      <c r="W469" s="1"/>
      <c r="BA469"/>
      <c r="BB469"/>
      <c r="BC469"/>
      <c r="BD469"/>
      <c r="BE469"/>
      <c r="BF469"/>
      <c r="BG469"/>
      <c r="BH469" t="s">
        <v>678</v>
      </c>
      <c r="BI469" t="s">
        <v>2052</v>
      </c>
      <c r="BJ469" t="s">
        <v>1283</v>
      </c>
      <c r="BK469">
        <v>5</v>
      </c>
      <c r="BL469" t="s">
        <v>2</v>
      </c>
      <c r="BM469" t="s">
        <v>1231</v>
      </c>
      <c r="BN469"/>
      <c r="BO469" t="s">
        <v>2052</v>
      </c>
      <c r="BP469"/>
      <c r="BQ469" t="s">
        <v>1542</v>
      </c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</row>
    <row r="470" spans="8:95" x14ac:dyDescent="0.35">
      <c r="H470" s="1"/>
      <c r="I470" s="1"/>
      <c r="J470" s="1"/>
      <c r="K470" s="1"/>
      <c r="L470" s="1"/>
      <c r="M470" s="1"/>
      <c r="N470" s="1"/>
      <c r="W470" s="1"/>
      <c r="BA470"/>
      <c r="BB470"/>
      <c r="BC470"/>
      <c r="BD470"/>
      <c r="BE470"/>
      <c r="BF470"/>
      <c r="BG470"/>
      <c r="BH470" t="s">
        <v>679</v>
      </c>
      <c r="BI470" t="s">
        <v>2053</v>
      </c>
      <c r="BJ470" t="s">
        <v>1283</v>
      </c>
      <c r="BK470">
        <v>28</v>
      </c>
      <c r="BL470" t="s">
        <v>2</v>
      </c>
      <c r="BM470" t="s">
        <v>1246</v>
      </c>
      <c r="BN470"/>
      <c r="BO470" t="s">
        <v>2053</v>
      </c>
      <c r="BP470"/>
      <c r="BQ470" t="s">
        <v>1543</v>
      </c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</row>
    <row r="471" spans="8:95" x14ac:dyDescent="0.35">
      <c r="H471" s="1"/>
      <c r="I471" s="1"/>
      <c r="J471" s="1"/>
      <c r="K471" s="1"/>
      <c r="L471" s="1"/>
      <c r="M471" s="1"/>
      <c r="N471" s="1"/>
      <c r="W471" s="1"/>
      <c r="BA471"/>
      <c r="BB471"/>
      <c r="BC471"/>
      <c r="BD471"/>
      <c r="BE471"/>
      <c r="BF471"/>
      <c r="BG471"/>
      <c r="BH471" t="s">
        <v>680</v>
      </c>
      <c r="BI471" t="s">
        <v>2054</v>
      </c>
      <c r="BJ471" t="s">
        <v>1283</v>
      </c>
      <c r="BK471">
        <v>27</v>
      </c>
      <c r="BL471" t="s">
        <v>2</v>
      </c>
      <c r="BM471" t="s">
        <v>1241</v>
      </c>
      <c r="BN471"/>
      <c r="BO471" t="s">
        <v>2054</v>
      </c>
      <c r="BP471"/>
      <c r="BQ471" t="s">
        <v>1544</v>
      </c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</row>
    <row r="472" spans="8:95" x14ac:dyDescent="0.35">
      <c r="H472" s="1"/>
      <c r="I472" s="1"/>
      <c r="J472" s="1"/>
      <c r="K472" s="1"/>
      <c r="L472" s="1"/>
      <c r="M472" s="1"/>
      <c r="N472" s="1"/>
      <c r="W472" s="1"/>
      <c r="BA472"/>
      <c r="BB472"/>
      <c r="BC472"/>
      <c r="BD472"/>
      <c r="BE472"/>
      <c r="BF472"/>
      <c r="BG472"/>
      <c r="BH472" t="s">
        <v>1264</v>
      </c>
      <c r="BI472" t="s">
        <v>2055</v>
      </c>
      <c r="BJ472">
        <v>43</v>
      </c>
      <c r="BK472">
        <v>18</v>
      </c>
      <c r="BL472" t="s">
        <v>31</v>
      </c>
      <c r="BM472" t="s">
        <v>1226</v>
      </c>
      <c r="BN472"/>
      <c r="BO472" t="s">
        <v>2055</v>
      </c>
      <c r="BP472"/>
      <c r="BQ472">
        <v>430901</v>
      </c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</row>
    <row r="473" spans="8:95" x14ac:dyDescent="0.35">
      <c r="H473" s="1"/>
      <c r="I473" s="1"/>
      <c r="J473" s="1"/>
      <c r="K473" s="1"/>
      <c r="L473" s="1"/>
      <c r="M473" s="1"/>
      <c r="N473" s="1"/>
      <c r="W473" s="1"/>
      <c r="BA473"/>
      <c r="BB473"/>
      <c r="BC473"/>
      <c r="BD473"/>
      <c r="BE473"/>
      <c r="BF473"/>
      <c r="BG473"/>
      <c r="BH473" t="s">
        <v>681</v>
      </c>
      <c r="BI473" t="s">
        <v>2056</v>
      </c>
      <c r="BJ473" t="s">
        <v>1283</v>
      </c>
      <c r="BK473">
        <v>3</v>
      </c>
      <c r="BL473" t="s">
        <v>2</v>
      </c>
      <c r="BM473" t="s">
        <v>1220</v>
      </c>
      <c r="BN473"/>
      <c r="BO473" t="s">
        <v>2056</v>
      </c>
      <c r="BP473"/>
      <c r="BQ473" t="s">
        <v>1545</v>
      </c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</row>
    <row r="474" spans="8:95" x14ac:dyDescent="0.35">
      <c r="H474" s="1"/>
      <c r="I474" s="1"/>
      <c r="J474" s="1"/>
      <c r="K474" s="1"/>
      <c r="L474" s="1"/>
      <c r="M474" s="1"/>
      <c r="N474" s="1"/>
      <c r="W474" s="1"/>
      <c r="BA474"/>
      <c r="BB474"/>
      <c r="BC474"/>
      <c r="BD474"/>
      <c r="BE474"/>
      <c r="BF474"/>
      <c r="BG474"/>
      <c r="BH474" t="s">
        <v>682</v>
      </c>
      <c r="BI474" t="s">
        <v>2057</v>
      </c>
      <c r="BJ474">
        <v>25</v>
      </c>
      <c r="BK474">
        <v>30</v>
      </c>
      <c r="BL474" t="s">
        <v>38</v>
      </c>
      <c r="BM474" t="s">
        <v>1223</v>
      </c>
      <c r="BN474"/>
      <c r="BO474" t="s">
        <v>2057</v>
      </c>
      <c r="BP474"/>
      <c r="BQ474">
        <v>251425</v>
      </c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</row>
    <row r="475" spans="8:95" x14ac:dyDescent="0.35">
      <c r="H475" s="1"/>
      <c r="I475" s="1"/>
      <c r="J475" s="1"/>
      <c r="K475" s="1"/>
      <c r="L475" s="1"/>
      <c r="M475" s="1"/>
      <c r="N475" s="1"/>
      <c r="W475" s="1"/>
      <c r="BA475"/>
      <c r="BB475"/>
      <c r="BC475"/>
      <c r="BD475"/>
      <c r="BE475"/>
      <c r="BF475"/>
      <c r="BG475"/>
      <c r="BH475" t="s">
        <v>683</v>
      </c>
      <c r="BI475" t="s">
        <v>2058</v>
      </c>
      <c r="BJ475">
        <v>25</v>
      </c>
      <c r="BK475">
        <v>33</v>
      </c>
      <c r="BL475" t="s">
        <v>38</v>
      </c>
      <c r="BM475" t="s">
        <v>1255</v>
      </c>
      <c r="BN475"/>
      <c r="BO475" t="s">
        <v>2058</v>
      </c>
      <c r="BP475"/>
      <c r="BQ475">
        <v>251410</v>
      </c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</row>
    <row r="476" spans="8:95" x14ac:dyDescent="0.35">
      <c r="H476" s="1"/>
      <c r="I476" s="1"/>
      <c r="J476" s="1"/>
      <c r="K476" s="1"/>
      <c r="L476" s="1"/>
      <c r="M476" s="1"/>
      <c r="N476" s="1"/>
      <c r="W476" s="1"/>
      <c r="BA476"/>
      <c r="BB476"/>
      <c r="BC476"/>
      <c r="BD476"/>
      <c r="BE476"/>
      <c r="BF476"/>
      <c r="BG476"/>
      <c r="BH476" t="s">
        <v>684</v>
      </c>
      <c r="BI476" t="s">
        <v>2059</v>
      </c>
      <c r="BJ476">
        <v>25</v>
      </c>
      <c r="BK476">
        <v>33</v>
      </c>
      <c r="BL476" t="s">
        <v>38</v>
      </c>
      <c r="BM476" t="s">
        <v>1255</v>
      </c>
      <c r="BN476"/>
      <c r="BO476" t="s">
        <v>2059</v>
      </c>
      <c r="BP476"/>
      <c r="BQ476">
        <v>251431</v>
      </c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</row>
    <row r="477" spans="8:95" x14ac:dyDescent="0.35">
      <c r="H477" s="1"/>
      <c r="I477" s="1"/>
      <c r="J477" s="1"/>
      <c r="K477" s="1"/>
      <c r="L477" s="1"/>
      <c r="M477" s="1"/>
      <c r="N477" s="1"/>
      <c r="W477" s="1"/>
      <c r="BA477"/>
      <c r="BB477"/>
      <c r="BC477"/>
      <c r="BD477"/>
      <c r="BE477"/>
      <c r="BF477"/>
      <c r="BG477"/>
      <c r="BH477" t="s">
        <v>685</v>
      </c>
      <c r="BI477" t="s">
        <v>2060</v>
      </c>
      <c r="BJ477" t="s">
        <v>1283</v>
      </c>
      <c r="BK477">
        <v>3</v>
      </c>
      <c r="BL477" t="s">
        <v>2</v>
      </c>
      <c r="BM477" t="s">
        <v>1220</v>
      </c>
      <c r="BN477"/>
      <c r="BO477" t="s">
        <v>2060</v>
      </c>
      <c r="BP477"/>
      <c r="BQ477" t="s">
        <v>1546</v>
      </c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</row>
    <row r="478" spans="8:95" x14ac:dyDescent="0.35">
      <c r="H478" s="1"/>
      <c r="I478" s="1"/>
      <c r="J478" s="1"/>
      <c r="K478" s="1"/>
      <c r="L478" s="1"/>
      <c r="M478" s="1"/>
      <c r="N478" s="1"/>
      <c r="W478" s="1"/>
      <c r="BA478"/>
      <c r="BB478"/>
      <c r="BC478"/>
      <c r="BD478"/>
      <c r="BE478"/>
      <c r="BF478"/>
      <c r="BG478"/>
      <c r="BH478" t="s">
        <v>686</v>
      </c>
      <c r="BI478" t="s">
        <v>2061</v>
      </c>
      <c r="BJ478">
        <v>43</v>
      </c>
      <c r="BK478">
        <v>15</v>
      </c>
      <c r="BL478" t="s">
        <v>31</v>
      </c>
      <c r="BM478" t="s">
        <v>1221</v>
      </c>
      <c r="BN478"/>
      <c r="BO478" t="s">
        <v>2061</v>
      </c>
      <c r="BP478"/>
      <c r="BQ478">
        <v>430918</v>
      </c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</row>
    <row r="479" spans="8:95" x14ac:dyDescent="0.35">
      <c r="H479" s="1"/>
      <c r="I479" s="1"/>
      <c r="J479" s="1"/>
      <c r="K479" s="1"/>
      <c r="L479" s="1"/>
      <c r="M479" s="1"/>
      <c r="N479" s="1"/>
      <c r="W479" s="1"/>
      <c r="BA479"/>
      <c r="BB479"/>
      <c r="BC479"/>
      <c r="BD479"/>
      <c r="BE479"/>
      <c r="BF479"/>
      <c r="BG479"/>
      <c r="BH479" t="s">
        <v>687</v>
      </c>
      <c r="BI479" t="s">
        <v>2062</v>
      </c>
      <c r="BJ479">
        <v>17</v>
      </c>
      <c r="BK479">
        <v>13</v>
      </c>
      <c r="BL479" t="s">
        <v>35</v>
      </c>
      <c r="BM479" t="s">
        <v>1228</v>
      </c>
      <c r="BN479"/>
      <c r="BO479" t="s">
        <v>2062</v>
      </c>
      <c r="BP479"/>
      <c r="BQ479">
        <v>171100</v>
      </c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</row>
    <row r="480" spans="8:95" x14ac:dyDescent="0.35">
      <c r="H480" s="1"/>
      <c r="I480" s="1"/>
      <c r="J480" s="1"/>
      <c r="K480" s="1"/>
      <c r="L480" s="1"/>
      <c r="M480" s="1"/>
      <c r="N480" s="1"/>
      <c r="W480" s="1"/>
      <c r="BA480"/>
      <c r="BB480"/>
      <c r="BC480"/>
      <c r="BD480"/>
      <c r="BE480"/>
      <c r="BF480"/>
      <c r="BG480"/>
      <c r="BH480" t="s">
        <v>688</v>
      </c>
      <c r="BI480" t="s">
        <v>2063</v>
      </c>
      <c r="BJ480">
        <v>43</v>
      </c>
      <c r="BK480">
        <v>16</v>
      </c>
      <c r="BL480" t="s">
        <v>31</v>
      </c>
      <c r="BM480" t="s">
        <v>1227</v>
      </c>
      <c r="BN480"/>
      <c r="BO480" t="s">
        <v>2063</v>
      </c>
      <c r="BP480"/>
      <c r="BQ480">
        <v>430923</v>
      </c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</row>
    <row r="481" spans="8:95" x14ac:dyDescent="0.35">
      <c r="H481" s="1"/>
      <c r="I481" s="1"/>
      <c r="J481" s="1"/>
      <c r="K481" s="1"/>
      <c r="L481" s="1"/>
      <c r="M481" s="1"/>
      <c r="N481" s="1"/>
      <c r="W481" s="1"/>
      <c r="BA481"/>
      <c r="BB481"/>
      <c r="BC481"/>
      <c r="BD481"/>
      <c r="BE481"/>
      <c r="BF481"/>
      <c r="BG481"/>
      <c r="BH481" t="s">
        <v>689</v>
      </c>
      <c r="BI481" t="s">
        <v>2064</v>
      </c>
      <c r="BJ481" t="s">
        <v>1283</v>
      </c>
      <c r="BK481">
        <v>3</v>
      </c>
      <c r="BL481" t="s">
        <v>2</v>
      </c>
      <c r="BM481" t="s">
        <v>1220</v>
      </c>
      <c r="BN481"/>
      <c r="BO481" t="s">
        <v>2064</v>
      </c>
      <c r="BP481"/>
      <c r="BQ481" t="s">
        <v>1547</v>
      </c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</row>
    <row r="482" spans="8:95" x14ac:dyDescent="0.35">
      <c r="H482" s="1"/>
      <c r="I482" s="1"/>
      <c r="J482" s="1"/>
      <c r="K482" s="1"/>
      <c r="L482" s="1"/>
      <c r="M482" s="1"/>
      <c r="N482" s="1"/>
      <c r="W482" s="1"/>
      <c r="BA482"/>
      <c r="BB482"/>
      <c r="BC482"/>
      <c r="BD482"/>
      <c r="BE482"/>
      <c r="BF482"/>
      <c r="BG482"/>
      <c r="BH482" t="s">
        <v>690</v>
      </c>
      <c r="BI482" t="s">
        <v>2065</v>
      </c>
      <c r="BJ482">
        <v>43</v>
      </c>
      <c r="BK482">
        <v>23</v>
      </c>
      <c r="BL482" t="s">
        <v>31</v>
      </c>
      <c r="BM482" t="s">
        <v>1244</v>
      </c>
      <c r="BN482"/>
      <c r="BO482" t="s">
        <v>2065</v>
      </c>
      <c r="BP482"/>
      <c r="BQ482">
        <v>430939</v>
      </c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</row>
    <row r="483" spans="8:95" x14ac:dyDescent="0.35">
      <c r="H483" s="1"/>
      <c r="I483" s="1"/>
      <c r="J483" s="1"/>
      <c r="K483" s="1"/>
      <c r="L483" s="1"/>
      <c r="M483" s="1"/>
      <c r="N483" s="1"/>
      <c r="W483" s="1"/>
      <c r="BA483"/>
      <c r="BB483"/>
      <c r="BC483"/>
      <c r="BD483"/>
      <c r="BE483"/>
      <c r="BF483"/>
      <c r="BG483"/>
      <c r="BH483" t="s">
        <v>691</v>
      </c>
      <c r="BI483" t="s">
        <v>2066</v>
      </c>
      <c r="BJ483">
        <v>43</v>
      </c>
      <c r="BK483">
        <v>23</v>
      </c>
      <c r="BL483" t="s">
        <v>31</v>
      </c>
      <c r="BM483" t="s">
        <v>1244</v>
      </c>
      <c r="BN483"/>
      <c r="BO483" t="s">
        <v>2066</v>
      </c>
      <c r="BP483"/>
      <c r="BQ483">
        <v>430944</v>
      </c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</row>
    <row r="484" spans="8:95" x14ac:dyDescent="0.35">
      <c r="H484" s="1"/>
      <c r="I484" s="1"/>
      <c r="J484" s="1"/>
      <c r="K484" s="1"/>
      <c r="L484" s="1"/>
      <c r="M484" s="1"/>
      <c r="N484" s="1"/>
      <c r="W484" s="1"/>
      <c r="BA484"/>
      <c r="BB484"/>
      <c r="BC484"/>
      <c r="BD484"/>
      <c r="BE484"/>
      <c r="BF484"/>
      <c r="BG484"/>
      <c r="BH484" t="s">
        <v>692</v>
      </c>
      <c r="BI484" t="s">
        <v>2067</v>
      </c>
      <c r="BJ484">
        <v>43</v>
      </c>
      <c r="BK484">
        <v>14</v>
      </c>
      <c r="BL484" t="s">
        <v>31</v>
      </c>
      <c r="BM484" t="s">
        <v>1235</v>
      </c>
      <c r="BN484"/>
      <c r="BO484" t="s">
        <v>2067</v>
      </c>
      <c r="BP484"/>
      <c r="BQ484">
        <v>430957</v>
      </c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</row>
    <row r="485" spans="8:95" x14ac:dyDescent="0.35">
      <c r="H485" s="1"/>
      <c r="I485" s="1"/>
      <c r="J485" s="1"/>
      <c r="K485" s="1"/>
      <c r="L485" s="1"/>
      <c r="M485" s="1"/>
      <c r="N485" s="1"/>
      <c r="W485" s="1"/>
      <c r="BA485"/>
      <c r="BB485"/>
      <c r="BC485"/>
      <c r="BD485"/>
      <c r="BE485"/>
      <c r="BF485"/>
      <c r="BG485"/>
      <c r="BH485" t="s">
        <v>693</v>
      </c>
      <c r="BI485" t="s">
        <v>2068</v>
      </c>
      <c r="BJ485">
        <v>43</v>
      </c>
      <c r="BK485">
        <v>21</v>
      </c>
      <c r="BL485" t="s">
        <v>31</v>
      </c>
      <c r="BM485" t="s">
        <v>1254</v>
      </c>
      <c r="BN485"/>
      <c r="BO485" t="s">
        <v>2068</v>
      </c>
      <c r="BP485"/>
      <c r="BQ485">
        <v>430960</v>
      </c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</row>
    <row r="486" spans="8:95" x14ac:dyDescent="0.35">
      <c r="H486" s="1"/>
      <c r="I486" s="1"/>
      <c r="J486" s="1"/>
      <c r="K486" s="1"/>
      <c r="L486" s="1"/>
      <c r="M486" s="1"/>
      <c r="N486" s="1"/>
      <c r="W486" s="1"/>
      <c r="BA486"/>
      <c r="BB486"/>
      <c r="BC486"/>
      <c r="BD486"/>
      <c r="BE486"/>
      <c r="BF486"/>
      <c r="BG486"/>
      <c r="BH486" t="s">
        <v>694</v>
      </c>
      <c r="BI486" t="s">
        <v>2069</v>
      </c>
      <c r="BJ486" t="s">
        <v>1283</v>
      </c>
      <c r="BK486">
        <v>6</v>
      </c>
      <c r="BL486" t="s">
        <v>2</v>
      </c>
      <c r="BM486" t="s">
        <v>1234</v>
      </c>
      <c r="BN486"/>
      <c r="BO486" t="s">
        <v>2069</v>
      </c>
      <c r="BP486"/>
      <c r="BQ486" t="s">
        <v>1548</v>
      </c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</row>
    <row r="487" spans="8:95" x14ac:dyDescent="0.35">
      <c r="H487" s="1"/>
      <c r="I487" s="1"/>
      <c r="J487" s="1"/>
      <c r="K487" s="1"/>
      <c r="L487" s="1"/>
      <c r="M487" s="1"/>
      <c r="N487" s="1"/>
      <c r="W487" s="1"/>
      <c r="BA487"/>
      <c r="BB487"/>
      <c r="BC487"/>
      <c r="BD487"/>
      <c r="BE487"/>
      <c r="BF487"/>
      <c r="BG487"/>
      <c r="BH487" t="s">
        <v>695</v>
      </c>
      <c r="BI487" t="s">
        <v>2070</v>
      </c>
      <c r="BJ487" t="s">
        <v>1283</v>
      </c>
      <c r="BK487">
        <v>26</v>
      </c>
      <c r="BL487" t="s">
        <v>2</v>
      </c>
      <c r="BM487" t="s">
        <v>1218</v>
      </c>
      <c r="BN487"/>
      <c r="BO487" t="s">
        <v>2070</v>
      </c>
      <c r="BP487"/>
      <c r="BQ487" t="s">
        <v>1549</v>
      </c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</row>
    <row r="488" spans="8:95" x14ac:dyDescent="0.35">
      <c r="H488" s="1"/>
      <c r="I488" s="1"/>
      <c r="J488" s="1"/>
      <c r="K488" s="1"/>
      <c r="L488" s="1"/>
      <c r="M488" s="1"/>
      <c r="N488" s="1"/>
      <c r="W488" s="1"/>
      <c r="BA488"/>
      <c r="BB488"/>
      <c r="BC488"/>
      <c r="BD488"/>
      <c r="BE488"/>
      <c r="BF488"/>
      <c r="BG488"/>
      <c r="BH488" t="s">
        <v>696</v>
      </c>
      <c r="BI488" t="s">
        <v>2071</v>
      </c>
      <c r="BJ488">
        <v>25</v>
      </c>
      <c r="BK488">
        <v>32</v>
      </c>
      <c r="BL488" t="s">
        <v>38</v>
      </c>
      <c r="BM488" t="s">
        <v>1217</v>
      </c>
      <c r="BN488"/>
      <c r="BO488" t="s">
        <v>2071</v>
      </c>
      <c r="BP488"/>
      <c r="BQ488">
        <v>251459</v>
      </c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</row>
    <row r="489" spans="8:95" x14ac:dyDescent="0.35">
      <c r="H489" s="1"/>
      <c r="I489" s="1"/>
      <c r="J489" s="1"/>
      <c r="K489" s="1"/>
      <c r="L489" s="1"/>
      <c r="M489" s="1"/>
      <c r="N489" s="1"/>
      <c r="W489" s="1"/>
      <c r="BA489"/>
      <c r="BB489"/>
      <c r="BC489"/>
      <c r="BD489"/>
      <c r="BE489"/>
      <c r="BF489"/>
      <c r="BG489"/>
      <c r="BH489" t="s">
        <v>697</v>
      </c>
      <c r="BI489" t="s">
        <v>2072</v>
      </c>
      <c r="BJ489">
        <v>25</v>
      </c>
      <c r="BK489">
        <v>38</v>
      </c>
      <c r="BL489" t="s">
        <v>38</v>
      </c>
      <c r="BM489" t="s">
        <v>1243</v>
      </c>
      <c r="BN489"/>
      <c r="BO489" t="s">
        <v>2072</v>
      </c>
      <c r="BP489"/>
      <c r="BQ489">
        <v>250254</v>
      </c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</row>
    <row r="490" spans="8:95" x14ac:dyDescent="0.35">
      <c r="H490" s="1"/>
      <c r="I490" s="1"/>
      <c r="J490" s="1"/>
      <c r="K490" s="1"/>
      <c r="L490" s="1"/>
      <c r="M490" s="1"/>
      <c r="N490" s="1"/>
      <c r="W490" s="1"/>
      <c r="BA490"/>
      <c r="BB490"/>
      <c r="BC490"/>
      <c r="BD490"/>
      <c r="BE490"/>
      <c r="BF490"/>
      <c r="BG490"/>
      <c r="BH490" t="s">
        <v>698</v>
      </c>
      <c r="BI490" t="s">
        <v>2073</v>
      </c>
      <c r="BJ490" t="s">
        <v>1283</v>
      </c>
      <c r="BK490">
        <v>26</v>
      </c>
      <c r="BL490" t="s">
        <v>2</v>
      </c>
      <c r="BM490" t="s">
        <v>1218</v>
      </c>
      <c r="BN490"/>
      <c r="BO490" t="s">
        <v>2073</v>
      </c>
      <c r="BP490"/>
      <c r="BQ490" t="s">
        <v>1550</v>
      </c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</row>
    <row r="491" spans="8:95" x14ac:dyDescent="0.35">
      <c r="H491" s="1"/>
      <c r="I491" s="1"/>
      <c r="J491" s="1"/>
      <c r="K491" s="1"/>
      <c r="L491" s="1"/>
      <c r="M491" s="1"/>
      <c r="N491" s="1"/>
      <c r="W491" s="1"/>
      <c r="BA491"/>
      <c r="BB491"/>
      <c r="BC491"/>
      <c r="BD491"/>
      <c r="BE491"/>
      <c r="BF491"/>
      <c r="BG491"/>
      <c r="BH491" t="s">
        <v>699</v>
      </c>
      <c r="BI491" t="s">
        <v>2074</v>
      </c>
      <c r="BJ491" t="s">
        <v>1283</v>
      </c>
      <c r="BK491">
        <v>26</v>
      </c>
      <c r="BL491" t="s">
        <v>2</v>
      </c>
      <c r="BM491" t="s">
        <v>1218</v>
      </c>
      <c r="BN491"/>
      <c r="BO491" t="s">
        <v>2074</v>
      </c>
      <c r="BP491"/>
      <c r="BQ491" t="s">
        <v>1551</v>
      </c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</row>
    <row r="492" spans="8:95" x14ac:dyDescent="0.35">
      <c r="H492" s="1"/>
      <c r="I492" s="1"/>
      <c r="J492" s="1"/>
      <c r="K492" s="1"/>
      <c r="L492" s="1"/>
      <c r="M492" s="1"/>
      <c r="N492" s="1"/>
      <c r="W492" s="1"/>
      <c r="BA492"/>
      <c r="BB492"/>
      <c r="BC492"/>
      <c r="BD492"/>
      <c r="BE492"/>
      <c r="BF492"/>
      <c r="BG492"/>
      <c r="BH492" t="s">
        <v>700</v>
      </c>
      <c r="BI492" t="s">
        <v>2075</v>
      </c>
      <c r="BJ492">
        <v>17</v>
      </c>
      <c r="BK492">
        <v>12</v>
      </c>
      <c r="BL492" t="s">
        <v>35</v>
      </c>
      <c r="BM492" t="s">
        <v>1219</v>
      </c>
      <c r="BN492"/>
      <c r="BO492" t="s">
        <v>2075</v>
      </c>
      <c r="BP492"/>
      <c r="BQ492">
        <v>171117</v>
      </c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</row>
    <row r="493" spans="8:95" x14ac:dyDescent="0.35">
      <c r="H493" s="1"/>
      <c r="I493" s="1"/>
      <c r="J493" s="1"/>
      <c r="K493" s="1"/>
      <c r="L493" s="1"/>
      <c r="M493" s="1"/>
      <c r="N493" s="1"/>
      <c r="W493" s="1"/>
      <c r="BA493"/>
      <c r="BB493"/>
      <c r="BC493"/>
      <c r="BD493"/>
      <c r="BE493"/>
      <c r="BF493"/>
      <c r="BG493"/>
      <c r="BH493" t="s">
        <v>701</v>
      </c>
      <c r="BI493" t="s">
        <v>2076</v>
      </c>
      <c r="BJ493">
        <v>25</v>
      </c>
      <c r="BK493">
        <v>29</v>
      </c>
      <c r="BL493" t="s">
        <v>38</v>
      </c>
      <c r="BM493" t="s">
        <v>1257</v>
      </c>
      <c r="BN493"/>
      <c r="BO493" t="s">
        <v>2076</v>
      </c>
      <c r="BP493"/>
      <c r="BQ493">
        <v>251462</v>
      </c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</row>
    <row r="494" spans="8:95" x14ac:dyDescent="0.35">
      <c r="H494" s="1"/>
      <c r="I494" s="1"/>
      <c r="J494" s="1"/>
      <c r="K494" s="1"/>
      <c r="L494" s="1"/>
      <c r="M494" s="1"/>
      <c r="N494" s="1"/>
      <c r="W494" s="1"/>
      <c r="BA494"/>
      <c r="BB494"/>
      <c r="BC494"/>
      <c r="BD494"/>
      <c r="BE494"/>
      <c r="BF494"/>
      <c r="BG494"/>
      <c r="BH494" t="s">
        <v>702</v>
      </c>
      <c r="BI494" t="s">
        <v>2077</v>
      </c>
      <c r="BJ494" t="s">
        <v>1283</v>
      </c>
      <c r="BK494">
        <v>28</v>
      </c>
      <c r="BL494" t="s">
        <v>2</v>
      </c>
      <c r="BM494" t="s">
        <v>1246</v>
      </c>
      <c r="BN494"/>
      <c r="BO494" t="s">
        <v>2077</v>
      </c>
      <c r="BP494"/>
      <c r="BQ494" t="s">
        <v>1552</v>
      </c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</row>
    <row r="495" spans="8:95" x14ac:dyDescent="0.35">
      <c r="H495" s="1"/>
      <c r="I495" s="1"/>
      <c r="J495" s="1"/>
      <c r="K495" s="1"/>
      <c r="L495" s="1"/>
      <c r="M495" s="1"/>
      <c r="N495" s="1"/>
      <c r="W495" s="1"/>
      <c r="BA495"/>
      <c r="BB495"/>
      <c r="BC495"/>
      <c r="BD495"/>
      <c r="BE495"/>
      <c r="BF495"/>
      <c r="BG495"/>
      <c r="BH495" t="s">
        <v>703</v>
      </c>
      <c r="BI495" t="s">
        <v>2078</v>
      </c>
      <c r="BJ495">
        <v>43</v>
      </c>
      <c r="BK495">
        <v>14</v>
      </c>
      <c r="BL495" t="s">
        <v>31</v>
      </c>
      <c r="BM495" t="s">
        <v>1235</v>
      </c>
      <c r="BN495"/>
      <c r="BO495" t="s">
        <v>2078</v>
      </c>
      <c r="BP495"/>
      <c r="BQ495">
        <v>430976</v>
      </c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</row>
    <row r="496" spans="8:95" x14ac:dyDescent="0.35">
      <c r="H496" s="1"/>
      <c r="I496" s="1"/>
      <c r="J496" s="1"/>
      <c r="K496" s="1"/>
      <c r="L496" s="1"/>
      <c r="M496" s="1"/>
      <c r="N496" s="1"/>
      <c r="W496" s="1"/>
      <c r="BA496"/>
      <c r="BB496"/>
      <c r="BC496"/>
      <c r="BD496"/>
      <c r="BE496"/>
      <c r="BF496"/>
      <c r="BG496"/>
      <c r="BH496" t="s">
        <v>704</v>
      </c>
      <c r="BI496" t="s">
        <v>2079</v>
      </c>
      <c r="BJ496">
        <v>43</v>
      </c>
      <c r="BK496">
        <v>15</v>
      </c>
      <c r="BL496" t="s">
        <v>31</v>
      </c>
      <c r="BM496" t="s">
        <v>1221</v>
      </c>
      <c r="BN496"/>
      <c r="BO496" t="s">
        <v>2079</v>
      </c>
      <c r="BP496"/>
      <c r="BQ496">
        <v>430982</v>
      </c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</row>
    <row r="497" spans="8:95" x14ac:dyDescent="0.35">
      <c r="H497" s="1"/>
      <c r="I497" s="1"/>
      <c r="J497" s="1"/>
      <c r="K497" s="1"/>
      <c r="L497" s="1"/>
      <c r="M497" s="1"/>
      <c r="N497" s="1"/>
      <c r="W497" s="1"/>
      <c r="BA497"/>
      <c r="BB497"/>
      <c r="BC497"/>
      <c r="BD497"/>
      <c r="BE497"/>
      <c r="BF497"/>
      <c r="BG497"/>
      <c r="BH497" t="s">
        <v>705</v>
      </c>
      <c r="BI497" t="s">
        <v>2080</v>
      </c>
      <c r="BJ497">
        <v>25</v>
      </c>
      <c r="BK497">
        <v>29</v>
      </c>
      <c r="BL497" t="s">
        <v>38</v>
      </c>
      <c r="BM497" t="s">
        <v>1257</v>
      </c>
      <c r="BN497"/>
      <c r="BO497" t="s">
        <v>2080</v>
      </c>
      <c r="BP497"/>
      <c r="BQ497">
        <v>251484</v>
      </c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</row>
    <row r="498" spans="8:95" x14ac:dyDescent="0.35">
      <c r="H498" s="1"/>
      <c r="I498" s="1"/>
      <c r="J498" s="1"/>
      <c r="K498" s="1"/>
      <c r="L498" s="1"/>
      <c r="M498" s="1"/>
      <c r="N498" s="1"/>
      <c r="W498" s="1"/>
      <c r="BA498"/>
      <c r="BB498"/>
      <c r="BC498"/>
      <c r="BD498"/>
      <c r="BE498"/>
      <c r="BF498"/>
      <c r="BG498"/>
      <c r="BH498" t="s">
        <v>706</v>
      </c>
      <c r="BI498" t="s">
        <v>2081</v>
      </c>
      <c r="BJ498" t="s">
        <v>1283</v>
      </c>
      <c r="BK498">
        <v>27</v>
      </c>
      <c r="BL498" t="s">
        <v>2</v>
      </c>
      <c r="BM498" t="s">
        <v>1241</v>
      </c>
      <c r="BN498"/>
      <c r="BO498" t="s">
        <v>2081</v>
      </c>
      <c r="BP498"/>
      <c r="BQ498" t="s">
        <v>1553</v>
      </c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</row>
    <row r="499" spans="8:95" x14ac:dyDescent="0.35">
      <c r="H499" s="1"/>
      <c r="I499" s="1"/>
      <c r="J499" s="1"/>
      <c r="K499" s="1"/>
      <c r="L499" s="1"/>
      <c r="M499" s="1"/>
      <c r="N499" s="1"/>
      <c r="W499" s="1"/>
      <c r="BA499"/>
      <c r="BB499"/>
      <c r="BC499"/>
      <c r="BD499"/>
      <c r="BE499"/>
      <c r="BF499"/>
      <c r="BG499"/>
      <c r="BH499" t="s">
        <v>707</v>
      </c>
      <c r="BI499" t="s">
        <v>2082</v>
      </c>
      <c r="BJ499">
        <v>17</v>
      </c>
      <c r="BK499">
        <v>7</v>
      </c>
      <c r="BL499" t="s">
        <v>35</v>
      </c>
      <c r="BM499" t="s">
        <v>1256</v>
      </c>
      <c r="BN499"/>
      <c r="BO499" t="s">
        <v>2082</v>
      </c>
      <c r="BP499"/>
      <c r="BQ499">
        <v>171122</v>
      </c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</row>
    <row r="500" spans="8:95" x14ac:dyDescent="0.35">
      <c r="H500" s="1"/>
      <c r="I500" s="1"/>
      <c r="J500" s="1"/>
      <c r="K500" s="1"/>
      <c r="L500" s="1"/>
      <c r="M500" s="1"/>
      <c r="N500" s="1"/>
      <c r="W500" s="1"/>
      <c r="BA500"/>
      <c r="BB500"/>
      <c r="BC500"/>
      <c r="BD500"/>
      <c r="BE500"/>
      <c r="BF500"/>
      <c r="BG500"/>
      <c r="BH500" t="s">
        <v>708</v>
      </c>
      <c r="BI500" t="s">
        <v>2083</v>
      </c>
      <c r="BJ500" t="s">
        <v>1283</v>
      </c>
      <c r="BK500">
        <v>17</v>
      </c>
      <c r="BL500" t="s">
        <v>2</v>
      </c>
      <c r="BM500" t="s">
        <v>1247</v>
      </c>
      <c r="BN500"/>
      <c r="BO500" t="s">
        <v>2083</v>
      </c>
      <c r="BP500"/>
      <c r="BQ500" t="s">
        <v>1554</v>
      </c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</row>
    <row r="501" spans="8:95" x14ac:dyDescent="0.35">
      <c r="H501" s="1"/>
      <c r="I501" s="1"/>
      <c r="J501" s="1"/>
      <c r="K501" s="1"/>
      <c r="L501" s="1"/>
      <c r="M501" s="1"/>
      <c r="N501" s="1"/>
      <c r="W501" s="1"/>
      <c r="BA501"/>
      <c r="BB501"/>
      <c r="BC501"/>
      <c r="BD501"/>
      <c r="BE501"/>
      <c r="BF501"/>
      <c r="BG501"/>
      <c r="BH501" t="s">
        <v>709</v>
      </c>
      <c r="BI501" t="s">
        <v>2084</v>
      </c>
      <c r="BJ501" t="s">
        <v>1283</v>
      </c>
      <c r="BK501">
        <v>17</v>
      </c>
      <c r="BL501" t="s">
        <v>2</v>
      </c>
      <c r="BM501" t="s">
        <v>1247</v>
      </c>
      <c r="BN501"/>
      <c r="BO501" t="s">
        <v>2084</v>
      </c>
      <c r="BP501"/>
      <c r="BQ501" t="s">
        <v>1555</v>
      </c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</row>
    <row r="502" spans="8:95" x14ac:dyDescent="0.35">
      <c r="H502" s="1"/>
      <c r="I502" s="1"/>
      <c r="J502" s="1"/>
      <c r="K502" s="1"/>
      <c r="L502" s="1"/>
      <c r="M502" s="1"/>
      <c r="N502" s="1"/>
      <c r="W502" s="1"/>
      <c r="BA502"/>
      <c r="BB502"/>
      <c r="BC502"/>
      <c r="BD502"/>
      <c r="BE502"/>
      <c r="BF502"/>
      <c r="BG502"/>
      <c r="BH502" t="s">
        <v>710</v>
      </c>
      <c r="BI502" t="s">
        <v>2085</v>
      </c>
      <c r="BJ502" t="s">
        <v>1283</v>
      </c>
      <c r="BK502">
        <v>2</v>
      </c>
      <c r="BL502" t="s">
        <v>2</v>
      </c>
      <c r="BM502" t="s">
        <v>1214</v>
      </c>
      <c r="BN502"/>
      <c r="BO502" t="s">
        <v>2085</v>
      </c>
      <c r="BP502"/>
      <c r="BQ502" t="s">
        <v>1556</v>
      </c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</row>
    <row r="503" spans="8:95" x14ac:dyDescent="0.35">
      <c r="H503" s="1"/>
      <c r="I503" s="1"/>
      <c r="J503" s="1"/>
      <c r="K503" s="1"/>
      <c r="L503" s="1"/>
      <c r="M503" s="1"/>
      <c r="N503" s="1"/>
      <c r="W503" s="1"/>
      <c r="BA503"/>
      <c r="BB503"/>
      <c r="BC503"/>
      <c r="BD503"/>
      <c r="BE503"/>
      <c r="BF503"/>
      <c r="BG503"/>
      <c r="BH503" t="s">
        <v>711</v>
      </c>
      <c r="BI503" t="s">
        <v>2086</v>
      </c>
      <c r="BJ503">
        <v>25</v>
      </c>
      <c r="BK503">
        <v>35</v>
      </c>
      <c r="BL503" t="s">
        <v>38</v>
      </c>
      <c r="BM503" t="s">
        <v>1224</v>
      </c>
      <c r="BN503"/>
      <c r="BO503" t="s">
        <v>2086</v>
      </c>
      <c r="BP503"/>
      <c r="BQ503">
        <v>251497</v>
      </c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</row>
    <row r="504" spans="8:95" x14ac:dyDescent="0.35">
      <c r="H504" s="1"/>
      <c r="I504" s="1"/>
      <c r="J504" s="1"/>
      <c r="K504" s="1"/>
      <c r="L504" s="1"/>
      <c r="M504" s="1"/>
      <c r="N504" s="1"/>
      <c r="W504" s="1"/>
      <c r="BA504"/>
      <c r="BB504"/>
      <c r="BC504"/>
      <c r="BD504"/>
      <c r="BE504"/>
      <c r="BF504"/>
      <c r="BG504"/>
      <c r="BH504" t="s">
        <v>712</v>
      </c>
      <c r="BI504" t="s">
        <v>2087</v>
      </c>
      <c r="BJ504">
        <v>25</v>
      </c>
      <c r="BK504">
        <v>34</v>
      </c>
      <c r="BL504" t="s">
        <v>38</v>
      </c>
      <c r="BM504" t="s">
        <v>1216</v>
      </c>
      <c r="BN504"/>
      <c r="BO504" t="s">
        <v>2087</v>
      </c>
      <c r="BP504"/>
      <c r="BQ504">
        <v>251500</v>
      </c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</row>
    <row r="505" spans="8:95" x14ac:dyDescent="0.35">
      <c r="H505" s="1"/>
      <c r="I505" s="1"/>
      <c r="J505" s="1"/>
      <c r="K505" s="1"/>
      <c r="L505" s="1"/>
      <c r="M505" s="1"/>
      <c r="N505" s="1"/>
      <c r="W505" s="1"/>
      <c r="BA505"/>
      <c r="BB505"/>
      <c r="BC505"/>
      <c r="BD505"/>
      <c r="BE505"/>
      <c r="BF505"/>
      <c r="BG505"/>
      <c r="BH505" t="s">
        <v>713</v>
      </c>
      <c r="BI505" t="s">
        <v>2088</v>
      </c>
      <c r="BJ505">
        <v>25</v>
      </c>
      <c r="BK505">
        <v>29</v>
      </c>
      <c r="BL505" t="s">
        <v>38</v>
      </c>
      <c r="BM505" t="s">
        <v>1257</v>
      </c>
      <c r="BN505"/>
      <c r="BO505" t="s">
        <v>2088</v>
      </c>
      <c r="BP505"/>
      <c r="BQ505">
        <v>251517</v>
      </c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</row>
    <row r="506" spans="8:95" x14ac:dyDescent="0.35">
      <c r="H506" s="1"/>
      <c r="I506" s="1"/>
      <c r="J506" s="1"/>
      <c r="K506" s="1"/>
      <c r="L506" s="1"/>
      <c r="M506" s="1"/>
      <c r="N506" s="1"/>
      <c r="W506" s="1"/>
      <c r="BA506"/>
      <c r="BB506"/>
      <c r="BC506"/>
      <c r="BD506"/>
      <c r="BE506"/>
      <c r="BF506"/>
      <c r="BG506"/>
      <c r="BH506" t="s">
        <v>714</v>
      </c>
      <c r="BI506" t="s">
        <v>2089</v>
      </c>
      <c r="BJ506" t="s">
        <v>1283</v>
      </c>
      <c r="BK506">
        <v>19</v>
      </c>
      <c r="BL506" t="s">
        <v>2</v>
      </c>
      <c r="BM506" t="s">
        <v>993</v>
      </c>
      <c r="BN506"/>
      <c r="BO506" t="s">
        <v>2089</v>
      </c>
      <c r="BP506"/>
      <c r="BQ506" t="s">
        <v>1557</v>
      </c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</row>
    <row r="507" spans="8:95" x14ac:dyDescent="0.35">
      <c r="H507" s="1"/>
      <c r="I507" s="1"/>
      <c r="J507" s="1"/>
      <c r="K507" s="1"/>
      <c r="L507" s="1"/>
      <c r="M507" s="1"/>
      <c r="N507" s="1"/>
      <c r="W507" s="1"/>
      <c r="BA507"/>
      <c r="BB507"/>
      <c r="BC507"/>
      <c r="BD507"/>
      <c r="BE507"/>
      <c r="BF507"/>
      <c r="BG507"/>
      <c r="BH507" t="s">
        <v>715</v>
      </c>
      <c r="BI507" t="s">
        <v>2090</v>
      </c>
      <c r="BJ507" t="s">
        <v>1283</v>
      </c>
      <c r="BK507">
        <v>6</v>
      </c>
      <c r="BL507" t="s">
        <v>2</v>
      </c>
      <c r="BM507" t="s">
        <v>1234</v>
      </c>
      <c r="BN507"/>
      <c r="BO507" t="s">
        <v>2090</v>
      </c>
      <c r="BP507"/>
      <c r="BQ507" t="s">
        <v>1558</v>
      </c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</row>
    <row r="508" spans="8:95" x14ac:dyDescent="0.35">
      <c r="H508" s="1"/>
      <c r="I508" s="1"/>
      <c r="J508" s="1"/>
      <c r="K508" s="1"/>
      <c r="L508" s="1"/>
      <c r="M508" s="1"/>
      <c r="N508" s="1"/>
      <c r="W508" s="1"/>
      <c r="BA508"/>
      <c r="BB508"/>
      <c r="BC508"/>
      <c r="BD508"/>
      <c r="BE508"/>
      <c r="BF508"/>
      <c r="BG508"/>
      <c r="BH508" t="s">
        <v>716</v>
      </c>
      <c r="BI508" t="s">
        <v>2091</v>
      </c>
      <c r="BJ508">
        <v>17</v>
      </c>
      <c r="BK508">
        <v>11</v>
      </c>
      <c r="BL508" t="s">
        <v>35</v>
      </c>
      <c r="BM508" t="s">
        <v>1240</v>
      </c>
      <c r="BN508"/>
      <c r="BO508" t="s">
        <v>2091</v>
      </c>
      <c r="BP508"/>
      <c r="BQ508">
        <v>171143</v>
      </c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</row>
    <row r="509" spans="8:95" x14ac:dyDescent="0.35">
      <c r="H509" s="1"/>
      <c r="I509" s="1"/>
      <c r="J509" s="1"/>
      <c r="K509" s="1"/>
      <c r="L509" s="1"/>
      <c r="M509" s="1"/>
      <c r="N509" s="1"/>
      <c r="W509" s="1"/>
      <c r="BA509"/>
      <c r="BB509"/>
      <c r="BC509"/>
      <c r="BD509"/>
      <c r="BE509"/>
      <c r="BF509"/>
      <c r="BG509"/>
      <c r="BH509" t="s">
        <v>717</v>
      </c>
      <c r="BI509" t="s">
        <v>2092</v>
      </c>
      <c r="BJ509">
        <v>25</v>
      </c>
      <c r="BK509">
        <v>33</v>
      </c>
      <c r="BL509" t="s">
        <v>38</v>
      </c>
      <c r="BM509" t="s">
        <v>1255</v>
      </c>
      <c r="BN509"/>
      <c r="BO509" t="s">
        <v>2092</v>
      </c>
      <c r="BP509"/>
      <c r="BQ509">
        <v>251522</v>
      </c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</row>
    <row r="510" spans="8:95" x14ac:dyDescent="0.35">
      <c r="H510" s="1"/>
      <c r="I510" s="1"/>
      <c r="J510" s="1"/>
      <c r="K510" s="1"/>
      <c r="L510" s="1"/>
      <c r="M510" s="1"/>
      <c r="N510" s="1"/>
      <c r="W510" s="1"/>
      <c r="BA510"/>
      <c r="BB510"/>
      <c r="BC510"/>
      <c r="BD510"/>
      <c r="BE510"/>
      <c r="BF510"/>
      <c r="BG510"/>
      <c r="BH510" t="s">
        <v>718</v>
      </c>
      <c r="BI510" t="s">
        <v>2093</v>
      </c>
      <c r="BJ510" t="s">
        <v>1283</v>
      </c>
      <c r="BK510">
        <v>28</v>
      </c>
      <c r="BL510" t="s">
        <v>2</v>
      </c>
      <c r="BM510" t="s">
        <v>1246</v>
      </c>
      <c r="BN510"/>
      <c r="BO510" t="s">
        <v>2093</v>
      </c>
      <c r="BP510"/>
      <c r="BQ510" t="s">
        <v>1559</v>
      </c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</row>
    <row r="511" spans="8:95" x14ac:dyDescent="0.35">
      <c r="H511" s="1"/>
      <c r="I511" s="1"/>
      <c r="J511" s="1"/>
      <c r="K511" s="1"/>
      <c r="L511" s="1"/>
      <c r="M511" s="1"/>
      <c r="N511" s="1"/>
      <c r="W511" s="1"/>
      <c r="BA511"/>
      <c r="BB511"/>
      <c r="BC511"/>
      <c r="BD511"/>
      <c r="BE511"/>
      <c r="BF511"/>
      <c r="BG511"/>
      <c r="BH511" t="s">
        <v>719</v>
      </c>
      <c r="BI511" t="s">
        <v>2094</v>
      </c>
      <c r="BJ511">
        <v>25</v>
      </c>
      <c r="BK511">
        <v>31</v>
      </c>
      <c r="BL511" t="s">
        <v>38</v>
      </c>
      <c r="BM511" t="s">
        <v>1225</v>
      </c>
      <c r="BN511"/>
      <c r="BO511" t="s">
        <v>2094</v>
      </c>
      <c r="BP511"/>
      <c r="BQ511">
        <v>251538</v>
      </c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</row>
    <row r="512" spans="8:95" x14ac:dyDescent="0.35">
      <c r="H512" s="1"/>
      <c r="I512" s="1"/>
      <c r="J512" s="1"/>
      <c r="K512" s="1"/>
      <c r="L512" s="1"/>
      <c r="M512" s="1"/>
      <c r="N512" s="1"/>
      <c r="W512" s="1"/>
      <c r="BA512"/>
      <c r="BB512"/>
      <c r="BC512"/>
      <c r="BD512"/>
      <c r="BE512"/>
      <c r="BF512"/>
      <c r="BG512"/>
      <c r="BH512" t="s">
        <v>1265</v>
      </c>
      <c r="BI512" t="s">
        <v>2095</v>
      </c>
      <c r="BJ512">
        <v>25</v>
      </c>
      <c r="BK512">
        <v>32</v>
      </c>
      <c r="BL512" t="s">
        <v>38</v>
      </c>
      <c r="BM512" t="s">
        <v>1217</v>
      </c>
      <c r="BN512"/>
      <c r="BO512" t="s">
        <v>2095</v>
      </c>
      <c r="BP512"/>
      <c r="BQ512">
        <v>251543</v>
      </c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</row>
    <row r="513" spans="8:95" x14ac:dyDescent="0.35">
      <c r="H513" s="1"/>
      <c r="I513" s="1"/>
      <c r="J513" s="1"/>
      <c r="K513" s="1"/>
      <c r="L513" s="1"/>
      <c r="M513" s="1"/>
      <c r="N513" s="1"/>
      <c r="W513" s="1"/>
      <c r="BA513"/>
      <c r="BB513"/>
      <c r="BC513"/>
      <c r="BD513"/>
      <c r="BE513"/>
      <c r="BF513"/>
      <c r="BG513"/>
      <c r="BH513" t="s">
        <v>720</v>
      </c>
      <c r="BI513" t="s">
        <v>2096</v>
      </c>
      <c r="BJ513">
        <v>17</v>
      </c>
      <c r="BK513">
        <v>12</v>
      </c>
      <c r="BL513" t="s">
        <v>35</v>
      </c>
      <c r="BM513" t="s">
        <v>1219</v>
      </c>
      <c r="BN513"/>
      <c r="BO513" t="s">
        <v>2096</v>
      </c>
      <c r="BP513"/>
      <c r="BQ513">
        <v>171156</v>
      </c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</row>
    <row r="514" spans="8:95" x14ac:dyDescent="0.35">
      <c r="H514" s="1"/>
      <c r="I514" s="1"/>
      <c r="J514" s="1"/>
      <c r="K514" s="1"/>
      <c r="L514" s="1"/>
      <c r="M514" s="1"/>
      <c r="N514" s="1"/>
      <c r="W514" s="1"/>
      <c r="BA514"/>
      <c r="BB514"/>
      <c r="BC514"/>
      <c r="BD514"/>
      <c r="BE514"/>
      <c r="BF514"/>
      <c r="BG514"/>
      <c r="BH514" t="s">
        <v>721</v>
      </c>
      <c r="BI514" t="s">
        <v>2097</v>
      </c>
      <c r="BJ514">
        <v>25</v>
      </c>
      <c r="BK514">
        <v>35</v>
      </c>
      <c r="BL514" t="s">
        <v>38</v>
      </c>
      <c r="BM514" t="s">
        <v>1224</v>
      </c>
      <c r="BN514"/>
      <c r="BO514" t="s">
        <v>2097</v>
      </c>
      <c r="BP514"/>
      <c r="BQ514">
        <v>251556</v>
      </c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</row>
    <row r="515" spans="8:95" x14ac:dyDescent="0.35">
      <c r="H515" s="1"/>
      <c r="I515" s="1"/>
      <c r="J515" s="1"/>
      <c r="K515" s="1"/>
      <c r="L515" s="1"/>
      <c r="M515" s="1"/>
      <c r="N515" s="1"/>
      <c r="W515" s="1"/>
      <c r="BA515"/>
      <c r="BB515"/>
      <c r="BC515"/>
      <c r="BD515"/>
      <c r="BE515"/>
      <c r="BF515"/>
      <c r="BG515"/>
      <c r="BH515" t="s">
        <v>722</v>
      </c>
      <c r="BI515" t="s">
        <v>2098</v>
      </c>
      <c r="BJ515" t="s">
        <v>1283</v>
      </c>
      <c r="BK515">
        <v>6</v>
      </c>
      <c r="BL515" t="s">
        <v>2</v>
      </c>
      <c r="BM515" t="s">
        <v>1234</v>
      </c>
      <c r="BN515"/>
      <c r="BO515" t="s">
        <v>2098</v>
      </c>
      <c r="BP515"/>
      <c r="BQ515" t="s">
        <v>1560</v>
      </c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</row>
    <row r="516" spans="8:95" x14ac:dyDescent="0.35">
      <c r="H516" s="1"/>
      <c r="I516" s="1"/>
      <c r="J516" s="1"/>
      <c r="K516" s="1"/>
      <c r="L516" s="1"/>
      <c r="M516" s="1"/>
      <c r="N516" s="1"/>
      <c r="W516" s="1"/>
      <c r="BA516"/>
      <c r="BB516"/>
      <c r="BC516"/>
      <c r="BD516"/>
      <c r="BE516"/>
      <c r="BF516"/>
      <c r="BG516"/>
      <c r="BH516" t="s">
        <v>723</v>
      </c>
      <c r="BI516" t="s">
        <v>2099</v>
      </c>
      <c r="BJ516" t="s">
        <v>1283</v>
      </c>
      <c r="BK516">
        <v>6</v>
      </c>
      <c r="BL516" t="s">
        <v>2</v>
      </c>
      <c r="BM516" t="s">
        <v>1234</v>
      </c>
      <c r="BN516"/>
      <c r="BO516" t="s">
        <v>2099</v>
      </c>
      <c r="BP516"/>
      <c r="BQ516" t="s">
        <v>1561</v>
      </c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</row>
    <row r="517" spans="8:95" x14ac:dyDescent="0.35">
      <c r="H517" s="1"/>
      <c r="I517" s="1"/>
      <c r="J517" s="1"/>
      <c r="K517" s="1"/>
      <c r="L517" s="1"/>
      <c r="M517" s="1"/>
      <c r="N517" s="1"/>
      <c r="W517" s="1"/>
      <c r="BA517"/>
      <c r="BB517"/>
      <c r="BC517"/>
      <c r="BD517"/>
      <c r="BE517"/>
      <c r="BF517"/>
      <c r="BG517"/>
      <c r="BH517" t="s">
        <v>724</v>
      </c>
      <c r="BI517" t="s">
        <v>2100</v>
      </c>
      <c r="BJ517" t="s">
        <v>1283</v>
      </c>
      <c r="BK517">
        <v>27</v>
      </c>
      <c r="BL517" t="s">
        <v>2</v>
      </c>
      <c r="BM517" t="s">
        <v>1241</v>
      </c>
      <c r="BN517"/>
      <c r="BO517" t="s">
        <v>2100</v>
      </c>
      <c r="BP517"/>
      <c r="BQ517" t="s">
        <v>1562</v>
      </c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</row>
    <row r="518" spans="8:95" x14ac:dyDescent="0.35">
      <c r="H518" s="1"/>
      <c r="I518" s="1"/>
      <c r="J518" s="1"/>
      <c r="K518" s="1"/>
      <c r="L518" s="1"/>
      <c r="M518" s="1"/>
      <c r="N518" s="1"/>
      <c r="W518" s="1"/>
      <c r="BA518"/>
      <c r="BB518"/>
      <c r="BC518"/>
      <c r="BD518"/>
      <c r="BE518"/>
      <c r="BF518"/>
      <c r="BG518"/>
      <c r="BH518" t="s">
        <v>725</v>
      </c>
      <c r="BI518" t="s">
        <v>2101</v>
      </c>
      <c r="BJ518" t="s">
        <v>1283</v>
      </c>
      <c r="BK518">
        <v>5</v>
      </c>
      <c r="BL518" t="s">
        <v>2</v>
      </c>
      <c r="BM518" t="s">
        <v>1231</v>
      </c>
      <c r="BN518"/>
      <c r="BO518" t="s">
        <v>2101</v>
      </c>
      <c r="BP518"/>
      <c r="BQ518" t="s">
        <v>1563</v>
      </c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</row>
    <row r="519" spans="8:95" x14ac:dyDescent="0.35">
      <c r="H519" s="1"/>
      <c r="I519" s="1"/>
      <c r="J519" s="1"/>
      <c r="K519" s="1"/>
      <c r="L519" s="1"/>
      <c r="M519" s="1"/>
      <c r="N519" s="1"/>
      <c r="W519" s="1"/>
      <c r="BA519"/>
      <c r="BB519"/>
      <c r="BC519"/>
      <c r="BD519"/>
      <c r="BE519"/>
      <c r="BF519"/>
      <c r="BG519"/>
      <c r="BH519" t="s">
        <v>726</v>
      </c>
      <c r="BI519" t="s">
        <v>2102</v>
      </c>
      <c r="BJ519">
        <v>25</v>
      </c>
      <c r="BK519">
        <v>34</v>
      </c>
      <c r="BL519" t="s">
        <v>38</v>
      </c>
      <c r="BM519" t="s">
        <v>1216</v>
      </c>
      <c r="BN519"/>
      <c r="BO519" t="s">
        <v>2102</v>
      </c>
      <c r="BP519"/>
      <c r="BQ519">
        <v>251569</v>
      </c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</row>
    <row r="520" spans="8:95" x14ac:dyDescent="0.35">
      <c r="H520" s="1"/>
      <c r="I520" s="1"/>
      <c r="J520" s="1"/>
      <c r="K520" s="1"/>
      <c r="L520" s="1"/>
      <c r="M520" s="1"/>
      <c r="N520" s="1"/>
      <c r="W520" s="1"/>
      <c r="BA520"/>
      <c r="BB520"/>
      <c r="BC520"/>
      <c r="BD520"/>
      <c r="BE520"/>
      <c r="BF520"/>
      <c r="BG520"/>
      <c r="BH520" t="s">
        <v>727</v>
      </c>
      <c r="BI520" t="s">
        <v>2103</v>
      </c>
      <c r="BJ520">
        <v>17</v>
      </c>
      <c r="BK520">
        <v>10</v>
      </c>
      <c r="BL520" t="s">
        <v>35</v>
      </c>
      <c r="BM520" t="s">
        <v>1239</v>
      </c>
      <c r="BN520"/>
      <c r="BO520" t="s">
        <v>2103</v>
      </c>
      <c r="BP520"/>
      <c r="BQ520">
        <v>171169</v>
      </c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</row>
    <row r="521" spans="8:95" x14ac:dyDescent="0.35">
      <c r="H521" s="1"/>
      <c r="I521" s="1"/>
      <c r="J521" s="1"/>
      <c r="K521" s="1"/>
      <c r="L521" s="1"/>
      <c r="M521" s="1"/>
      <c r="N521" s="1"/>
      <c r="W521" s="1"/>
      <c r="BA521"/>
      <c r="BB521"/>
      <c r="BC521"/>
      <c r="BD521"/>
      <c r="BE521"/>
      <c r="BF521"/>
      <c r="BG521"/>
      <c r="BH521" t="s">
        <v>729</v>
      </c>
      <c r="BI521" t="s">
        <v>2104</v>
      </c>
      <c r="BJ521">
        <v>25</v>
      </c>
      <c r="BK521">
        <v>32</v>
      </c>
      <c r="BL521" t="s">
        <v>38</v>
      </c>
      <c r="BM521" t="s">
        <v>1217</v>
      </c>
      <c r="BN521"/>
      <c r="BO521" t="s">
        <v>2104</v>
      </c>
      <c r="BP521"/>
      <c r="BQ521">
        <v>251575</v>
      </c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</row>
    <row r="522" spans="8:95" x14ac:dyDescent="0.35">
      <c r="H522" s="1"/>
      <c r="I522" s="1"/>
      <c r="J522" s="1"/>
      <c r="K522" s="1"/>
      <c r="L522" s="1"/>
      <c r="M522" s="1"/>
      <c r="N522" s="1"/>
      <c r="W522" s="1"/>
      <c r="BA522"/>
      <c r="BB522"/>
      <c r="BC522"/>
      <c r="BD522"/>
      <c r="BE522"/>
      <c r="BF522"/>
      <c r="BG522"/>
      <c r="BH522" t="s">
        <v>730</v>
      </c>
      <c r="BI522" t="s">
        <v>2105</v>
      </c>
      <c r="BJ522" t="s">
        <v>1283</v>
      </c>
      <c r="BK522">
        <v>17</v>
      </c>
      <c r="BL522" t="s">
        <v>2</v>
      </c>
      <c r="BM522" t="s">
        <v>1247</v>
      </c>
      <c r="BN522"/>
      <c r="BO522" t="s">
        <v>2105</v>
      </c>
      <c r="BP522"/>
      <c r="BQ522" t="s">
        <v>1564</v>
      </c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</row>
    <row r="523" spans="8:95" x14ac:dyDescent="0.35">
      <c r="H523" s="1"/>
      <c r="I523" s="1"/>
      <c r="J523" s="1"/>
      <c r="K523" s="1"/>
      <c r="L523" s="1"/>
      <c r="M523" s="1"/>
      <c r="N523" s="1"/>
      <c r="W523" s="1"/>
      <c r="BA523"/>
      <c r="BB523"/>
      <c r="BC523"/>
      <c r="BD523"/>
      <c r="BE523"/>
      <c r="BF523"/>
      <c r="BG523"/>
      <c r="BH523" t="s">
        <v>731</v>
      </c>
      <c r="BI523" t="s">
        <v>2106</v>
      </c>
      <c r="BJ523" t="s">
        <v>1283</v>
      </c>
      <c r="BK523">
        <v>5</v>
      </c>
      <c r="BL523" t="s">
        <v>2</v>
      </c>
      <c r="BM523" t="s">
        <v>1231</v>
      </c>
      <c r="BN523"/>
      <c r="BO523" t="s">
        <v>2106</v>
      </c>
      <c r="BP523"/>
      <c r="BQ523" t="s">
        <v>1565</v>
      </c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</row>
    <row r="524" spans="8:95" x14ac:dyDescent="0.35">
      <c r="H524" s="1"/>
      <c r="I524" s="1"/>
      <c r="J524" s="1"/>
      <c r="K524" s="1"/>
      <c r="L524" s="1"/>
      <c r="M524" s="1"/>
      <c r="N524" s="1"/>
      <c r="W524" s="1"/>
      <c r="BA524"/>
      <c r="BB524"/>
      <c r="BC524"/>
      <c r="BD524"/>
      <c r="BE524"/>
      <c r="BF524"/>
      <c r="BG524"/>
      <c r="BH524" t="s">
        <v>732</v>
      </c>
      <c r="BI524" t="s">
        <v>2107</v>
      </c>
      <c r="BJ524">
        <v>17</v>
      </c>
      <c r="BK524">
        <v>13</v>
      </c>
      <c r="BL524" t="s">
        <v>35</v>
      </c>
      <c r="BM524" t="s">
        <v>1228</v>
      </c>
      <c r="BN524"/>
      <c r="BO524" t="s">
        <v>2107</v>
      </c>
      <c r="BP524"/>
      <c r="BQ524">
        <v>171175</v>
      </c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</row>
    <row r="525" spans="8:95" x14ac:dyDescent="0.35">
      <c r="H525" s="1"/>
      <c r="I525" s="1"/>
      <c r="J525" s="1"/>
      <c r="K525" s="1"/>
      <c r="L525" s="1"/>
      <c r="M525" s="1"/>
      <c r="N525" s="1"/>
      <c r="W525" s="1"/>
      <c r="BA525"/>
      <c r="BB525"/>
      <c r="BC525"/>
      <c r="BD525"/>
      <c r="BE525"/>
      <c r="BF525"/>
      <c r="BG525"/>
      <c r="BH525" t="s">
        <v>733</v>
      </c>
      <c r="BI525" t="s">
        <v>2108</v>
      </c>
      <c r="BJ525">
        <v>17</v>
      </c>
      <c r="BK525">
        <v>13</v>
      </c>
      <c r="BL525" t="s">
        <v>35</v>
      </c>
      <c r="BM525" t="s">
        <v>1228</v>
      </c>
      <c r="BN525"/>
      <c r="BO525" t="s">
        <v>2108</v>
      </c>
      <c r="BP525"/>
      <c r="BQ525">
        <v>171181</v>
      </c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</row>
    <row r="526" spans="8:95" x14ac:dyDescent="0.35">
      <c r="H526" s="1"/>
      <c r="I526" s="1"/>
      <c r="J526" s="1"/>
      <c r="K526" s="1"/>
      <c r="L526" s="1"/>
      <c r="M526" s="1"/>
      <c r="N526" s="1"/>
      <c r="W526" s="1"/>
      <c r="BA526"/>
      <c r="BB526"/>
      <c r="BC526"/>
      <c r="BD526"/>
      <c r="BE526"/>
      <c r="BF526"/>
      <c r="BG526"/>
      <c r="BH526" t="s">
        <v>734</v>
      </c>
      <c r="BI526" t="s">
        <v>2109</v>
      </c>
      <c r="BJ526">
        <v>25</v>
      </c>
      <c r="BK526">
        <v>40</v>
      </c>
      <c r="BL526" t="s">
        <v>38</v>
      </c>
      <c r="BM526" t="s">
        <v>1251</v>
      </c>
      <c r="BN526"/>
      <c r="BO526" t="s">
        <v>2109</v>
      </c>
      <c r="BP526"/>
      <c r="BQ526">
        <v>251581</v>
      </c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</row>
    <row r="527" spans="8:95" x14ac:dyDescent="0.35">
      <c r="H527" s="1"/>
      <c r="I527" s="1"/>
      <c r="J527" s="1"/>
      <c r="K527" s="1"/>
      <c r="L527" s="1"/>
      <c r="M527" s="1"/>
      <c r="N527" s="1"/>
      <c r="W527" s="1"/>
      <c r="BA527"/>
      <c r="BB527"/>
      <c r="BC527"/>
      <c r="BD527"/>
      <c r="BE527"/>
      <c r="BF527"/>
      <c r="BG527"/>
      <c r="BH527" t="s">
        <v>735</v>
      </c>
      <c r="BI527" t="s">
        <v>2110</v>
      </c>
      <c r="BJ527">
        <v>17</v>
      </c>
      <c r="BK527">
        <v>12</v>
      </c>
      <c r="BL527" t="s">
        <v>35</v>
      </c>
      <c r="BM527" t="s">
        <v>1219</v>
      </c>
      <c r="BN527"/>
      <c r="BO527" t="s">
        <v>2110</v>
      </c>
      <c r="BP527"/>
      <c r="BQ527">
        <v>171194</v>
      </c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</row>
    <row r="528" spans="8:95" x14ac:dyDescent="0.35">
      <c r="H528" s="1"/>
      <c r="I528" s="1"/>
      <c r="J528" s="1"/>
      <c r="K528" s="1"/>
      <c r="L528" s="1"/>
      <c r="M528" s="1"/>
      <c r="N528" s="1"/>
      <c r="W528" s="1"/>
      <c r="BA528"/>
      <c r="BB528"/>
      <c r="BC528"/>
      <c r="BD528"/>
      <c r="BE528"/>
      <c r="BF528"/>
      <c r="BG528"/>
      <c r="BH528" t="s">
        <v>736</v>
      </c>
      <c r="BI528" t="s">
        <v>2111</v>
      </c>
      <c r="BJ528">
        <v>17</v>
      </c>
      <c r="BK528">
        <v>13</v>
      </c>
      <c r="BL528" t="s">
        <v>35</v>
      </c>
      <c r="BM528" t="s">
        <v>1228</v>
      </c>
      <c r="BN528"/>
      <c r="BO528" t="s">
        <v>2111</v>
      </c>
      <c r="BP528"/>
      <c r="BQ528">
        <v>171215</v>
      </c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</row>
    <row r="529" spans="8:95" x14ac:dyDescent="0.35">
      <c r="H529" s="1"/>
      <c r="I529" s="1"/>
      <c r="J529" s="1"/>
      <c r="K529" s="1"/>
      <c r="L529" s="1"/>
      <c r="M529" s="1"/>
      <c r="N529" s="1"/>
      <c r="W529" s="1"/>
      <c r="BA529"/>
      <c r="BB529"/>
      <c r="BC529"/>
      <c r="BD529"/>
      <c r="BE529"/>
      <c r="BF529"/>
      <c r="BG529"/>
      <c r="BH529" t="s">
        <v>737</v>
      </c>
      <c r="BI529" t="s">
        <v>2112</v>
      </c>
      <c r="BJ529">
        <v>17</v>
      </c>
      <c r="BK529">
        <v>12</v>
      </c>
      <c r="BL529" t="s">
        <v>35</v>
      </c>
      <c r="BM529" t="s">
        <v>1219</v>
      </c>
      <c r="BN529"/>
      <c r="BO529" t="s">
        <v>2112</v>
      </c>
      <c r="BP529"/>
      <c r="BQ529">
        <v>171208</v>
      </c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</row>
    <row r="530" spans="8:95" x14ac:dyDescent="0.35">
      <c r="H530" s="1"/>
      <c r="I530" s="1"/>
      <c r="J530" s="1"/>
      <c r="K530" s="1"/>
      <c r="L530" s="1"/>
      <c r="M530" s="1"/>
      <c r="N530" s="1"/>
      <c r="W530" s="1"/>
      <c r="BA530"/>
      <c r="BB530"/>
      <c r="BC530"/>
      <c r="BD530"/>
      <c r="BE530"/>
      <c r="BF530"/>
      <c r="BG530"/>
      <c r="BH530" t="s">
        <v>738</v>
      </c>
      <c r="BI530" t="s">
        <v>2113</v>
      </c>
      <c r="BJ530" t="s">
        <v>1283</v>
      </c>
      <c r="BK530">
        <v>4</v>
      </c>
      <c r="BL530" t="s">
        <v>2</v>
      </c>
      <c r="BM530" t="s">
        <v>1249</v>
      </c>
      <c r="BN530"/>
      <c r="BO530" t="s">
        <v>2113</v>
      </c>
      <c r="BP530"/>
      <c r="BQ530" t="s">
        <v>1566</v>
      </c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</row>
    <row r="531" spans="8:95" x14ac:dyDescent="0.35">
      <c r="H531" s="1"/>
      <c r="I531" s="1"/>
      <c r="J531" s="1"/>
      <c r="K531" s="1"/>
      <c r="L531" s="1"/>
      <c r="M531" s="1"/>
      <c r="N531" s="1"/>
      <c r="W531" s="1"/>
      <c r="BA531"/>
      <c r="BB531"/>
      <c r="BC531"/>
      <c r="BD531"/>
      <c r="BE531"/>
      <c r="BF531"/>
      <c r="BG531"/>
      <c r="BH531" t="s">
        <v>739</v>
      </c>
      <c r="BI531" t="s">
        <v>2114</v>
      </c>
      <c r="BJ531">
        <v>43</v>
      </c>
      <c r="BK531">
        <v>14</v>
      </c>
      <c r="BL531" t="s">
        <v>31</v>
      </c>
      <c r="BM531" t="s">
        <v>1235</v>
      </c>
      <c r="BN531"/>
      <c r="BO531" t="s">
        <v>2114</v>
      </c>
      <c r="BP531"/>
      <c r="BQ531">
        <v>431009</v>
      </c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</row>
    <row r="532" spans="8:95" x14ac:dyDescent="0.35">
      <c r="H532" s="1"/>
      <c r="I532" s="1"/>
      <c r="J532" s="1"/>
      <c r="K532" s="1"/>
      <c r="L532" s="1"/>
      <c r="M532" s="1"/>
      <c r="N532" s="1"/>
      <c r="W532" s="1"/>
      <c r="BA532"/>
      <c r="BB532"/>
      <c r="BC532"/>
      <c r="BD532"/>
      <c r="BE532"/>
      <c r="BF532"/>
      <c r="BG532"/>
      <c r="BH532" t="s">
        <v>740</v>
      </c>
      <c r="BI532" t="s">
        <v>2115</v>
      </c>
      <c r="BJ532" t="s">
        <v>1283</v>
      </c>
      <c r="BK532">
        <v>2</v>
      </c>
      <c r="BL532" t="s">
        <v>2</v>
      </c>
      <c r="BM532" t="s">
        <v>1214</v>
      </c>
      <c r="BN532"/>
      <c r="BO532" t="s">
        <v>2115</v>
      </c>
      <c r="BP532"/>
      <c r="BQ532" t="s">
        <v>1567</v>
      </c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</row>
    <row r="533" spans="8:95" x14ac:dyDescent="0.35">
      <c r="H533" s="1"/>
      <c r="I533" s="1"/>
      <c r="J533" s="1"/>
      <c r="K533" s="1"/>
      <c r="L533" s="1"/>
      <c r="M533" s="1"/>
      <c r="N533" s="1"/>
      <c r="W533" s="1"/>
      <c r="BA533"/>
      <c r="BB533"/>
      <c r="BC533"/>
      <c r="BD533"/>
      <c r="BE533"/>
      <c r="BF533"/>
      <c r="BG533"/>
      <c r="BH533" t="s">
        <v>741</v>
      </c>
      <c r="BI533" t="s">
        <v>2116</v>
      </c>
      <c r="BJ533" t="s">
        <v>1283</v>
      </c>
      <c r="BK533">
        <v>2</v>
      </c>
      <c r="BL533" t="s">
        <v>2</v>
      </c>
      <c r="BM533" t="s">
        <v>1214</v>
      </c>
      <c r="BN533"/>
      <c r="BO533" t="s">
        <v>2116</v>
      </c>
      <c r="BP533"/>
      <c r="BQ533" t="s">
        <v>1568</v>
      </c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</row>
    <row r="534" spans="8:95" x14ac:dyDescent="0.35">
      <c r="H534" s="1"/>
      <c r="I534" s="1"/>
      <c r="J534" s="1"/>
      <c r="K534" s="1"/>
      <c r="L534" s="1"/>
      <c r="M534" s="1"/>
      <c r="N534" s="1"/>
      <c r="W534" s="1"/>
      <c r="BA534"/>
      <c r="BB534"/>
      <c r="BC534"/>
      <c r="BD534"/>
      <c r="BE534"/>
      <c r="BF534"/>
      <c r="BG534"/>
      <c r="BH534" t="s">
        <v>742</v>
      </c>
      <c r="BI534" t="s">
        <v>2117</v>
      </c>
      <c r="BJ534">
        <v>43</v>
      </c>
      <c r="BK534">
        <v>23</v>
      </c>
      <c r="BL534" t="s">
        <v>31</v>
      </c>
      <c r="BM534" t="s">
        <v>1244</v>
      </c>
      <c r="BN534"/>
      <c r="BO534" t="s">
        <v>2117</v>
      </c>
      <c r="BP534"/>
      <c r="BQ534">
        <v>430995</v>
      </c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</row>
    <row r="535" spans="8:95" x14ac:dyDescent="0.35">
      <c r="H535" s="1"/>
      <c r="I535" s="1"/>
      <c r="J535" s="1"/>
      <c r="K535" s="1"/>
      <c r="L535" s="1"/>
      <c r="M535" s="1"/>
      <c r="N535" s="1"/>
      <c r="W535" s="1"/>
      <c r="BA535"/>
      <c r="BB535"/>
      <c r="BC535"/>
      <c r="BD535"/>
      <c r="BE535"/>
      <c r="BF535"/>
      <c r="BG535"/>
      <c r="BH535" t="s">
        <v>743</v>
      </c>
      <c r="BI535" t="s">
        <v>2118</v>
      </c>
      <c r="BJ535">
        <v>17</v>
      </c>
      <c r="BK535">
        <v>41</v>
      </c>
      <c r="BL535" t="s">
        <v>35</v>
      </c>
      <c r="BM535" t="s">
        <v>1250</v>
      </c>
      <c r="BN535"/>
      <c r="BO535" t="s">
        <v>2118</v>
      </c>
      <c r="BP535"/>
      <c r="BQ535">
        <v>171236</v>
      </c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</row>
    <row r="536" spans="8:95" x14ac:dyDescent="0.35">
      <c r="H536" s="1"/>
      <c r="I536" s="1"/>
      <c r="J536" s="1"/>
      <c r="K536" s="1"/>
      <c r="L536" s="1"/>
      <c r="M536" s="1"/>
      <c r="N536" s="1"/>
      <c r="W536" s="1"/>
      <c r="BA536"/>
      <c r="BB536"/>
      <c r="BC536"/>
      <c r="BD536"/>
      <c r="BE536"/>
      <c r="BF536"/>
      <c r="BG536"/>
      <c r="BH536" t="s">
        <v>744</v>
      </c>
      <c r="BI536" t="s">
        <v>2119</v>
      </c>
      <c r="BJ536">
        <v>17</v>
      </c>
      <c r="BK536">
        <v>13</v>
      </c>
      <c r="BL536" t="s">
        <v>35</v>
      </c>
      <c r="BM536" t="s">
        <v>1228</v>
      </c>
      <c r="BN536"/>
      <c r="BO536" t="s">
        <v>2119</v>
      </c>
      <c r="BP536"/>
      <c r="BQ536">
        <v>171241</v>
      </c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</row>
    <row r="537" spans="8:95" x14ac:dyDescent="0.35">
      <c r="H537" s="1"/>
      <c r="I537" s="1"/>
      <c r="J537" s="1"/>
      <c r="K537" s="1"/>
      <c r="L537" s="1"/>
      <c r="M537" s="1"/>
      <c r="N537" s="1"/>
      <c r="W537" s="1"/>
      <c r="BA537"/>
      <c r="BB537"/>
      <c r="BC537"/>
      <c r="BD537"/>
      <c r="BE537"/>
      <c r="BF537"/>
      <c r="BG537"/>
      <c r="BH537" t="s">
        <v>745</v>
      </c>
      <c r="BI537" t="s">
        <v>2120</v>
      </c>
      <c r="BJ537" t="s">
        <v>1283</v>
      </c>
      <c r="BK537">
        <v>2</v>
      </c>
      <c r="BL537" t="s">
        <v>2</v>
      </c>
      <c r="BM537" t="s">
        <v>1214</v>
      </c>
      <c r="BN537"/>
      <c r="BO537" t="s">
        <v>2120</v>
      </c>
      <c r="BP537"/>
      <c r="BQ537" t="s">
        <v>1569</v>
      </c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</row>
    <row r="538" spans="8:95" x14ac:dyDescent="0.35">
      <c r="H538" s="1"/>
      <c r="I538" s="1"/>
      <c r="J538" s="1"/>
      <c r="K538" s="1"/>
      <c r="L538" s="1"/>
      <c r="M538" s="1"/>
      <c r="N538" s="1"/>
      <c r="W538" s="1"/>
      <c r="BA538"/>
      <c r="BB538"/>
      <c r="BC538"/>
      <c r="BD538"/>
      <c r="BE538"/>
      <c r="BF538"/>
      <c r="BG538"/>
      <c r="BH538" t="s">
        <v>746</v>
      </c>
      <c r="BI538" t="s">
        <v>2121</v>
      </c>
      <c r="BJ538">
        <v>17</v>
      </c>
      <c r="BK538">
        <v>7</v>
      </c>
      <c r="BL538" t="s">
        <v>35</v>
      </c>
      <c r="BM538" t="s">
        <v>1256</v>
      </c>
      <c r="BN538"/>
      <c r="BO538" t="s">
        <v>2121</v>
      </c>
      <c r="BP538"/>
      <c r="BQ538">
        <v>171254</v>
      </c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</row>
    <row r="539" spans="8:95" x14ac:dyDescent="0.35">
      <c r="H539" s="1"/>
      <c r="I539" s="1"/>
      <c r="J539" s="1"/>
      <c r="K539" s="1"/>
      <c r="L539" s="1"/>
      <c r="M539" s="1"/>
      <c r="N539" s="1"/>
      <c r="W539" s="1"/>
      <c r="BA539"/>
      <c r="BB539"/>
      <c r="BC539"/>
      <c r="BD539"/>
      <c r="BE539"/>
      <c r="BF539"/>
      <c r="BG539"/>
      <c r="BH539" t="s">
        <v>748</v>
      </c>
      <c r="BI539" t="s">
        <v>2122</v>
      </c>
      <c r="BJ539" t="s">
        <v>1283</v>
      </c>
      <c r="BK539">
        <v>3</v>
      </c>
      <c r="BL539" t="s">
        <v>2</v>
      </c>
      <c r="BM539" t="s">
        <v>1220</v>
      </c>
      <c r="BN539"/>
      <c r="BO539" t="s">
        <v>2122</v>
      </c>
      <c r="BP539"/>
      <c r="BQ539" t="s">
        <v>1570</v>
      </c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</row>
    <row r="540" spans="8:95" x14ac:dyDescent="0.35">
      <c r="H540" s="1"/>
      <c r="I540" s="1"/>
      <c r="J540" s="1"/>
      <c r="K540" s="1"/>
      <c r="L540" s="1"/>
      <c r="M540" s="1"/>
      <c r="N540" s="1"/>
      <c r="W540" s="1"/>
      <c r="BA540"/>
      <c r="BB540"/>
      <c r="BC540"/>
      <c r="BD540"/>
      <c r="BE540"/>
      <c r="BF540"/>
      <c r="BG540"/>
      <c r="BH540" t="s">
        <v>749</v>
      </c>
      <c r="BI540" t="s">
        <v>2123</v>
      </c>
      <c r="BJ540">
        <v>17</v>
      </c>
      <c r="BK540">
        <v>13</v>
      </c>
      <c r="BL540" t="s">
        <v>35</v>
      </c>
      <c r="BM540" t="s">
        <v>1228</v>
      </c>
      <c r="BN540"/>
      <c r="BO540" t="s">
        <v>2123</v>
      </c>
      <c r="BP540"/>
      <c r="BQ540">
        <v>171267</v>
      </c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</row>
    <row r="541" spans="8:95" x14ac:dyDescent="0.35">
      <c r="H541" s="1"/>
      <c r="I541" s="1"/>
      <c r="J541" s="1"/>
      <c r="K541" s="1"/>
      <c r="L541" s="1"/>
      <c r="M541" s="1"/>
      <c r="N541" s="1"/>
      <c r="W541" s="1"/>
      <c r="BA541"/>
      <c r="BB541"/>
      <c r="BC541"/>
      <c r="BD541"/>
      <c r="BE541"/>
      <c r="BF541"/>
      <c r="BG541"/>
      <c r="BH541" t="s">
        <v>750</v>
      </c>
      <c r="BI541" t="s">
        <v>2124</v>
      </c>
      <c r="BJ541">
        <v>43</v>
      </c>
      <c r="BK541">
        <v>20</v>
      </c>
      <c r="BL541" t="s">
        <v>31</v>
      </c>
      <c r="BM541" t="s">
        <v>1252</v>
      </c>
      <c r="BN541"/>
      <c r="BO541" t="s">
        <v>2124</v>
      </c>
      <c r="BP541"/>
      <c r="BQ541">
        <v>431016</v>
      </c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</row>
    <row r="542" spans="8:95" x14ac:dyDescent="0.35">
      <c r="H542" s="1"/>
      <c r="I542" s="1"/>
      <c r="J542" s="1"/>
      <c r="K542" s="1"/>
      <c r="L542" s="1"/>
      <c r="M542" s="1"/>
      <c r="N542" s="1"/>
      <c r="W542" s="1"/>
      <c r="BA542"/>
      <c r="BB542"/>
      <c r="BC542"/>
      <c r="BD542"/>
      <c r="BE542"/>
      <c r="BF542"/>
      <c r="BG542"/>
      <c r="BH542" t="s">
        <v>751</v>
      </c>
      <c r="BI542" t="s">
        <v>2125</v>
      </c>
      <c r="BJ542">
        <v>17</v>
      </c>
      <c r="BK542">
        <v>12</v>
      </c>
      <c r="BL542" t="s">
        <v>35</v>
      </c>
      <c r="BM542" t="s">
        <v>1219</v>
      </c>
      <c r="BN542"/>
      <c r="BO542" t="s">
        <v>2125</v>
      </c>
      <c r="BP542"/>
      <c r="BQ542">
        <v>171289</v>
      </c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</row>
    <row r="543" spans="8:95" x14ac:dyDescent="0.35">
      <c r="H543" s="1"/>
      <c r="I543" s="1"/>
      <c r="J543" s="1"/>
      <c r="K543" s="1"/>
      <c r="L543" s="1"/>
      <c r="M543" s="1"/>
      <c r="N543" s="1"/>
      <c r="W543" s="1"/>
      <c r="BA543"/>
      <c r="BB543"/>
      <c r="BC543"/>
      <c r="BD543"/>
      <c r="BE543"/>
      <c r="BF543"/>
      <c r="BG543"/>
      <c r="BH543" t="s">
        <v>752</v>
      </c>
      <c r="BI543" t="s">
        <v>2126</v>
      </c>
      <c r="BJ543">
        <v>43</v>
      </c>
      <c r="BK543">
        <v>22</v>
      </c>
      <c r="BL543" t="s">
        <v>31</v>
      </c>
      <c r="BM543" t="s">
        <v>1230</v>
      </c>
      <c r="BN543"/>
      <c r="BO543" t="s">
        <v>2126</v>
      </c>
      <c r="BP543"/>
      <c r="BQ543">
        <v>431021</v>
      </c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</row>
    <row r="544" spans="8:95" x14ac:dyDescent="0.35">
      <c r="H544" s="1"/>
      <c r="I544" s="1"/>
      <c r="J544" s="1"/>
      <c r="K544" s="1"/>
      <c r="L544" s="1"/>
      <c r="M544" s="1"/>
      <c r="N544" s="1"/>
      <c r="W544" s="1"/>
      <c r="BA544"/>
      <c r="BB544"/>
      <c r="BC544"/>
      <c r="BD544"/>
      <c r="BE544"/>
      <c r="BF544"/>
      <c r="BG544"/>
      <c r="BH544" t="s">
        <v>753</v>
      </c>
      <c r="BI544" t="s">
        <v>2127</v>
      </c>
      <c r="BJ544">
        <v>17</v>
      </c>
      <c r="BK544">
        <v>12</v>
      </c>
      <c r="BL544" t="s">
        <v>35</v>
      </c>
      <c r="BM544" t="s">
        <v>1219</v>
      </c>
      <c r="BN544"/>
      <c r="BO544" t="s">
        <v>2127</v>
      </c>
      <c r="BP544"/>
      <c r="BQ544">
        <v>171292</v>
      </c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</row>
    <row r="545" spans="8:95" x14ac:dyDescent="0.35">
      <c r="H545" s="1"/>
      <c r="I545" s="1"/>
      <c r="J545" s="1"/>
      <c r="K545" s="1"/>
      <c r="L545" s="1"/>
      <c r="M545" s="1"/>
      <c r="N545" s="1"/>
      <c r="W545" s="1"/>
      <c r="BA545"/>
      <c r="BB545"/>
      <c r="BC545"/>
      <c r="BD545"/>
      <c r="BE545"/>
      <c r="BF545"/>
      <c r="BG545"/>
      <c r="BH545" t="s">
        <v>754</v>
      </c>
      <c r="BI545" t="s">
        <v>2128</v>
      </c>
      <c r="BJ545">
        <v>25</v>
      </c>
      <c r="BK545">
        <v>34</v>
      </c>
      <c r="BL545" t="s">
        <v>38</v>
      </c>
      <c r="BM545" t="s">
        <v>1216</v>
      </c>
      <c r="BN545"/>
      <c r="BO545" t="s">
        <v>2128</v>
      </c>
      <c r="BP545"/>
      <c r="BQ545">
        <v>251641</v>
      </c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</row>
    <row r="546" spans="8:95" x14ac:dyDescent="0.35">
      <c r="H546" s="1"/>
      <c r="I546" s="1"/>
      <c r="J546" s="1"/>
      <c r="K546" s="1"/>
      <c r="L546" s="1"/>
      <c r="M546" s="1"/>
      <c r="N546" s="1"/>
      <c r="W546" s="1"/>
      <c r="BA546"/>
      <c r="BB546"/>
      <c r="BC546"/>
      <c r="BD546"/>
      <c r="BE546"/>
      <c r="BF546"/>
      <c r="BG546"/>
      <c r="BH546" t="s">
        <v>755</v>
      </c>
      <c r="BI546" t="s">
        <v>2129</v>
      </c>
      <c r="BJ546">
        <v>17</v>
      </c>
      <c r="BK546">
        <v>13</v>
      </c>
      <c r="BL546" t="s">
        <v>35</v>
      </c>
      <c r="BM546" t="s">
        <v>1228</v>
      </c>
      <c r="BN546"/>
      <c r="BO546" t="s">
        <v>2129</v>
      </c>
      <c r="BP546"/>
      <c r="BQ546">
        <v>171306</v>
      </c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</row>
    <row r="547" spans="8:95" x14ac:dyDescent="0.35">
      <c r="H547" s="1"/>
      <c r="I547" s="1"/>
      <c r="J547" s="1"/>
      <c r="K547" s="1"/>
      <c r="L547" s="1"/>
      <c r="M547" s="1"/>
      <c r="N547" s="1"/>
      <c r="W547" s="1"/>
      <c r="BA547"/>
      <c r="BB547"/>
      <c r="BC547"/>
      <c r="BD547"/>
      <c r="BE547"/>
      <c r="BF547"/>
      <c r="BG547"/>
      <c r="BH547" t="s">
        <v>756</v>
      </c>
      <c r="BI547" t="s">
        <v>2130</v>
      </c>
      <c r="BJ547" t="s">
        <v>1283</v>
      </c>
      <c r="BK547">
        <v>6</v>
      </c>
      <c r="BL547" t="s">
        <v>2</v>
      </c>
      <c r="BM547" t="s">
        <v>1234</v>
      </c>
      <c r="BN547"/>
      <c r="BO547" t="s">
        <v>2130</v>
      </c>
      <c r="BP547"/>
      <c r="BQ547" t="s">
        <v>1571</v>
      </c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</row>
    <row r="548" spans="8:95" x14ac:dyDescent="0.35">
      <c r="H548" s="1"/>
      <c r="I548" s="1"/>
      <c r="J548" s="1"/>
      <c r="K548" s="1"/>
      <c r="L548" s="1"/>
      <c r="M548" s="1"/>
      <c r="N548" s="1"/>
      <c r="W548" s="1"/>
      <c r="BA548"/>
      <c r="BB548"/>
      <c r="BC548"/>
      <c r="BD548"/>
      <c r="BE548"/>
      <c r="BF548"/>
      <c r="BG548"/>
      <c r="BH548" t="s">
        <v>757</v>
      </c>
      <c r="BI548" t="s">
        <v>2131</v>
      </c>
      <c r="BJ548">
        <v>43</v>
      </c>
      <c r="BK548">
        <v>14</v>
      </c>
      <c r="BL548" t="s">
        <v>31</v>
      </c>
      <c r="BM548" t="s">
        <v>1235</v>
      </c>
      <c r="BN548"/>
      <c r="BO548" t="s">
        <v>2131</v>
      </c>
      <c r="BP548"/>
      <c r="BQ548">
        <v>431037</v>
      </c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</row>
    <row r="549" spans="8:95" x14ac:dyDescent="0.35">
      <c r="H549" s="1"/>
      <c r="I549" s="1"/>
      <c r="J549" s="1"/>
      <c r="K549" s="1"/>
      <c r="L549" s="1"/>
      <c r="M549" s="1"/>
      <c r="N549" s="1"/>
      <c r="W549" s="1"/>
      <c r="BA549"/>
      <c r="BB549"/>
      <c r="BC549"/>
      <c r="BD549"/>
      <c r="BE549"/>
      <c r="BF549"/>
      <c r="BG549"/>
      <c r="BH549" t="s">
        <v>758</v>
      </c>
      <c r="BI549" t="s">
        <v>2132</v>
      </c>
      <c r="BJ549">
        <v>17</v>
      </c>
      <c r="BK549">
        <v>12</v>
      </c>
      <c r="BL549" t="s">
        <v>35</v>
      </c>
      <c r="BM549" t="s">
        <v>1219</v>
      </c>
      <c r="BN549"/>
      <c r="BO549" t="s">
        <v>2132</v>
      </c>
      <c r="BP549"/>
      <c r="BQ549">
        <v>171328</v>
      </c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</row>
    <row r="550" spans="8:95" x14ac:dyDescent="0.35">
      <c r="H550" s="1"/>
      <c r="I550" s="1"/>
      <c r="J550" s="1"/>
      <c r="K550" s="1"/>
      <c r="L550" s="1"/>
      <c r="M550" s="1"/>
      <c r="N550" s="1"/>
      <c r="W550" s="1"/>
      <c r="BA550"/>
      <c r="BB550"/>
      <c r="BC550"/>
      <c r="BD550"/>
      <c r="BE550"/>
      <c r="BF550"/>
      <c r="BG550"/>
      <c r="BH550" t="s">
        <v>759</v>
      </c>
      <c r="BI550" t="s">
        <v>2133</v>
      </c>
      <c r="BJ550">
        <v>25</v>
      </c>
      <c r="BK550">
        <v>35</v>
      </c>
      <c r="BL550" t="s">
        <v>38</v>
      </c>
      <c r="BM550" t="s">
        <v>1224</v>
      </c>
      <c r="BN550"/>
      <c r="BO550" t="s">
        <v>2133</v>
      </c>
      <c r="BP550"/>
      <c r="BQ550">
        <v>251654</v>
      </c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</row>
    <row r="551" spans="8:95" x14ac:dyDescent="0.35">
      <c r="H551" s="1"/>
      <c r="I551" s="1"/>
      <c r="J551" s="1"/>
      <c r="K551" s="1"/>
      <c r="L551" s="1"/>
      <c r="M551" s="1"/>
      <c r="N551" s="1"/>
      <c r="W551" s="1"/>
      <c r="BA551"/>
      <c r="BB551"/>
      <c r="BC551"/>
      <c r="BD551"/>
      <c r="BE551"/>
      <c r="BF551"/>
      <c r="BG551"/>
      <c r="BH551" t="s">
        <v>760</v>
      </c>
      <c r="BI551" t="s">
        <v>2134</v>
      </c>
      <c r="BJ551">
        <v>43</v>
      </c>
      <c r="BK551">
        <v>22</v>
      </c>
      <c r="BL551" t="s">
        <v>31</v>
      </c>
      <c r="BM551" t="s">
        <v>1230</v>
      </c>
      <c r="BN551"/>
      <c r="BO551" t="s">
        <v>2134</v>
      </c>
      <c r="BP551"/>
      <c r="BQ551">
        <v>431042</v>
      </c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</row>
    <row r="552" spans="8:95" x14ac:dyDescent="0.35">
      <c r="H552" s="1"/>
      <c r="I552" s="1"/>
      <c r="J552" s="1"/>
      <c r="K552" s="1"/>
      <c r="L552" s="1"/>
      <c r="M552" s="1"/>
      <c r="N552" s="1"/>
      <c r="W552" s="1"/>
      <c r="BA552"/>
      <c r="BB552"/>
      <c r="BC552"/>
      <c r="BD552"/>
      <c r="BE552"/>
      <c r="BF552"/>
      <c r="BG552"/>
      <c r="BH552" t="s">
        <v>761</v>
      </c>
      <c r="BI552" t="s">
        <v>2135</v>
      </c>
      <c r="BJ552" t="s">
        <v>1283</v>
      </c>
      <c r="BK552">
        <v>27</v>
      </c>
      <c r="BL552" t="s">
        <v>2</v>
      </c>
      <c r="BM552" t="s">
        <v>1241</v>
      </c>
      <c r="BN552"/>
      <c r="BO552" t="s">
        <v>2135</v>
      </c>
      <c r="BP552"/>
      <c r="BQ552" t="s">
        <v>1572</v>
      </c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</row>
    <row r="553" spans="8:95" x14ac:dyDescent="0.35">
      <c r="H553" s="1"/>
      <c r="I553" s="1"/>
      <c r="J553" s="1"/>
      <c r="K553" s="1"/>
      <c r="L553" s="1"/>
      <c r="M553" s="1"/>
      <c r="N553" s="1"/>
      <c r="W553" s="1"/>
      <c r="BA553"/>
      <c r="BB553"/>
      <c r="BC553"/>
      <c r="BD553"/>
      <c r="BE553"/>
      <c r="BF553"/>
      <c r="BG553"/>
      <c r="BH553" t="s">
        <v>762</v>
      </c>
      <c r="BI553" t="s">
        <v>2136</v>
      </c>
      <c r="BJ553">
        <v>43</v>
      </c>
      <c r="BK553">
        <v>20</v>
      </c>
      <c r="BL553" t="s">
        <v>31</v>
      </c>
      <c r="BM553" t="s">
        <v>1252</v>
      </c>
      <c r="BN553"/>
      <c r="BO553" t="s">
        <v>2136</v>
      </c>
      <c r="BP553"/>
      <c r="BQ553">
        <v>431055</v>
      </c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</row>
    <row r="554" spans="8:95" x14ac:dyDescent="0.35">
      <c r="H554" s="1"/>
      <c r="I554" s="1"/>
      <c r="J554" s="1"/>
      <c r="K554" s="1"/>
      <c r="L554" s="1"/>
      <c r="M554" s="1"/>
      <c r="N554" s="1"/>
      <c r="W554" s="1"/>
      <c r="BA554"/>
      <c r="BB554"/>
      <c r="BC554"/>
      <c r="BD554"/>
      <c r="BE554"/>
      <c r="BF554"/>
      <c r="BG554"/>
      <c r="BH554" t="s">
        <v>763</v>
      </c>
      <c r="BI554" t="s">
        <v>2137</v>
      </c>
      <c r="BJ554" t="s">
        <v>1283</v>
      </c>
      <c r="BK554">
        <v>5</v>
      </c>
      <c r="BL554" t="s">
        <v>2</v>
      </c>
      <c r="BM554" t="s">
        <v>1231</v>
      </c>
      <c r="BN554"/>
      <c r="BO554" t="s">
        <v>2137</v>
      </c>
      <c r="BP554"/>
      <c r="BQ554" t="s">
        <v>1573</v>
      </c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</row>
    <row r="555" spans="8:95" x14ac:dyDescent="0.35">
      <c r="H555" s="1"/>
      <c r="I555" s="1"/>
      <c r="J555" s="1"/>
      <c r="K555" s="1"/>
      <c r="L555" s="1"/>
      <c r="M555" s="1"/>
      <c r="N555" s="1"/>
      <c r="W555" s="1"/>
      <c r="BA555"/>
      <c r="BB555"/>
      <c r="BC555"/>
      <c r="BD555"/>
      <c r="BE555"/>
      <c r="BF555"/>
      <c r="BG555"/>
      <c r="BH555" t="s">
        <v>764</v>
      </c>
      <c r="BI555" t="s">
        <v>2138</v>
      </c>
      <c r="BJ555">
        <v>43</v>
      </c>
      <c r="BK555">
        <v>25</v>
      </c>
      <c r="BL555" t="s">
        <v>31</v>
      </c>
      <c r="BM555" t="s">
        <v>1242</v>
      </c>
      <c r="BN555"/>
      <c r="BO555" t="s">
        <v>2138</v>
      </c>
      <c r="BP555"/>
      <c r="BQ555">
        <v>431068</v>
      </c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</row>
    <row r="556" spans="8:95" x14ac:dyDescent="0.35">
      <c r="H556" s="1"/>
      <c r="I556" s="1"/>
      <c r="J556" s="1"/>
      <c r="K556" s="1"/>
      <c r="L556" s="1"/>
      <c r="M556" s="1"/>
      <c r="N556" s="1"/>
      <c r="W556" s="1"/>
      <c r="BA556"/>
      <c r="BB556"/>
      <c r="BC556"/>
      <c r="BD556"/>
      <c r="BE556"/>
      <c r="BF556"/>
      <c r="BG556"/>
      <c r="BH556" t="s">
        <v>765</v>
      </c>
      <c r="BI556" t="s">
        <v>2139</v>
      </c>
      <c r="BJ556">
        <v>25</v>
      </c>
      <c r="BK556">
        <v>29</v>
      </c>
      <c r="BL556" t="s">
        <v>38</v>
      </c>
      <c r="BM556" t="s">
        <v>1257</v>
      </c>
      <c r="BN556"/>
      <c r="BO556" t="s">
        <v>2139</v>
      </c>
      <c r="BP556"/>
      <c r="BQ556">
        <v>251667</v>
      </c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</row>
    <row r="557" spans="8:95" x14ac:dyDescent="0.35">
      <c r="H557" s="1"/>
      <c r="I557" s="1"/>
      <c r="J557" s="1"/>
      <c r="K557" s="1"/>
      <c r="L557" s="1"/>
      <c r="M557" s="1"/>
      <c r="N557" s="1"/>
      <c r="W557" s="1"/>
      <c r="BA557"/>
      <c r="BB557"/>
      <c r="BC557"/>
      <c r="BD557"/>
      <c r="BE557"/>
      <c r="BF557"/>
      <c r="BG557"/>
      <c r="BH557" t="s">
        <v>766</v>
      </c>
      <c r="BI557" t="s">
        <v>2140</v>
      </c>
      <c r="BJ557">
        <v>25</v>
      </c>
      <c r="BK557">
        <v>29</v>
      </c>
      <c r="BL557" t="s">
        <v>38</v>
      </c>
      <c r="BM557" t="s">
        <v>1257</v>
      </c>
      <c r="BN557"/>
      <c r="BO557" t="s">
        <v>2140</v>
      </c>
      <c r="BP557"/>
      <c r="BQ557">
        <v>251673</v>
      </c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</row>
    <row r="558" spans="8:95" x14ac:dyDescent="0.35">
      <c r="H558" s="1"/>
      <c r="I558" s="1"/>
      <c r="J558" s="1"/>
      <c r="K558" s="1"/>
      <c r="L558" s="1"/>
      <c r="M558" s="1"/>
      <c r="N558" s="1"/>
      <c r="W558" s="1"/>
      <c r="BA558"/>
      <c r="BB558"/>
      <c r="BC558"/>
      <c r="BD558"/>
      <c r="BE558"/>
      <c r="BF558"/>
      <c r="BG558"/>
      <c r="BH558" t="s">
        <v>767</v>
      </c>
      <c r="BI558" t="s">
        <v>2141</v>
      </c>
      <c r="BJ558">
        <v>43</v>
      </c>
      <c r="BK558">
        <v>20</v>
      </c>
      <c r="BL558" t="s">
        <v>31</v>
      </c>
      <c r="BM558" t="s">
        <v>1252</v>
      </c>
      <c r="BN558"/>
      <c r="BO558" t="s">
        <v>2141</v>
      </c>
      <c r="BP558"/>
      <c r="BQ558">
        <v>431074</v>
      </c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</row>
    <row r="559" spans="8:95" x14ac:dyDescent="0.35">
      <c r="H559" s="1"/>
      <c r="I559" s="1"/>
      <c r="J559" s="1"/>
      <c r="K559" s="1"/>
      <c r="L559" s="1"/>
      <c r="M559" s="1"/>
      <c r="N559" s="1"/>
      <c r="W559" s="1"/>
      <c r="BA559"/>
      <c r="BB559"/>
      <c r="BC559"/>
      <c r="BD559"/>
      <c r="BE559"/>
      <c r="BF559"/>
      <c r="BG559"/>
      <c r="BH559" t="s">
        <v>768</v>
      </c>
      <c r="BI559" t="s">
        <v>2142</v>
      </c>
      <c r="BJ559">
        <v>43</v>
      </c>
      <c r="BK559">
        <v>15</v>
      </c>
      <c r="BL559" t="s">
        <v>31</v>
      </c>
      <c r="BM559" t="s">
        <v>1221</v>
      </c>
      <c r="BN559"/>
      <c r="BO559" t="s">
        <v>2142</v>
      </c>
      <c r="BP559"/>
      <c r="BQ559">
        <v>431080</v>
      </c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</row>
    <row r="560" spans="8:95" x14ac:dyDescent="0.35">
      <c r="H560" s="1"/>
      <c r="I560" s="1"/>
      <c r="J560" s="1"/>
      <c r="K560" s="1"/>
      <c r="L560" s="1"/>
      <c r="M560" s="1"/>
      <c r="N560" s="1"/>
      <c r="W560" s="1"/>
      <c r="BA560"/>
      <c r="BB560"/>
      <c r="BC560"/>
      <c r="BD560"/>
      <c r="BE560"/>
      <c r="BF560"/>
      <c r="BG560"/>
      <c r="BH560" t="s">
        <v>769</v>
      </c>
      <c r="BI560" t="s">
        <v>2143</v>
      </c>
      <c r="BJ560" t="s">
        <v>1283</v>
      </c>
      <c r="BK560">
        <v>17</v>
      </c>
      <c r="BL560" t="s">
        <v>2</v>
      </c>
      <c r="BM560" t="s">
        <v>1247</v>
      </c>
      <c r="BN560"/>
      <c r="BO560" t="s">
        <v>2143</v>
      </c>
      <c r="BP560"/>
      <c r="BQ560" t="s">
        <v>1574</v>
      </c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</row>
    <row r="561" spans="8:95" x14ac:dyDescent="0.35">
      <c r="H561" s="1"/>
      <c r="I561" s="1"/>
      <c r="J561" s="1"/>
      <c r="K561" s="1"/>
      <c r="L561" s="1"/>
      <c r="M561" s="1"/>
      <c r="N561" s="1"/>
      <c r="W561" s="1"/>
      <c r="BA561"/>
      <c r="BB561"/>
      <c r="BC561"/>
      <c r="BD561"/>
      <c r="BE561"/>
      <c r="BF561"/>
      <c r="BG561"/>
      <c r="BH561" t="s">
        <v>770</v>
      </c>
      <c r="BI561" t="s">
        <v>2144</v>
      </c>
      <c r="BJ561">
        <v>17</v>
      </c>
      <c r="BK561">
        <v>11</v>
      </c>
      <c r="BL561" t="s">
        <v>35</v>
      </c>
      <c r="BM561" t="s">
        <v>1240</v>
      </c>
      <c r="BN561"/>
      <c r="BO561" t="s">
        <v>2144</v>
      </c>
      <c r="BP561"/>
      <c r="BQ561">
        <v>171334</v>
      </c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</row>
    <row r="562" spans="8:95" x14ac:dyDescent="0.35">
      <c r="H562" s="1"/>
      <c r="I562" s="1"/>
      <c r="J562" s="1"/>
      <c r="K562" s="1"/>
      <c r="L562" s="1"/>
      <c r="M562" s="1"/>
      <c r="N562" s="1"/>
      <c r="W562" s="1"/>
      <c r="BA562"/>
      <c r="BB562"/>
      <c r="BC562"/>
      <c r="BD562"/>
      <c r="BE562"/>
      <c r="BF562"/>
      <c r="BG562"/>
      <c r="BH562" t="s">
        <v>771</v>
      </c>
      <c r="BI562" t="s">
        <v>2145</v>
      </c>
      <c r="BJ562">
        <v>17</v>
      </c>
      <c r="BK562">
        <v>7</v>
      </c>
      <c r="BL562" t="s">
        <v>35</v>
      </c>
      <c r="BM562" t="s">
        <v>1256</v>
      </c>
      <c r="BN562"/>
      <c r="BO562" t="s">
        <v>2145</v>
      </c>
      <c r="BP562"/>
      <c r="BQ562">
        <v>171349</v>
      </c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</row>
    <row r="563" spans="8:95" x14ac:dyDescent="0.35">
      <c r="H563" s="1"/>
      <c r="I563" s="1"/>
      <c r="J563" s="1"/>
      <c r="K563" s="1"/>
      <c r="L563" s="1"/>
      <c r="M563" s="1"/>
      <c r="N563" s="1"/>
      <c r="W563" s="1"/>
      <c r="BA563"/>
      <c r="BB563"/>
      <c r="BC563"/>
      <c r="BD563"/>
      <c r="BE563"/>
      <c r="BF563"/>
      <c r="BG563"/>
      <c r="BH563" t="s">
        <v>1266</v>
      </c>
      <c r="BI563" t="s">
        <v>2146</v>
      </c>
      <c r="BJ563">
        <v>25</v>
      </c>
      <c r="BK563">
        <v>33</v>
      </c>
      <c r="BL563" t="s">
        <v>38</v>
      </c>
      <c r="BM563" t="s">
        <v>1255</v>
      </c>
      <c r="BN563"/>
      <c r="BO563" t="s">
        <v>2146</v>
      </c>
      <c r="BP563"/>
      <c r="BQ563">
        <v>259118</v>
      </c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</row>
    <row r="564" spans="8:95" x14ac:dyDescent="0.35">
      <c r="H564" s="1"/>
      <c r="I564" s="1"/>
      <c r="J564" s="1"/>
      <c r="K564" s="1"/>
      <c r="L564" s="1"/>
      <c r="M564" s="1"/>
      <c r="N564" s="1"/>
      <c r="W564" s="1"/>
      <c r="BA564"/>
      <c r="BB564"/>
      <c r="BC564"/>
      <c r="BD564"/>
      <c r="BE564"/>
      <c r="BF564"/>
      <c r="BG564"/>
      <c r="BH564" t="s">
        <v>633</v>
      </c>
      <c r="BI564" t="s">
        <v>2147</v>
      </c>
      <c r="BJ564">
        <v>25</v>
      </c>
      <c r="BK564">
        <v>40</v>
      </c>
      <c r="BL564" t="s">
        <v>38</v>
      </c>
      <c r="BM564" t="s">
        <v>1251</v>
      </c>
      <c r="BN564"/>
      <c r="BO564" t="s">
        <v>2147</v>
      </c>
      <c r="BP564"/>
      <c r="BQ564">
        <v>251689</v>
      </c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</row>
    <row r="565" spans="8:95" x14ac:dyDescent="0.35">
      <c r="H565" s="1"/>
      <c r="I565" s="1"/>
      <c r="J565" s="1"/>
      <c r="K565" s="1"/>
      <c r="L565" s="1"/>
      <c r="M565" s="1"/>
      <c r="N565" s="1"/>
      <c r="W565" s="1"/>
      <c r="BA565"/>
      <c r="BB565"/>
      <c r="BC565"/>
      <c r="BD565"/>
      <c r="BE565"/>
      <c r="BF565"/>
      <c r="BG565"/>
      <c r="BH565" t="s">
        <v>772</v>
      </c>
      <c r="BI565" t="s">
        <v>2148</v>
      </c>
      <c r="BJ565">
        <v>25</v>
      </c>
      <c r="BK565">
        <v>31</v>
      </c>
      <c r="BL565" t="s">
        <v>38</v>
      </c>
      <c r="BM565" t="s">
        <v>1225</v>
      </c>
      <c r="BN565"/>
      <c r="BO565" t="s">
        <v>2148</v>
      </c>
      <c r="BP565"/>
      <c r="BQ565">
        <v>251692</v>
      </c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</row>
    <row r="566" spans="8:95" x14ac:dyDescent="0.35">
      <c r="H566" s="1"/>
      <c r="I566" s="1"/>
      <c r="J566" s="1"/>
      <c r="K566" s="1"/>
      <c r="L566" s="1"/>
      <c r="M566" s="1"/>
      <c r="N566" s="1"/>
      <c r="W566" s="1"/>
      <c r="BA566"/>
      <c r="BB566"/>
      <c r="BC566"/>
      <c r="BD566"/>
      <c r="BE566"/>
      <c r="BF566"/>
      <c r="BG566"/>
      <c r="BH566" t="s">
        <v>773</v>
      </c>
      <c r="BI566" t="s">
        <v>2149</v>
      </c>
      <c r="BJ566" t="s">
        <v>1283</v>
      </c>
      <c r="BK566">
        <v>27</v>
      </c>
      <c r="BL566" t="s">
        <v>2</v>
      </c>
      <c r="BM566" t="s">
        <v>1241</v>
      </c>
      <c r="BN566"/>
      <c r="BO566" t="s">
        <v>2149</v>
      </c>
      <c r="BP566"/>
      <c r="BQ566" t="s">
        <v>1575</v>
      </c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</row>
    <row r="567" spans="8:95" x14ac:dyDescent="0.35">
      <c r="H567" s="1"/>
      <c r="I567" s="1"/>
      <c r="J567" s="1"/>
      <c r="K567" s="1"/>
      <c r="L567" s="1"/>
      <c r="M567" s="1"/>
      <c r="N567" s="1"/>
      <c r="W567" s="1"/>
      <c r="BA567"/>
      <c r="BB567"/>
      <c r="BC567"/>
      <c r="BD567"/>
      <c r="BE567"/>
      <c r="BF567"/>
      <c r="BG567"/>
      <c r="BH567" t="s">
        <v>774</v>
      </c>
      <c r="BI567" t="s">
        <v>2150</v>
      </c>
      <c r="BJ567" t="s">
        <v>1283</v>
      </c>
      <c r="BK567">
        <v>28</v>
      </c>
      <c r="BL567" t="s">
        <v>2</v>
      </c>
      <c r="BM567" t="s">
        <v>1246</v>
      </c>
      <c r="BN567"/>
      <c r="BO567" t="s">
        <v>2150</v>
      </c>
      <c r="BP567"/>
      <c r="BQ567" t="s">
        <v>1576</v>
      </c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</row>
    <row r="568" spans="8:95" x14ac:dyDescent="0.35">
      <c r="H568" s="1"/>
      <c r="I568" s="1"/>
      <c r="J568" s="1"/>
      <c r="K568" s="1"/>
      <c r="L568" s="1"/>
      <c r="M568" s="1"/>
      <c r="N568" s="1"/>
      <c r="W568" s="1"/>
      <c r="BA568"/>
      <c r="BB568"/>
      <c r="BC568"/>
      <c r="BD568"/>
      <c r="BE568"/>
      <c r="BF568"/>
      <c r="BG568"/>
      <c r="BH568" t="s">
        <v>775</v>
      </c>
      <c r="BI568" t="s">
        <v>2151</v>
      </c>
      <c r="BJ568">
        <v>43</v>
      </c>
      <c r="BK568">
        <v>14</v>
      </c>
      <c r="BL568" t="s">
        <v>31</v>
      </c>
      <c r="BM568" t="s">
        <v>1235</v>
      </c>
      <c r="BN568"/>
      <c r="BO568" t="s">
        <v>2151</v>
      </c>
      <c r="BP568"/>
      <c r="BQ568">
        <v>431093</v>
      </c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</row>
    <row r="569" spans="8:95" x14ac:dyDescent="0.35">
      <c r="H569" s="1"/>
      <c r="I569" s="1"/>
      <c r="J569" s="1"/>
      <c r="K569" s="1"/>
      <c r="L569" s="1"/>
      <c r="M569" s="1"/>
      <c r="N569" s="1"/>
      <c r="W569" s="1"/>
      <c r="BA569"/>
      <c r="BB569"/>
      <c r="BC569"/>
      <c r="BD569"/>
      <c r="BE569"/>
      <c r="BF569"/>
      <c r="BG569"/>
      <c r="BH569" t="s">
        <v>776</v>
      </c>
      <c r="BI569" t="s">
        <v>2152</v>
      </c>
      <c r="BJ569">
        <v>43</v>
      </c>
      <c r="BK569">
        <v>25</v>
      </c>
      <c r="BL569" t="s">
        <v>31</v>
      </c>
      <c r="BM569" t="s">
        <v>1242</v>
      </c>
      <c r="BN569"/>
      <c r="BO569" t="s">
        <v>2152</v>
      </c>
      <c r="BP569"/>
      <c r="BQ569">
        <v>431107</v>
      </c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</row>
    <row r="570" spans="8:95" x14ac:dyDescent="0.35">
      <c r="H570" s="1"/>
      <c r="I570" s="1"/>
      <c r="J570" s="1"/>
      <c r="K570" s="1"/>
      <c r="L570" s="1"/>
      <c r="M570" s="1"/>
      <c r="N570" s="1"/>
      <c r="W570" s="1"/>
      <c r="BA570"/>
      <c r="BB570"/>
      <c r="BC570"/>
      <c r="BD570"/>
      <c r="BE570"/>
      <c r="BF570"/>
      <c r="BG570"/>
      <c r="BH570" t="s">
        <v>777</v>
      </c>
      <c r="BI570" t="s">
        <v>2153</v>
      </c>
      <c r="BJ570">
        <v>43</v>
      </c>
      <c r="BK570">
        <v>14</v>
      </c>
      <c r="BL570" t="s">
        <v>31</v>
      </c>
      <c r="BM570" t="s">
        <v>1235</v>
      </c>
      <c r="BN570"/>
      <c r="BO570" t="s">
        <v>2153</v>
      </c>
      <c r="BP570"/>
      <c r="BQ570">
        <v>431114</v>
      </c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</row>
    <row r="571" spans="8:95" x14ac:dyDescent="0.35">
      <c r="H571" s="1"/>
      <c r="I571" s="1"/>
      <c r="J571" s="1"/>
      <c r="K571" s="1"/>
      <c r="L571" s="1"/>
      <c r="M571" s="1"/>
      <c r="N571" s="1"/>
      <c r="W571" s="1"/>
      <c r="BA571"/>
      <c r="BB571"/>
      <c r="BC571"/>
      <c r="BD571"/>
      <c r="BE571"/>
      <c r="BF571"/>
      <c r="BG571"/>
      <c r="BH571" t="s">
        <v>778</v>
      </c>
      <c r="BI571" t="s">
        <v>2154</v>
      </c>
      <c r="BJ571">
        <v>25</v>
      </c>
      <c r="BK571">
        <v>37</v>
      </c>
      <c r="BL571" t="s">
        <v>38</v>
      </c>
      <c r="BM571" t="s">
        <v>1213</v>
      </c>
      <c r="BN571"/>
      <c r="BO571" t="s">
        <v>2154</v>
      </c>
      <c r="BP571"/>
      <c r="BQ571">
        <v>251713</v>
      </c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</row>
    <row r="572" spans="8:95" x14ac:dyDescent="0.35">
      <c r="H572" s="1"/>
      <c r="I572" s="1"/>
      <c r="J572" s="1"/>
      <c r="K572" s="1"/>
      <c r="L572" s="1"/>
      <c r="M572" s="1"/>
      <c r="N572" s="1"/>
      <c r="W572" s="1"/>
      <c r="BA572"/>
      <c r="BB572"/>
      <c r="BC572"/>
      <c r="BD572"/>
      <c r="BE572"/>
      <c r="BF572"/>
      <c r="BG572"/>
      <c r="BH572" t="s">
        <v>779</v>
      </c>
      <c r="BI572" t="s">
        <v>2155</v>
      </c>
      <c r="BJ572">
        <v>43</v>
      </c>
      <c r="BK572">
        <v>21</v>
      </c>
      <c r="BL572" t="s">
        <v>31</v>
      </c>
      <c r="BM572" t="s">
        <v>1254</v>
      </c>
      <c r="BN572"/>
      <c r="BO572" t="s">
        <v>2155</v>
      </c>
      <c r="BP572"/>
      <c r="BQ572">
        <v>431129</v>
      </c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</row>
    <row r="573" spans="8:95" x14ac:dyDescent="0.35">
      <c r="H573" s="1"/>
      <c r="I573" s="1"/>
      <c r="J573" s="1"/>
      <c r="K573" s="1"/>
      <c r="L573" s="1"/>
      <c r="M573" s="1"/>
      <c r="N573" s="1"/>
      <c r="W573" s="1"/>
      <c r="BA573"/>
      <c r="BB573"/>
      <c r="BC573"/>
      <c r="BD573"/>
      <c r="BE573"/>
      <c r="BF573"/>
      <c r="BG573"/>
      <c r="BH573" t="s">
        <v>780</v>
      </c>
      <c r="BI573" t="s">
        <v>2156</v>
      </c>
      <c r="BJ573" t="s">
        <v>1283</v>
      </c>
      <c r="BK573">
        <v>4</v>
      </c>
      <c r="BL573" t="s">
        <v>2</v>
      </c>
      <c r="BM573" t="s">
        <v>1249</v>
      </c>
      <c r="BN573"/>
      <c r="BO573" t="s">
        <v>2156</v>
      </c>
      <c r="BP573"/>
      <c r="BQ573" t="s">
        <v>1577</v>
      </c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</row>
    <row r="574" spans="8:95" x14ac:dyDescent="0.35">
      <c r="H574" s="1"/>
      <c r="I574" s="1"/>
      <c r="J574" s="1"/>
      <c r="K574" s="1"/>
      <c r="L574" s="1"/>
      <c r="M574" s="1"/>
      <c r="N574" s="1"/>
      <c r="W574" s="1"/>
      <c r="BA574"/>
      <c r="BB574"/>
      <c r="BC574"/>
      <c r="BD574"/>
      <c r="BE574"/>
      <c r="BF574"/>
      <c r="BG574"/>
      <c r="BH574" t="s">
        <v>781</v>
      </c>
      <c r="BI574" t="s">
        <v>2157</v>
      </c>
      <c r="BJ574">
        <v>43</v>
      </c>
      <c r="BK574">
        <v>15</v>
      </c>
      <c r="BL574" t="s">
        <v>31</v>
      </c>
      <c r="BM574" t="s">
        <v>1221</v>
      </c>
      <c r="BN574"/>
      <c r="BO574" t="s">
        <v>2157</v>
      </c>
      <c r="BP574"/>
      <c r="BQ574">
        <v>431135</v>
      </c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</row>
    <row r="575" spans="8:95" x14ac:dyDescent="0.35">
      <c r="H575" s="1"/>
      <c r="I575" s="1"/>
      <c r="J575" s="1"/>
      <c r="K575" s="1"/>
      <c r="L575" s="1"/>
      <c r="M575" s="1"/>
      <c r="N575" s="1"/>
      <c r="W575" s="1"/>
      <c r="BA575"/>
      <c r="BB575"/>
      <c r="BC575"/>
      <c r="BD575"/>
      <c r="BE575"/>
      <c r="BF575"/>
      <c r="BG575"/>
      <c r="BH575" t="s">
        <v>782</v>
      </c>
      <c r="BI575" t="s">
        <v>2158</v>
      </c>
      <c r="BJ575">
        <v>25</v>
      </c>
      <c r="BK575">
        <v>35</v>
      </c>
      <c r="BL575" t="s">
        <v>38</v>
      </c>
      <c r="BM575" t="s">
        <v>1224</v>
      </c>
      <c r="BN575"/>
      <c r="BO575" t="s">
        <v>2158</v>
      </c>
      <c r="BP575"/>
      <c r="BQ575">
        <v>250306</v>
      </c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</row>
    <row r="576" spans="8:95" x14ac:dyDescent="0.35">
      <c r="H576" s="1"/>
      <c r="I576" s="1"/>
      <c r="J576" s="1"/>
      <c r="K576" s="1"/>
      <c r="L576" s="1"/>
      <c r="M576" s="1"/>
      <c r="N576" s="1"/>
      <c r="W576" s="1"/>
      <c r="BA576"/>
      <c r="BB576"/>
      <c r="BC576"/>
      <c r="BD576"/>
      <c r="BE576"/>
      <c r="BF576"/>
      <c r="BG576"/>
      <c r="BH576" t="s">
        <v>783</v>
      </c>
      <c r="BI576" t="s">
        <v>2159</v>
      </c>
      <c r="BJ576">
        <v>17</v>
      </c>
      <c r="BK576">
        <v>12</v>
      </c>
      <c r="BL576" t="s">
        <v>35</v>
      </c>
      <c r="BM576" t="s">
        <v>1219</v>
      </c>
      <c r="BN576"/>
      <c r="BO576" t="s">
        <v>2159</v>
      </c>
      <c r="BP576"/>
      <c r="BQ576">
        <v>171352</v>
      </c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</row>
    <row r="577" spans="8:95" x14ac:dyDescent="0.35">
      <c r="H577" s="1"/>
      <c r="I577" s="1"/>
      <c r="J577" s="1"/>
      <c r="K577" s="1"/>
      <c r="L577" s="1"/>
      <c r="M577" s="1"/>
      <c r="N577" s="1"/>
      <c r="W577" s="1"/>
      <c r="BA577"/>
      <c r="BB577"/>
      <c r="BC577"/>
      <c r="BD577"/>
      <c r="BE577"/>
      <c r="BF577"/>
      <c r="BG577"/>
      <c r="BH577" t="s">
        <v>784</v>
      </c>
      <c r="BI577" t="s">
        <v>2160</v>
      </c>
      <c r="BJ577">
        <v>25</v>
      </c>
      <c r="BK577">
        <v>39</v>
      </c>
      <c r="BL577" t="s">
        <v>38</v>
      </c>
      <c r="BM577" t="s">
        <v>1267</v>
      </c>
      <c r="BN577"/>
      <c r="BO577" t="s">
        <v>2160</v>
      </c>
      <c r="BP577"/>
      <c r="BQ577">
        <v>251734</v>
      </c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</row>
    <row r="578" spans="8:95" x14ac:dyDescent="0.35">
      <c r="H578" s="1"/>
      <c r="I578" s="1"/>
      <c r="J578" s="1"/>
      <c r="K578" s="1"/>
      <c r="L578" s="1"/>
      <c r="M578" s="1"/>
      <c r="N578" s="1"/>
      <c r="W578" s="1"/>
      <c r="BA578"/>
      <c r="BB578"/>
      <c r="BC578"/>
      <c r="BD578"/>
      <c r="BE578"/>
      <c r="BF578"/>
      <c r="BG578"/>
      <c r="BH578" t="s">
        <v>1268</v>
      </c>
      <c r="BI578" t="s">
        <v>2161</v>
      </c>
      <c r="BJ578" t="s">
        <v>1283</v>
      </c>
      <c r="BK578">
        <v>26</v>
      </c>
      <c r="BL578" t="s">
        <v>2</v>
      </c>
      <c r="BM578" t="s">
        <v>1218</v>
      </c>
      <c r="BN578"/>
      <c r="BO578" t="s">
        <v>2161</v>
      </c>
      <c r="BP578"/>
      <c r="BQ578" t="s">
        <v>1578</v>
      </c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</row>
    <row r="579" spans="8:95" x14ac:dyDescent="0.35">
      <c r="H579" s="1"/>
      <c r="I579" s="1"/>
      <c r="J579" s="1"/>
      <c r="K579" s="1"/>
      <c r="L579" s="1"/>
      <c r="M579" s="1"/>
      <c r="N579" s="1"/>
      <c r="W579" s="1"/>
      <c r="BA579"/>
      <c r="BB579"/>
      <c r="BC579"/>
      <c r="BD579"/>
      <c r="BE579"/>
      <c r="BF579"/>
      <c r="BG579"/>
      <c r="BH579" t="s">
        <v>785</v>
      </c>
      <c r="BI579" t="s">
        <v>2162</v>
      </c>
      <c r="BJ579">
        <v>43</v>
      </c>
      <c r="BK579">
        <v>20</v>
      </c>
      <c r="BL579" t="s">
        <v>31</v>
      </c>
      <c r="BM579" t="s">
        <v>1252</v>
      </c>
      <c r="BN579"/>
      <c r="BO579" t="s">
        <v>2162</v>
      </c>
      <c r="BP579"/>
      <c r="BQ579">
        <v>431418</v>
      </c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</row>
    <row r="580" spans="8:95" x14ac:dyDescent="0.35">
      <c r="H580" s="1"/>
      <c r="I580" s="1"/>
      <c r="J580" s="1"/>
      <c r="K580" s="1"/>
      <c r="L580" s="1"/>
      <c r="M580" s="1"/>
      <c r="N580" s="1"/>
      <c r="W580" s="1"/>
      <c r="BA580"/>
      <c r="BB580"/>
      <c r="BC580"/>
      <c r="BD580"/>
      <c r="BE580"/>
      <c r="BF580"/>
      <c r="BG580"/>
      <c r="BH580" t="s">
        <v>786</v>
      </c>
      <c r="BI580" t="s">
        <v>2163</v>
      </c>
      <c r="BJ580" t="s">
        <v>1283</v>
      </c>
      <c r="BK580">
        <v>17</v>
      </c>
      <c r="BL580" t="s">
        <v>2</v>
      </c>
      <c r="BM580" t="s">
        <v>1247</v>
      </c>
      <c r="BN580"/>
      <c r="BO580" t="s">
        <v>2163</v>
      </c>
      <c r="BP580"/>
      <c r="BQ580" t="s">
        <v>1579</v>
      </c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</row>
    <row r="581" spans="8:95" x14ac:dyDescent="0.35">
      <c r="H581" s="1"/>
      <c r="I581" s="1"/>
      <c r="J581" s="1"/>
      <c r="K581" s="1"/>
      <c r="L581" s="1"/>
      <c r="M581" s="1"/>
      <c r="N581" s="1"/>
      <c r="W581" s="1"/>
      <c r="BA581"/>
      <c r="BB581"/>
      <c r="BC581"/>
      <c r="BD581"/>
      <c r="BE581"/>
      <c r="BF581"/>
      <c r="BG581"/>
      <c r="BH581" t="s">
        <v>787</v>
      </c>
      <c r="BI581" t="s">
        <v>2164</v>
      </c>
      <c r="BJ581">
        <v>17</v>
      </c>
      <c r="BK581">
        <v>12</v>
      </c>
      <c r="BL581" t="s">
        <v>35</v>
      </c>
      <c r="BM581" t="s">
        <v>1219</v>
      </c>
      <c r="BN581"/>
      <c r="BO581" t="s">
        <v>2164</v>
      </c>
      <c r="BP581"/>
      <c r="BQ581">
        <v>171365</v>
      </c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</row>
    <row r="582" spans="8:95" x14ac:dyDescent="0.35">
      <c r="H582" s="1"/>
      <c r="I582" s="1"/>
      <c r="J582" s="1"/>
      <c r="K582" s="1"/>
      <c r="L582" s="1"/>
      <c r="M582" s="1"/>
      <c r="N582" s="1"/>
      <c r="W582" s="1"/>
      <c r="BA582"/>
      <c r="BB582"/>
      <c r="BC582"/>
      <c r="BD582"/>
      <c r="BE582"/>
      <c r="BF582"/>
      <c r="BG582"/>
      <c r="BH582" t="s">
        <v>788</v>
      </c>
      <c r="BI582" t="s">
        <v>2165</v>
      </c>
      <c r="BJ582">
        <v>25</v>
      </c>
      <c r="BK582">
        <v>34</v>
      </c>
      <c r="BL582" t="s">
        <v>38</v>
      </c>
      <c r="BM582" t="s">
        <v>1216</v>
      </c>
      <c r="BN582"/>
      <c r="BO582" t="s">
        <v>2165</v>
      </c>
      <c r="BP582"/>
      <c r="BQ582">
        <v>251728</v>
      </c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</row>
    <row r="583" spans="8:95" x14ac:dyDescent="0.35">
      <c r="H583" s="1"/>
      <c r="I583" s="1"/>
      <c r="J583" s="1"/>
      <c r="K583" s="1"/>
      <c r="L583" s="1"/>
      <c r="M583" s="1"/>
      <c r="N583" s="1"/>
      <c r="W583" s="1"/>
      <c r="BA583"/>
      <c r="BB583"/>
      <c r="BC583"/>
      <c r="BD583"/>
      <c r="BE583"/>
      <c r="BF583"/>
      <c r="BG583"/>
      <c r="BH583" t="s">
        <v>789</v>
      </c>
      <c r="BI583" t="s">
        <v>2166</v>
      </c>
      <c r="BJ583">
        <v>17</v>
      </c>
      <c r="BK583">
        <v>41</v>
      </c>
      <c r="BL583" t="s">
        <v>35</v>
      </c>
      <c r="BM583" t="s">
        <v>1250</v>
      </c>
      <c r="BN583"/>
      <c r="BO583" t="s">
        <v>2166</v>
      </c>
      <c r="BP583"/>
      <c r="BQ583">
        <v>171371</v>
      </c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</row>
    <row r="584" spans="8:95" x14ac:dyDescent="0.35">
      <c r="H584" s="1"/>
      <c r="I584" s="1"/>
      <c r="J584" s="1"/>
      <c r="K584" s="1"/>
      <c r="L584" s="1"/>
      <c r="M584" s="1"/>
      <c r="N584" s="1"/>
      <c r="W584" s="1"/>
      <c r="BA584"/>
      <c r="BB584"/>
      <c r="BC584"/>
      <c r="BD584"/>
      <c r="BE584"/>
      <c r="BF584"/>
      <c r="BG584"/>
      <c r="BH584" t="s">
        <v>790</v>
      </c>
      <c r="BI584" t="s">
        <v>2167</v>
      </c>
      <c r="BJ584">
        <v>43</v>
      </c>
      <c r="BK584">
        <v>21</v>
      </c>
      <c r="BL584" t="s">
        <v>31</v>
      </c>
      <c r="BM584" t="s">
        <v>1254</v>
      </c>
      <c r="BN584"/>
      <c r="BO584" t="s">
        <v>2167</v>
      </c>
      <c r="BP584"/>
      <c r="BQ584">
        <v>431140</v>
      </c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</row>
    <row r="585" spans="8:95" x14ac:dyDescent="0.35">
      <c r="H585" s="1"/>
      <c r="I585" s="1"/>
      <c r="J585" s="1"/>
      <c r="K585" s="1"/>
      <c r="L585" s="1"/>
      <c r="M585" s="1"/>
      <c r="N585" s="1"/>
      <c r="W585" s="1"/>
      <c r="BA585"/>
      <c r="BB585"/>
      <c r="BC585"/>
      <c r="BD585"/>
      <c r="BE585"/>
      <c r="BF585"/>
      <c r="BG585"/>
      <c r="BH585" t="s">
        <v>791</v>
      </c>
      <c r="BI585" t="s">
        <v>2168</v>
      </c>
      <c r="BJ585">
        <v>17</v>
      </c>
      <c r="BK585">
        <v>12</v>
      </c>
      <c r="BL585" t="s">
        <v>35</v>
      </c>
      <c r="BM585" t="s">
        <v>1219</v>
      </c>
      <c r="BN585"/>
      <c r="BO585" t="s">
        <v>2168</v>
      </c>
      <c r="BP585"/>
      <c r="BQ585">
        <v>171404</v>
      </c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</row>
    <row r="586" spans="8:95" x14ac:dyDescent="0.35">
      <c r="H586" s="1"/>
      <c r="I586" s="1"/>
      <c r="J586" s="1"/>
      <c r="K586" s="1"/>
      <c r="L586" s="1"/>
      <c r="M586" s="1"/>
      <c r="N586" s="1"/>
      <c r="W586" s="1"/>
      <c r="BA586"/>
      <c r="BB586"/>
      <c r="BC586"/>
      <c r="BD586"/>
      <c r="BE586"/>
      <c r="BF586"/>
      <c r="BG586"/>
      <c r="BH586" t="s">
        <v>792</v>
      </c>
      <c r="BI586" t="s">
        <v>2169</v>
      </c>
      <c r="BJ586">
        <v>17</v>
      </c>
      <c r="BK586">
        <v>12</v>
      </c>
      <c r="BL586" t="s">
        <v>35</v>
      </c>
      <c r="BM586" t="s">
        <v>1219</v>
      </c>
      <c r="BN586"/>
      <c r="BO586" t="s">
        <v>2169</v>
      </c>
      <c r="BP586"/>
      <c r="BQ586">
        <v>171387</v>
      </c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</row>
    <row r="587" spans="8:95" x14ac:dyDescent="0.35">
      <c r="H587" s="1"/>
      <c r="I587" s="1"/>
      <c r="J587" s="1"/>
      <c r="K587" s="1"/>
      <c r="L587" s="1"/>
      <c r="M587" s="1"/>
      <c r="N587" s="1"/>
      <c r="W587" s="1"/>
      <c r="BA587"/>
      <c r="BB587"/>
      <c r="BC587"/>
      <c r="BD587"/>
      <c r="BE587"/>
      <c r="BF587"/>
      <c r="BG587"/>
      <c r="BH587" t="s">
        <v>793</v>
      </c>
      <c r="BI587" t="s">
        <v>2170</v>
      </c>
      <c r="BJ587">
        <v>25</v>
      </c>
      <c r="BK587">
        <v>30</v>
      </c>
      <c r="BL587" t="s">
        <v>38</v>
      </c>
      <c r="BM587" t="s">
        <v>1223</v>
      </c>
      <c r="BN587"/>
      <c r="BO587" t="s">
        <v>2170</v>
      </c>
      <c r="BP587"/>
      <c r="BQ587">
        <v>251749</v>
      </c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</row>
    <row r="588" spans="8:95" x14ac:dyDescent="0.35">
      <c r="H588" s="1"/>
      <c r="I588" s="1"/>
      <c r="J588" s="1"/>
      <c r="K588" s="1"/>
      <c r="L588" s="1"/>
      <c r="M588" s="1"/>
      <c r="N588" s="1"/>
      <c r="W588" s="1"/>
      <c r="BA588"/>
      <c r="BB588"/>
      <c r="BC588"/>
      <c r="BD588"/>
      <c r="BE588"/>
      <c r="BF588"/>
      <c r="BG588"/>
      <c r="BH588" t="s">
        <v>794</v>
      </c>
      <c r="BI588" t="s">
        <v>2171</v>
      </c>
      <c r="BJ588">
        <v>43</v>
      </c>
      <c r="BK588">
        <v>21</v>
      </c>
      <c r="BL588" t="s">
        <v>31</v>
      </c>
      <c r="BM588" t="s">
        <v>1254</v>
      </c>
      <c r="BN588"/>
      <c r="BO588" t="s">
        <v>2171</v>
      </c>
      <c r="BP588"/>
      <c r="BQ588">
        <v>431153</v>
      </c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</row>
    <row r="589" spans="8:95" x14ac:dyDescent="0.35">
      <c r="H589" s="1"/>
      <c r="I589" s="1"/>
      <c r="J589" s="1"/>
      <c r="K589" s="1"/>
      <c r="L589" s="1"/>
      <c r="M589" s="1"/>
      <c r="N589" s="1"/>
      <c r="W589" s="1"/>
      <c r="BA589"/>
      <c r="BB589"/>
      <c r="BC589"/>
      <c r="BD589"/>
      <c r="BE589"/>
      <c r="BF589"/>
      <c r="BG589"/>
      <c r="BH589" t="s">
        <v>666</v>
      </c>
      <c r="BI589" t="s">
        <v>2172</v>
      </c>
      <c r="BJ589">
        <v>43</v>
      </c>
      <c r="BK589">
        <v>16</v>
      </c>
      <c r="BL589" t="s">
        <v>31</v>
      </c>
      <c r="BM589" t="s">
        <v>1227</v>
      </c>
      <c r="BN589"/>
      <c r="BO589" t="s">
        <v>2172</v>
      </c>
      <c r="BP589"/>
      <c r="BQ589">
        <v>431166</v>
      </c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</row>
    <row r="590" spans="8:95" x14ac:dyDescent="0.35">
      <c r="H590" s="1"/>
      <c r="I590" s="1"/>
      <c r="J590" s="1"/>
      <c r="K590" s="1"/>
      <c r="L590" s="1"/>
      <c r="M590" s="1"/>
      <c r="N590" s="1"/>
      <c r="W590" s="1"/>
      <c r="BA590"/>
      <c r="BB590"/>
      <c r="BC590"/>
      <c r="BD590"/>
      <c r="BE590"/>
      <c r="BF590"/>
      <c r="BG590"/>
      <c r="BH590" t="s">
        <v>795</v>
      </c>
      <c r="BI590" t="s">
        <v>2173</v>
      </c>
      <c r="BJ590">
        <v>43</v>
      </c>
      <c r="BK590">
        <v>25</v>
      </c>
      <c r="BL590" t="s">
        <v>31</v>
      </c>
      <c r="BM590" t="s">
        <v>1242</v>
      </c>
      <c r="BN590"/>
      <c r="BO590" t="s">
        <v>2173</v>
      </c>
      <c r="BP590"/>
      <c r="BQ590">
        <v>431172</v>
      </c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</row>
    <row r="591" spans="8:95" x14ac:dyDescent="0.35">
      <c r="H591" s="1"/>
      <c r="I591" s="1"/>
      <c r="J591" s="1"/>
      <c r="K591" s="1"/>
      <c r="L591" s="1"/>
      <c r="M591" s="1"/>
      <c r="N591" s="1"/>
      <c r="W591" s="1"/>
      <c r="BA591"/>
      <c r="BB591"/>
      <c r="BC591"/>
      <c r="BD591"/>
      <c r="BE591"/>
      <c r="BF591"/>
      <c r="BG591"/>
      <c r="BH591" t="s">
        <v>1269</v>
      </c>
      <c r="BI591" t="s">
        <v>2174</v>
      </c>
      <c r="BJ591" t="s">
        <v>1283</v>
      </c>
      <c r="BK591">
        <v>2</v>
      </c>
      <c r="BL591" t="s">
        <v>2</v>
      </c>
      <c r="BM591" t="s">
        <v>1214</v>
      </c>
      <c r="BN591"/>
      <c r="BO591" t="s">
        <v>2174</v>
      </c>
      <c r="BP591"/>
      <c r="BQ591" t="s">
        <v>1580</v>
      </c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</row>
    <row r="592" spans="8:95" x14ac:dyDescent="0.35">
      <c r="H592" s="1"/>
      <c r="I592" s="1"/>
      <c r="J592" s="1"/>
      <c r="K592" s="1"/>
      <c r="L592" s="1"/>
      <c r="M592" s="1"/>
      <c r="N592" s="1"/>
      <c r="W592" s="1"/>
      <c r="BA592"/>
      <c r="BB592"/>
      <c r="BC592"/>
      <c r="BD592"/>
      <c r="BE592"/>
      <c r="BF592"/>
      <c r="BG592"/>
      <c r="BH592" t="s">
        <v>796</v>
      </c>
      <c r="BI592" t="s">
        <v>2175</v>
      </c>
      <c r="BJ592">
        <v>43</v>
      </c>
      <c r="BK592">
        <v>16</v>
      </c>
      <c r="BL592" t="s">
        <v>31</v>
      </c>
      <c r="BM592" t="s">
        <v>1227</v>
      </c>
      <c r="BN592"/>
      <c r="BO592" t="s">
        <v>2175</v>
      </c>
      <c r="BP592"/>
      <c r="BQ592">
        <v>431188</v>
      </c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</row>
    <row r="593" spans="8:95" x14ac:dyDescent="0.35">
      <c r="H593" s="1"/>
      <c r="I593" s="1"/>
      <c r="J593" s="1"/>
      <c r="K593" s="1"/>
      <c r="L593" s="1"/>
      <c r="M593" s="1"/>
      <c r="N593" s="1"/>
      <c r="W593" s="1"/>
      <c r="BA593"/>
      <c r="BB593"/>
      <c r="BC593"/>
      <c r="BD593"/>
      <c r="BE593"/>
      <c r="BF593"/>
      <c r="BG593"/>
      <c r="BH593" t="s">
        <v>797</v>
      </c>
      <c r="BI593" t="s">
        <v>2176</v>
      </c>
      <c r="BJ593" t="s">
        <v>1283</v>
      </c>
      <c r="BK593">
        <v>6</v>
      </c>
      <c r="BL593" t="s">
        <v>2</v>
      </c>
      <c r="BM593" t="s">
        <v>1234</v>
      </c>
      <c r="BN593"/>
      <c r="BO593" t="s">
        <v>2176</v>
      </c>
      <c r="BP593"/>
      <c r="BQ593" t="s">
        <v>1581</v>
      </c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</row>
    <row r="594" spans="8:95" x14ac:dyDescent="0.35">
      <c r="H594" s="1"/>
      <c r="I594" s="1"/>
      <c r="J594" s="1"/>
      <c r="K594" s="1"/>
      <c r="L594" s="1"/>
      <c r="M594" s="1"/>
      <c r="N594" s="1"/>
      <c r="W594" s="1"/>
      <c r="BA594"/>
      <c r="BB594"/>
      <c r="BC594"/>
      <c r="BD594"/>
      <c r="BE594"/>
      <c r="BF594"/>
      <c r="BG594"/>
      <c r="BH594" t="s">
        <v>798</v>
      </c>
      <c r="BI594" t="s">
        <v>2177</v>
      </c>
      <c r="BJ594" t="s">
        <v>1283</v>
      </c>
      <c r="BK594">
        <v>27</v>
      </c>
      <c r="BL594" t="s">
        <v>2</v>
      </c>
      <c r="BM594" t="s">
        <v>1241</v>
      </c>
      <c r="BN594"/>
      <c r="BO594" t="s">
        <v>2177</v>
      </c>
      <c r="BP594"/>
      <c r="BQ594" t="s">
        <v>1582</v>
      </c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</row>
    <row r="595" spans="8:95" x14ac:dyDescent="0.35">
      <c r="H595" s="1"/>
      <c r="I595" s="1"/>
      <c r="J595" s="1"/>
      <c r="K595" s="1"/>
      <c r="L595" s="1"/>
      <c r="M595" s="1"/>
      <c r="N595" s="1"/>
      <c r="W595" s="1"/>
      <c r="BA595"/>
      <c r="BB595"/>
      <c r="BC595"/>
      <c r="BD595"/>
      <c r="BE595"/>
      <c r="BF595"/>
      <c r="BG595"/>
      <c r="BH595" t="s">
        <v>799</v>
      </c>
      <c r="BI595" t="s">
        <v>2178</v>
      </c>
      <c r="BJ595">
        <v>25</v>
      </c>
      <c r="BK595">
        <v>8</v>
      </c>
      <c r="BL595" t="s">
        <v>38</v>
      </c>
      <c r="BM595" t="s">
        <v>1233</v>
      </c>
      <c r="BN595"/>
      <c r="BO595" t="s">
        <v>2178</v>
      </c>
      <c r="BP595"/>
      <c r="BQ595">
        <v>251752</v>
      </c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</row>
    <row r="596" spans="8:95" x14ac:dyDescent="0.35">
      <c r="H596" s="1"/>
      <c r="I596" s="1"/>
      <c r="J596" s="1"/>
      <c r="K596" s="1"/>
      <c r="L596" s="1"/>
      <c r="M596" s="1"/>
      <c r="N596" s="1"/>
      <c r="W596" s="1"/>
      <c r="BA596"/>
      <c r="BB596"/>
      <c r="BC596"/>
      <c r="BD596"/>
      <c r="BE596"/>
      <c r="BF596"/>
      <c r="BG596"/>
      <c r="BH596" t="s">
        <v>800</v>
      </c>
      <c r="BI596" t="s">
        <v>2179</v>
      </c>
      <c r="BJ596">
        <v>25</v>
      </c>
      <c r="BK596">
        <v>32</v>
      </c>
      <c r="BL596" t="s">
        <v>38</v>
      </c>
      <c r="BM596" t="s">
        <v>1217</v>
      </c>
      <c r="BN596"/>
      <c r="BO596" t="s">
        <v>2179</v>
      </c>
      <c r="BP596"/>
      <c r="BQ596">
        <v>251765</v>
      </c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</row>
    <row r="597" spans="8:95" x14ac:dyDescent="0.35">
      <c r="H597" s="1"/>
      <c r="I597" s="1"/>
      <c r="J597" s="1"/>
      <c r="K597" s="1"/>
      <c r="L597" s="1"/>
      <c r="M597" s="1"/>
      <c r="N597" s="1"/>
      <c r="W597" s="1"/>
      <c r="BA597"/>
      <c r="BB597"/>
      <c r="BC597"/>
      <c r="BD597"/>
      <c r="BE597"/>
      <c r="BF597"/>
      <c r="BG597"/>
      <c r="BH597" t="s">
        <v>801</v>
      </c>
      <c r="BI597" t="s">
        <v>2180</v>
      </c>
      <c r="BJ597">
        <v>25</v>
      </c>
      <c r="BK597">
        <v>34</v>
      </c>
      <c r="BL597" t="s">
        <v>38</v>
      </c>
      <c r="BM597" t="s">
        <v>1216</v>
      </c>
      <c r="BN597"/>
      <c r="BO597" t="s">
        <v>2180</v>
      </c>
      <c r="BP597"/>
      <c r="BQ597">
        <v>251771</v>
      </c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</row>
    <row r="598" spans="8:95" x14ac:dyDescent="0.35">
      <c r="H598" s="1"/>
      <c r="I598" s="1"/>
      <c r="J598" s="1"/>
      <c r="K598" s="1"/>
      <c r="L598" s="1"/>
      <c r="M598" s="1"/>
      <c r="N598" s="1"/>
      <c r="W598" s="1"/>
      <c r="BA598"/>
      <c r="BB598"/>
      <c r="BC598"/>
      <c r="BD598"/>
      <c r="BE598"/>
      <c r="BF598"/>
      <c r="BG598"/>
      <c r="BH598" t="s">
        <v>802</v>
      </c>
      <c r="BI598" t="s">
        <v>2181</v>
      </c>
      <c r="BJ598" t="s">
        <v>1283</v>
      </c>
      <c r="BK598">
        <v>5</v>
      </c>
      <c r="BL598" t="s">
        <v>2</v>
      </c>
      <c r="BM598" t="s">
        <v>1231</v>
      </c>
      <c r="BN598"/>
      <c r="BO598" t="s">
        <v>2181</v>
      </c>
      <c r="BP598"/>
      <c r="BQ598" t="s">
        <v>1583</v>
      </c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</row>
    <row r="599" spans="8:95" x14ac:dyDescent="0.35">
      <c r="H599" s="1"/>
      <c r="I599" s="1"/>
      <c r="J599" s="1"/>
      <c r="K599" s="1"/>
      <c r="L599" s="1"/>
      <c r="M599" s="1"/>
      <c r="N599" s="1"/>
      <c r="W599" s="1"/>
      <c r="BA599"/>
      <c r="BB599"/>
      <c r="BC599"/>
      <c r="BD599"/>
      <c r="BE599"/>
      <c r="BF599"/>
      <c r="BG599"/>
      <c r="BH599" t="s">
        <v>803</v>
      </c>
      <c r="BI599" t="s">
        <v>2182</v>
      </c>
      <c r="BJ599" t="s">
        <v>1283</v>
      </c>
      <c r="BK599">
        <v>5</v>
      </c>
      <c r="BL599" t="s">
        <v>2</v>
      </c>
      <c r="BM599" t="s">
        <v>1231</v>
      </c>
      <c r="BN599"/>
      <c r="BO599" t="s">
        <v>2182</v>
      </c>
      <c r="BP599"/>
      <c r="BQ599" t="s">
        <v>1584</v>
      </c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</row>
    <row r="600" spans="8:95" x14ac:dyDescent="0.35">
      <c r="H600" s="1"/>
      <c r="I600" s="1"/>
      <c r="J600" s="1"/>
      <c r="K600" s="1"/>
      <c r="L600" s="1"/>
      <c r="M600" s="1"/>
      <c r="N600" s="1"/>
      <c r="W600" s="1"/>
      <c r="BA600"/>
      <c r="BB600"/>
      <c r="BC600"/>
      <c r="BD600"/>
      <c r="BE600"/>
      <c r="BF600"/>
      <c r="BG600"/>
      <c r="BH600" t="s">
        <v>804</v>
      </c>
      <c r="BI600" t="s">
        <v>2183</v>
      </c>
      <c r="BJ600">
        <v>17</v>
      </c>
      <c r="BK600">
        <v>11</v>
      </c>
      <c r="BL600" t="s">
        <v>35</v>
      </c>
      <c r="BM600" t="s">
        <v>1240</v>
      </c>
      <c r="BN600"/>
      <c r="BO600" t="s">
        <v>2183</v>
      </c>
      <c r="BP600"/>
      <c r="BQ600">
        <v>171390</v>
      </c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</row>
    <row r="601" spans="8:95" x14ac:dyDescent="0.35">
      <c r="H601" s="1"/>
      <c r="I601" s="1"/>
      <c r="J601" s="1"/>
      <c r="K601" s="1"/>
      <c r="L601" s="1"/>
      <c r="M601" s="1"/>
      <c r="N601" s="1"/>
      <c r="W601" s="1"/>
      <c r="BA601"/>
      <c r="BB601"/>
      <c r="BC601"/>
      <c r="BD601"/>
      <c r="BE601"/>
      <c r="BF601"/>
      <c r="BG601"/>
      <c r="BH601" t="s">
        <v>805</v>
      </c>
      <c r="BI601" t="s">
        <v>2184</v>
      </c>
      <c r="BJ601">
        <v>25</v>
      </c>
      <c r="BK601">
        <v>8</v>
      </c>
      <c r="BL601" t="s">
        <v>38</v>
      </c>
      <c r="BM601" t="s">
        <v>1233</v>
      </c>
      <c r="BN601"/>
      <c r="BO601" t="s">
        <v>2184</v>
      </c>
      <c r="BP601"/>
      <c r="BQ601">
        <v>251790</v>
      </c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</row>
    <row r="602" spans="8:95" x14ac:dyDescent="0.35">
      <c r="H602" s="1"/>
      <c r="I602" s="1"/>
      <c r="J602" s="1"/>
      <c r="K602" s="1"/>
      <c r="L602" s="1"/>
      <c r="M602" s="1"/>
      <c r="N602" s="1"/>
      <c r="W602" s="1"/>
      <c r="BA602"/>
      <c r="BB602"/>
      <c r="BC602"/>
      <c r="BD602"/>
      <c r="BE602"/>
      <c r="BF602"/>
      <c r="BG602"/>
      <c r="BH602" t="s">
        <v>806</v>
      </c>
      <c r="BI602" t="s">
        <v>2185</v>
      </c>
      <c r="BJ602">
        <v>17</v>
      </c>
      <c r="BK602">
        <v>8</v>
      </c>
      <c r="BL602" t="s">
        <v>35</v>
      </c>
      <c r="BM602" t="s">
        <v>1233</v>
      </c>
      <c r="BN602"/>
      <c r="BO602" t="s">
        <v>2185</v>
      </c>
      <c r="BP602"/>
      <c r="BQ602">
        <v>171411</v>
      </c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</row>
    <row r="603" spans="8:95" x14ac:dyDescent="0.35">
      <c r="H603" s="1"/>
      <c r="I603" s="1"/>
      <c r="J603" s="1"/>
      <c r="K603" s="1"/>
      <c r="L603" s="1"/>
      <c r="M603" s="1"/>
      <c r="N603" s="1"/>
      <c r="W603" s="1"/>
      <c r="BA603"/>
      <c r="BB603"/>
      <c r="BC603"/>
      <c r="BD603"/>
      <c r="BE603"/>
      <c r="BF603"/>
      <c r="BG603"/>
      <c r="BH603" t="s">
        <v>807</v>
      </c>
      <c r="BI603" t="s">
        <v>2186</v>
      </c>
      <c r="BJ603" t="s">
        <v>1283</v>
      </c>
      <c r="BK603">
        <v>17</v>
      </c>
      <c r="BL603" t="s">
        <v>2</v>
      </c>
      <c r="BM603" t="s">
        <v>1247</v>
      </c>
      <c r="BN603"/>
      <c r="BO603" t="s">
        <v>2186</v>
      </c>
      <c r="BP603"/>
      <c r="BQ603" t="s">
        <v>1585</v>
      </c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</row>
    <row r="604" spans="8:95" x14ac:dyDescent="0.35">
      <c r="H604" s="1"/>
      <c r="I604" s="1"/>
      <c r="J604" s="1"/>
      <c r="K604" s="1"/>
      <c r="L604" s="1"/>
      <c r="M604" s="1"/>
      <c r="N604" s="1"/>
      <c r="W604" s="1"/>
      <c r="BA604"/>
      <c r="BB604"/>
      <c r="BC604"/>
      <c r="BD604"/>
      <c r="BE604"/>
      <c r="BF604"/>
      <c r="BG604"/>
      <c r="BH604" t="s">
        <v>808</v>
      </c>
      <c r="BI604" t="s">
        <v>2187</v>
      </c>
      <c r="BJ604">
        <v>25</v>
      </c>
      <c r="BK604">
        <v>31</v>
      </c>
      <c r="BL604" t="s">
        <v>38</v>
      </c>
      <c r="BM604" t="s">
        <v>1225</v>
      </c>
      <c r="BN604"/>
      <c r="BO604" t="s">
        <v>2187</v>
      </c>
      <c r="BP604"/>
      <c r="BQ604">
        <v>251804</v>
      </c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</row>
    <row r="605" spans="8:95" x14ac:dyDescent="0.35">
      <c r="H605" s="1"/>
      <c r="I605" s="1"/>
      <c r="J605" s="1"/>
      <c r="K605" s="1"/>
      <c r="L605" s="1"/>
      <c r="M605" s="1"/>
      <c r="N605" s="1"/>
      <c r="W605" s="1"/>
      <c r="BA605"/>
      <c r="BB605"/>
      <c r="BC605"/>
      <c r="BD605"/>
      <c r="BE605"/>
      <c r="BF605"/>
      <c r="BG605"/>
      <c r="BH605" t="s">
        <v>809</v>
      </c>
      <c r="BI605" t="s">
        <v>2188</v>
      </c>
      <c r="BJ605">
        <v>43</v>
      </c>
      <c r="BK605">
        <v>15</v>
      </c>
      <c r="BL605" t="s">
        <v>31</v>
      </c>
      <c r="BM605" t="s">
        <v>1221</v>
      </c>
      <c r="BN605"/>
      <c r="BO605" t="s">
        <v>2188</v>
      </c>
      <c r="BP605"/>
      <c r="BQ605">
        <v>431191</v>
      </c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</row>
    <row r="606" spans="8:95" x14ac:dyDescent="0.35">
      <c r="H606" s="1"/>
      <c r="I606" s="1"/>
      <c r="J606" s="1"/>
      <c r="K606" s="1"/>
      <c r="L606" s="1"/>
      <c r="M606" s="1"/>
      <c r="N606" s="1"/>
      <c r="W606" s="1"/>
      <c r="BA606"/>
      <c r="BB606"/>
      <c r="BC606"/>
      <c r="BD606"/>
      <c r="BE606"/>
      <c r="BF606"/>
      <c r="BG606"/>
      <c r="BH606" t="s">
        <v>810</v>
      </c>
      <c r="BI606" t="s">
        <v>2189</v>
      </c>
      <c r="BJ606" t="s">
        <v>1283</v>
      </c>
      <c r="BK606">
        <v>28</v>
      </c>
      <c r="BL606" t="s">
        <v>2</v>
      </c>
      <c r="BM606" t="s">
        <v>1246</v>
      </c>
      <c r="BN606"/>
      <c r="BO606" t="s">
        <v>2189</v>
      </c>
      <c r="BP606"/>
      <c r="BQ606" t="s">
        <v>1586</v>
      </c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</row>
    <row r="607" spans="8:95" x14ac:dyDescent="0.35">
      <c r="H607" s="1"/>
      <c r="I607" s="1"/>
      <c r="J607" s="1"/>
      <c r="K607" s="1"/>
      <c r="L607" s="1"/>
      <c r="M607" s="1"/>
      <c r="N607" s="1"/>
      <c r="W607" s="1"/>
      <c r="BA607"/>
      <c r="BB607"/>
      <c r="BC607"/>
      <c r="BD607"/>
      <c r="BE607"/>
      <c r="BF607"/>
      <c r="BG607"/>
      <c r="BH607" t="s">
        <v>811</v>
      </c>
      <c r="BI607" t="s">
        <v>2190</v>
      </c>
      <c r="BJ607">
        <v>25</v>
      </c>
      <c r="BK607">
        <v>32</v>
      </c>
      <c r="BL607" t="s">
        <v>38</v>
      </c>
      <c r="BM607" t="s">
        <v>1217</v>
      </c>
      <c r="BN607"/>
      <c r="BO607" t="s">
        <v>2190</v>
      </c>
      <c r="BP607"/>
      <c r="BQ607">
        <v>251811</v>
      </c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</row>
    <row r="608" spans="8:95" x14ac:dyDescent="0.35">
      <c r="H608" s="1"/>
      <c r="I608" s="1"/>
      <c r="J608" s="1"/>
      <c r="K608" s="1"/>
      <c r="L608" s="1"/>
      <c r="M608" s="1"/>
      <c r="N608" s="1"/>
      <c r="W608" s="1"/>
      <c r="BA608"/>
      <c r="BB608"/>
      <c r="BC608"/>
      <c r="BD608"/>
      <c r="BE608"/>
      <c r="BF608"/>
      <c r="BG608"/>
      <c r="BH608" t="s">
        <v>812</v>
      </c>
      <c r="BI608" t="s">
        <v>2191</v>
      </c>
      <c r="BJ608">
        <v>25</v>
      </c>
      <c r="BK608">
        <v>30</v>
      </c>
      <c r="BL608" t="s">
        <v>38</v>
      </c>
      <c r="BM608" t="s">
        <v>1223</v>
      </c>
      <c r="BN608"/>
      <c r="BO608" t="s">
        <v>2191</v>
      </c>
      <c r="BP608"/>
      <c r="BQ608">
        <v>251826</v>
      </c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</row>
    <row r="609" spans="8:95" x14ac:dyDescent="0.35">
      <c r="H609" s="1"/>
      <c r="I609" s="1"/>
      <c r="J609" s="1"/>
      <c r="K609" s="1"/>
      <c r="L609" s="1"/>
      <c r="M609" s="1"/>
      <c r="N609" s="1"/>
      <c r="W609" s="1"/>
      <c r="BA609"/>
      <c r="BB609"/>
      <c r="BC609"/>
      <c r="BD609"/>
      <c r="BE609"/>
      <c r="BF609"/>
      <c r="BG609"/>
      <c r="BH609" t="s">
        <v>747</v>
      </c>
      <c r="BI609" t="s">
        <v>2192</v>
      </c>
      <c r="BJ609" t="s">
        <v>1283</v>
      </c>
      <c r="BK609">
        <v>27</v>
      </c>
      <c r="BL609" t="s">
        <v>2</v>
      </c>
      <c r="BM609" t="s">
        <v>1241</v>
      </c>
      <c r="BN609"/>
      <c r="BO609" t="s">
        <v>2192</v>
      </c>
      <c r="BP609"/>
      <c r="BQ609" t="s">
        <v>1587</v>
      </c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</row>
    <row r="610" spans="8:95" x14ac:dyDescent="0.35">
      <c r="H610" s="1"/>
      <c r="I610" s="1"/>
      <c r="J610" s="1"/>
      <c r="K610" s="1"/>
      <c r="L610" s="1"/>
      <c r="M610" s="1"/>
      <c r="N610" s="1"/>
      <c r="W610" s="1"/>
      <c r="BA610"/>
      <c r="BB610"/>
      <c r="BC610"/>
      <c r="BD610"/>
      <c r="BE610"/>
      <c r="BF610"/>
      <c r="BG610"/>
      <c r="BH610" t="s">
        <v>813</v>
      </c>
      <c r="BI610" t="s">
        <v>2193</v>
      </c>
      <c r="BJ610" t="s">
        <v>1283</v>
      </c>
      <c r="BK610">
        <v>28</v>
      </c>
      <c r="BL610" t="s">
        <v>2</v>
      </c>
      <c r="BM610" t="s">
        <v>1246</v>
      </c>
      <c r="BN610"/>
      <c r="BO610" t="s">
        <v>2193</v>
      </c>
      <c r="BP610"/>
      <c r="BQ610" t="s">
        <v>1588</v>
      </c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</row>
    <row r="611" spans="8:95" x14ac:dyDescent="0.35">
      <c r="H611" s="1"/>
      <c r="I611" s="1"/>
      <c r="J611" s="1"/>
      <c r="K611" s="1"/>
      <c r="L611" s="1"/>
      <c r="M611" s="1"/>
      <c r="N611" s="1"/>
      <c r="W611" s="1"/>
      <c r="BA611"/>
      <c r="BB611"/>
      <c r="BC611"/>
      <c r="BD611"/>
      <c r="BE611"/>
      <c r="BF611"/>
      <c r="BG611"/>
      <c r="BH611" t="s">
        <v>814</v>
      </c>
      <c r="BI611" t="s">
        <v>2194</v>
      </c>
      <c r="BJ611">
        <v>17</v>
      </c>
      <c r="BK611">
        <v>9</v>
      </c>
      <c r="BL611" t="s">
        <v>35</v>
      </c>
      <c r="BM611" t="s">
        <v>1222</v>
      </c>
      <c r="BN611"/>
      <c r="BO611" t="s">
        <v>2194</v>
      </c>
      <c r="BP611"/>
      <c r="BQ611">
        <v>171426</v>
      </c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</row>
    <row r="612" spans="8:95" x14ac:dyDescent="0.35">
      <c r="H612" s="1"/>
      <c r="I612" s="1"/>
      <c r="J612" s="1"/>
      <c r="K612" s="1"/>
      <c r="L612" s="1"/>
      <c r="M612" s="1"/>
      <c r="N612" s="1"/>
      <c r="W612" s="1"/>
      <c r="BA612"/>
      <c r="BB612"/>
      <c r="BC612"/>
      <c r="BD612"/>
      <c r="BE612"/>
      <c r="BF612"/>
      <c r="BG612"/>
      <c r="BH612" t="s">
        <v>815</v>
      </c>
      <c r="BI612" t="s">
        <v>2195</v>
      </c>
      <c r="BJ612">
        <v>17</v>
      </c>
      <c r="BK612">
        <v>7</v>
      </c>
      <c r="BL612" t="s">
        <v>35</v>
      </c>
      <c r="BM612" t="s">
        <v>1256</v>
      </c>
      <c r="BN612"/>
      <c r="BO612" t="s">
        <v>2195</v>
      </c>
      <c r="BP612"/>
      <c r="BQ612">
        <v>170433</v>
      </c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</row>
    <row r="613" spans="8:95" x14ac:dyDescent="0.35">
      <c r="H613" s="1"/>
      <c r="I613" s="1"/>
      <c r="J613" s="1"/>
      <c r="K613" s="1"/>
      <c r="L613" s="1"/>
      <c r="M613" s="1"/>
      <c r="N613" s="1"/>
      <c r="W613" s="1"/>
      <c r="BA613"/>
      <c r="BB613"/>
      <c r="BC613"/>
      <c r="BD613"/>
      <c r="BE613"/>
      <c r="BF613"/>
      <c r="BG613"/>
      <c r="BH613" t="s">
        <v>816</v>
      </c>
      <c r="BI613" t="s">
        <v>2196</v>
      </c>
      <c r="BJ613">
        <v>43</v>
      </c>
      <c r="BK613">
        <v>15</v>
      </c>
      <c r="BL613" t="s">
        <v>31</v>
      </c>
      <c r="BM613" t="s">
        <v>1221</v>
      </c>
      <c r="BN613"/>
      <c r="BO613" t="s">
        <v>2196</v>
      </c>
      <c r="BP613"/>
      <c r="BQ613">
        <v>431205</v>
      </c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</row>
    <row r="614" spans="8:95" x14ac:dyDescent="0.35">
      <c r="H614" s="1"/>
      <c r="I614" s="1"/>
      <c r="J614" s="1"/>
      <c r="K614" s="1"/>
      <c r="L614" s="1"/>
      <c r="M614" s="1"/>
      <c r="N614" s="1"/>
      <c r="W614" s="1"/>
      <c r="BA614"/>
      <c r="BB614"/>
      <c r="BC614"/>
      <c r="BD614"/>
      <c r="BE614"/>
      <c r="BF614"/>
      <c r="BG614"/>
      <c r="BH614" t="s">
        <v>817</v>
      </c>
      <c r="BI614" t="s">
        <v>2197</v>
      </c>
      <c r="BJ614">
        <v>17</v>
      </c>
      <c r="BK614">
        <v>12</v>
      </c>
      <c r="BL614" t="s">
        <v>35</v>
      </c>
      <c r="BM614" t="s">
        <v>1219</v>
      </c>
      <c r="BN614"/>
      <c r="BO614" t="s">
        <v>2197</v>
      </c>
      <c r="BP614"/>
      <c r="BQ614">
        <v>171432</v>
      </c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</row>
    <row r="615" spans="8:95" x14ac:dyDescent="0.35">
      <c r="H615" s="1"/>
      <c r="I615" s="1"/>
      <c r="J615" s="1"/>
      <c r="K615" s="1"/>
      <c r="L615" s="1"/>
      <c r="M615" s="1"/>
      <c r="N615" s="1"/>
      <c r="W615" s="1"/>
      <c r="BA615"/>
      <c r="BB615"/>
      <c r="BC615"/>
      <c r="BD615"/>
      <c r="BE615"/>
      <c r="BF615"/>
      <c r="BG615"/>
      <c r="BH615" t="s">
        <v>818</v>
      </c>
      <c r="BI615" t="s">
        <v>2198</v>
      </c>
      <c r="BJ615" t="s">
        <v>1283</v>
      </c>
      <c r="BK615">
        <v>26</v>
      </c>
      <c r="BL615" t="s">
        <v>2</v>
      </c>
      <c r="BM615" t="s">
        <v>1218</v>
      </c>
      <c r="BN615"/>
      <c r="BO615" t="s">
        <v>2198</v>
      </c>
      <c r="BP615"/>
      <c r="BQ615" t="s">
        <v>1589</v>
      </c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</row>
    <row r="616" spans="8:95" x14ac:dyDescent="0.35">
      <c r="H616" s="1"/>
      <c r="I616" s="1"/>
      <c r="J616" s="1"/>
      <c r="K616" s="1"/>
      <c r="L616" s="1"/>
      <c r="M616" s="1"/>
      <c r="N616" s="1"/>
      <c r="W616" s="1"/>
      <c r="BA616"/>
      <c r="BB616"/>
      <c r="BC616"/>
      <c r="BD616"/>
      <c r="BE616"/>
      <c r="BF616"/>
      <c r="BG616"/>
      <c r="BH616" t="s">
        <v>819</v>
      </c>
      <c r="BI616" t="s">
        <v>2199</v>
      </c>
      <c r="BJ616">
        <v>43</v>
      </c>
      <c r="BK616">
        <v>23</v>
      </c>
      <c r="BL616" t="s">
        <v>31</v>
      </c>
      <c r="BM616" t="s">
        <v>1244</v>
      </c>
      <c r="BN616"/>
      <c r="BO616" t="s">
        <v>2199</v>
      </c>
      <c r="BP616"/>
      <c r="BQ616">
        <v>431212</v>
      </c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</row>
    <row r="617" spans="8:95" x14ac:dyDescent="0.35">
      <c r="H617" s="1"/>
      <c r="I617" s="1"/>
      <c r="J617" s="1"/>
      <c r="K617" s="1"/>
      <c r="L617" s="1"/>
      <c r="M617" s="1"/>
      <c r="N617" s="1"/>
      <c r="W617" s="1"/>
      <c r="BA617"/>
      <c r="BB617"/>
      <c r="BC617"/>
      <c r="BD617"/>
      <c r="BE617"/>
      <c r="BF617"/>
      <c r="BG617"/>
      <c r="BH617" t="s">
        <v>820</v>
      </c>
      <c r="BI617" t="s">
        <v>2200</v>
      </c>
      <c r="BJ617">
        <v>17</v>
      </c>
      <c r="BK617">
        <v>13</v>
      </c>
      <c r="BL617" t="s">
        <v>35</v>
      </c>
      <c r="BM617" t="s">
        <v>1228</v>
      </c>
      <c r="BN617"/>
      <c r="BO617" t="s">
        <v>2200</v>
      </c>
      <c r="BP617"/>
      <c r="BQ617">
        <v>171447</v>
      </c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</row>
    <row r="618" spans="8:95" x14ac:dyDescent="0.35">
      <c r="H618" s="1"/>
      <c r="I618" s="1"/>
      <c r="J618" s="1"/>
      <c r="K618" s="1"/>
      <c r="L618" s="1"/>
      <c r="M618" s="1"/>
      <c r="N618" s="1"/>
      <c r="W618" s="1"/>
      <c r="BA618"/>
      <c r="BB618"/>
      <c r="BC618"/>
      <c r="BD618"/>
      <c r="BE618"/>
      <c r="BF618"/>
      <c r="BG618"/>
      <c r="BH618" t="s">
        <v>821</v>
      </c>
      <c r="BI618" t="s">
        <v>2201</v>
      </c>
      <c r="BJ618" t="s">
        <v>1283</v>
      </c>
      <c r="BK618">
        <v>4</v>
      </c>
      <c r="BL618" t="s">
        <v>2</v>
      </c>
      <c r="BM618" t="s">
        <v>1249</v>
      </c>
      <c r="BN618"/>
      <c r="BO618" t="s">
        <v>2201</v>
      </c>
      <c r="BP618"/>
      <c r="BQ618" t="s">
        <v>1590</v>
      </c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</row>
    <row r="619" spans="8:95" x14ac:dyDescent="0.35">
      <c r="H619" s="1"/>
      <c r="I619" s="1"/>
      <c r="J619" s="1"/>
      <c r="K619" s="1"/>
      <c r="L619" s="1"/>
      <c r="M619" s="1"/>
      <c r="N619" s="1"/>
      <c r="W619" s="1"/>
      <c r="BA619"/>
      <c r="BB619"/>
      <c r="BC619"/>
      <c r="BD619"/>
      <c r="BE619"/>
      <c r="BF619"/>
      <c r="BG619"/>
      <c r="BH619" t="s">
        <v>822</v>
      </c>
      <c r="BI619" t="s">
        <v>2202</v>
      </c>
      <c r="BJ619">
        <v>43</v>
      </c>
      <c r="BK619">
        <v>14</v>
      </c>
      <c r="BL619" t="s">
        <v>31</v>
      </c>
      <c r="BM619" t="s">
        <v>1235</v>
      </c>
      <c r="BN619"/>
      <c r="BO619" t="s">
        <v>2202</v>
      </c>
      <c r="BP619"/>
      <c r="BQ619">
        <v>431227</v>
      </c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</row>
    <row r="620" spans="8:95" x14ac:dyDescent="0.35">
      <c r="H620" s="1"/>
      <c r="I620" s="1"/>
      <c r="J620" s="1"/>
      <c r="K620" s="1"/>
      <c r="L620" s="1"/>
      <c r="M620" s="1"/>
      <c r="N620" s="1"/>
      <c r="W620" s="1"/>
      <c r="BA620"/>
      <c r="BB620"/>
      <c r="BC620"/>
      <c r="BD620"/>
      <c r="BE620"/>
      <c r="BF620"/>
      <c r="BG620"/>
      <c r="BH620" t="s">
        <v>823</v>
      </c>
      <c r="BI620" t="s">
        <v>2203</v>
      </c>
      <c r="BJ620">
        <v>43</v>
      </c>
      <c r="BK620">
        <v>16</v>
      </c>
      <c r="BL620" t="s">
        <v>31</v>
      </c>
      <c r="BM620" t="s">
        <v>1227</v>
      </c>
      <c r="BN620"/>
      <c r="BO620" t="s">
        <v>2203</v>
      </c>
      <c r="BP620"/>
      <c r="BQ620">
        <v>431233</v>
      </c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</row>
    <row r="621" spans="8:95" x14ac:dyDescent="0.35">
      <c r="H621" s="1"/>
      <c r="I621" s="1"/>
      <c r="J621" s="1"/>
      <c r="K621" s="1"/>
      <c r="L621" s="1"/>
      <c r="M621" s="1"/>
      <c r="N621" s="1"/>
      <c r="W621" s="1"/>
      <c r="BA621"/>
      <c r="BB621"/>
      <c r="BC621"/>
      <c r="BD621"/>
      <c r="BE621"/>
      <c r="BF621"/>
      <c r="BG621"/>
      <c r="BH621" t="s">
        <v>824</v>
      </c>
      <c r="BI621" t="s">
        <v>2204</v>
      </c>
      <c r="BJ621">
        <v>25</v>
      </c>
      <c r="BK621">
        <v>36</v>
      </c>
      <c r="BL621" t="s">
        <v>38</v>
      </c>
      <c r="BM621" t="s">
        <v>1232</v>
      </c>
      <c r="BN621"/>
      <c r="BO621" t="s">
        <v>2204</v>
      </c>
      <c r="BP621"/>
      <c r="BQ621">
        <v>251832</v>
      </c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</row>
    <row r="622" spans="8:95" x14ac:dyDescent="0.35">
      <c r="H622" s="1"/>
      <c r="I622" s="1"/>
      <c r="J622" s="1"/>
      <c r="K622" s="1"/>
      <c r="L622" s="1"/>
      <c r="M622" s="1"/>
      <c r="N622" s="1"/>
      <c r="W622" s="1"/>
      <c r="BA622"/>
      <c r="BB622"/>
      <c r="BC622"/>
      <c r="BD622"/>
      <c r="BE622"/>
      <c r="BF622"/>
      <c r="BG622"/>
      <c r="BH622" t="s">
        <v>825</v>
      </c>
      <c r="BI622" t="s">
        <v>2205</v>
      </c>
      <c r="BJ622">
        <v>43</v>
      </c>
      <c r="BK622">
        <v>15</v>
      </c>
      <c r="BL622" t="s">
        <v>31</v>
      </c>
      <c r="BM622" t="s">
        <v>1221</v>
      </c>
      <c r="BN622"/>
      <c r="BO622" t="s">
        <v>2205</v>
      </c>
      <c r="BP622"/>
      <c r="BQ622">
        <v>431248</v>
      </c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</row>
    <row r="623" spans="8:95" x14ac:dyDescent="0.35">
      <c r="H623" s="1"/>
      <c r="I623" s="1"/>
      <c r="J623" s="1"/>
      <c r="K623" s="1"/>
      <c r="L623" s="1"/>
      <c r="M623" s="1"/>
      <c r="N623" s="1"/>
      <c r="W623" s="1"/>
      <c r="BA623"/>
      <c r="BB623"/>
      <c r="BC623"/>
      <c r="BD623"/>
      <c r="BE623"/>
      <c r="BF623"/>
      <c r="BG623"/>
      <c r="BH623" t="s">
        <v>826</v>
      </c>
      <c r="BI623" t="s">
        <v>2206</v>
      </c>
      <c r="BJ623">
        <v>43</v>
      </c>
      <c r="BK623">
        <v>23</v>
      </c>
      <c r="BL623" t="s">
        <v>31</v>
      </c>
      <c r="BM623" t="s">
        <v>1244</v>
      </c>
      <c r="BN623"/>
      <c r="BO623" t="s">
        <v>2206</v>
      </c>
      <c r="BP623"/>
      <c r="BQ623">
        <v>431251</v>
      </c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</row>
    <row r="624" spans="8:95" x14ac:dyDescent="0.35">
      <c r="H624" s="1"/>
      <c r="I624" s="1"/>
      <c r="J624" s="1"/>
      <c r="K624" s="1"/>
      <c r="L624" s="1"/>
      <c r="M624" s="1"/>
      <c r="N624" s="1"/>
      <c r="W624" s="1"/>
      <c r="BA624"/>
      <c r="BB624"/>
      <c r="BC624"/>
      <c r="BD624"/>
      <c r="BE624"/>
      <c r="BF624"/>
      <c r="BG624"/>
      <c r="BH624" t="s">
        <v>1270</v>
      </c>
      <c r="BI624" t="s">
        <v>2207</v>
      </c>
      <c r="BJ624">
        <v>25</v>
      </c>
      <c r="BK624">
        <v>33</v>
      </c>
      <c r="BL624" t="s">
        <v>38</v>
      </c>
      <c r="BM624" t="s">
        <v>1255</v>
      </c>
      <c r="BN624"/>
      <c r="BO624" t="s">
        <v>2207</v>
      </c>
      <c r="BP624"/>
      <c r="BQ624">
        <v>259059</v>
      </c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</row>
    <row r="625" spans="8:95" x14ac:dyDescent="0.35">
      <c r="H625" s="1"/>
      <c r="I625" s="1"/>
      <c r="J625" s="1"/>
      <c r="K625" s="1"/>
      <c r="L625" s="1"/>
      <c r="M625" s="1"/>
      <c r="N625" s="1"/>
      <c r="W625" s="1"/>
      <c r="BA625"/>
      <c r="BB625"/>
      <c r="BC625"/>
      <c r="BD625"/>
      <c r="BE625"/>
      <c r="BF625"/>
      <c r="BG625"/>
      <c r="BH625" t="s">
        <v>827</v>
      </c>
      <c r="BI625" t="s">
        <v>2208</v>
      </c>
      <c r="BJ625">
        <v>25</v>
      </c>
      <c r="BK625">
        <v>35</v>
      </c>
      <c r="BL625" t="s">
        <v>38</v>
      </c>
      <c r="BM625" t="s">
        <v>1224</v>
      </c>
      <c r="BN625"/>
      <c r="BO625" t="s">
        <v>2208</v>
      </c>
      <c r="BP625"/>
      <c r="BQ625">
        <v>251850</v>
      </c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</row>
    <row r="626" spans="8:95" x14ac:dyDescent="0.35">
      <c r="H626" s="1"/>
      <c r="I626" s="1"/>
      <c r="J626" s="1"/>
      <c r="K626" s="1"/>
      <c r="L626" s="1"/>
      <c r="M626" s="1"/>
      <c r="N626" s="1"/>
      <c r="W626" s="1"/>
      <c r="BA626"/>
      <c r="BB626"/>
      <c r="BC626"/>
      <c r="BD626"/>
      <c r="BE626"/>
      <c r="BF626"/>
      <c r="BG626"/>
      <c r="BH626" t="s">
        <v>828</v>
      </c>
      <c r="BI626" t="s">
        <v>2209</v>
      </c>
      <c r="BJ626">
        <v>17</v>
      </c>
      <c r="BK626">
        <v>7</v>
      </c>
      <c r="BL626" t="s">
        <v>35</v>
      </c>
      <c r="BM626" t="s">
        <v>1256</v>
      </c>
      <c r="BN626"/>
      <c r="BO626" t="s">
        <v>2209</v>
      </c>
      <c r="BP626"/>
      <c r="BQ626">
        <v>171450</v>
      </c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</row>
    <row r="627" spans="8:95" x14ac:dyDescent="0.35">
      <c r="H627" s="1"/>
      <c r="I627" s="1"/>
      <c r="J627" s="1"/>
      <c r="K627" s="1"/>
      <c r="L627" s="1"/>
      <c r="M627" s="1"/>
      <c r="N627" s="1"/>
      <c r="W627" s="1"/>
      <c r="BA627"/>
      <c r="BB627"/>
      <c r="BC627"/>
      <c r="BD627"/>
      <c r="BE627"/>
      <c r="BF627"/>
      <c r="BG627"/>
      <c r="BH627" t="s">
        <v>829</v>
      </c>
      <c r="BI627" t="s">
        <v>2210</v>
      </c>
      <c r="BJ627">
        <v>17</v>
      </c>
      <c r="BK627">
        <v>10</v>
      </c>
      <c r="BL627" t="s">
        <v>35</v>
      </c>
      <c r="BM627" t="s">
        <v>1239</v>
      </c>
      <c r="BN627"/>
      <c r="BO627" t="s">
        <v>2210</v>
      </c>
      <c r="BP627"/>
      <c r="BQ627">
        <v>171463</v>
      </c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</row>
    <row r="628" spans="8:95" x14ac:dyDescent="0.35">
      <c r="H628" s="1"/>
      <c r="I628" s="1"/>
      <c r="J628" s="1"/>
      <c r="K628" s="1"/>
      <c r="L628" s="1"/>
      <c r="M628" s="1"/>
      <c r="N628" s="1"/>
      <c r="W628" s="1"/>
      <c r="BA628"/>
      <c r="BB628"/>
      <c r="BC628"/>
      <c r="BD628"/>
      <c r="BE628"/>
      <c r="BF628"/>
      <c r="BG628"/>
      <c r="BH628" t="s">
        <v>830</v>
      </c>
      <c r="BI628" t="s">
        <v>2211</v>
      </c>
      <c r="BJ628">
        <v>43</v>
      </c>
      <c r="BK628">
        <v>14</v>
      </c>
      <c r="BL628" t="s">
        <v>31</v>
      </c>
      <c r="BM628" t="s">
        <v>1235</v>
      </c>
      <c r="BN628"/>
      <c r="BO628" t="s">
        <v>2211</v>
      </c>
      <c r="BP628"/>
      <c r="BQ628">
        <v>431264</v>
      </c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</row>
    <row r="629" spans="8:95" x14ac:dyDescent="0.35">
      <c r="H629" s="1"/>
      <c r="I629" s="1"/>
      <c r="J629" s="1"/>
      <c r="K629" s="1"/>
      <c r="L629" s="1"/>
      <c r="M629" s="1"/>
      <c r="N629" s="1"/>
      <c r="W629" s="1"/>
      <c r="BA629"/>
      <c r="BB629"/>
      <c r="BC629"/>
      <c r="BD629"/>
      <c r="BE629"/>
      <c r="BF629"/>
      <c r="BG629"/>
      <c r="BH629" t="s">
        <v>831</v>
      </c>
      <c r="BI629" t="s">
        <v>2212</v>
      </c>
      <c r="BJ629">
        <v>25</v>
      </c>
      <c r="BK629">
        <v>29</v>
      </c>
      <c r="BL629" t="s">
        <v>38</v>
      </c>
      <c r="BM629" t="s">
        <v>1257</v>
      </c>
      <c r="BN629"/>
      <c r="BO629" t="s">
        <v>2212</v>
      </c>
      <c r="BP629"/>
      <c r="BQ629">
        <v>251863</v>
      </c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</row>
    <row r="630" spans="8:95" x14ac:dyDescent="0.35">
      <c r="H630" s="1"/>
      <c r="I630" s="1"/>
      <c r="J630" s="1"/>
      <c r="K630" s="1"/>
      <c r="L630" s="1"/>
      <c r="M630" s="1"/>
      <c r="N630" s="1"/>
      <c r="W630" s="1"/>
      <c r="BA630"/>
      <c r="BB630"/>
      <c r="BC630"/>
      <c r="BD630"/>
      <c r="BE630"/>
      <c r="BF630"/>
      <c r="BG630"/>
      <c r="BH630" t="s">
        <v>833</v>
      </c>
      <c r="BI630" t="s">
        <v>2213</v>
      </c>
      <c r="BJ630">
        <v>17</v>
      </c>
      <c r="BK630">
        <v>7</v>
      </c>
      <c r="BL630" t="s">
        <v>35</v>
      </c>
      <c r="BM630" t="s">
        <v>1256</v>
      </c>
      <c r="BN630"/>
      <c r="BO630" t="s">
        <v>2213</v>
      </c>
      <c r="BP630"/>
      <c r="BQ630">
        <v>171479</v>
      </c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</row>
    <row r="631" spans="8:95" x14ac:dyDescent="0.35">
      <c r="H631" s="1"/>
      <c r="I631" s="1"/>
      <c r="J631" s="1"/>
      <c r="K631" s="1"/>
      <c r="L631" s="1"/>
      <c r="M631" s="1"/>
      <c r="N631" s="1"/>
      <c r="W631" s="1"/>
      <c r="BA631"/>
      <c r="BB631"/>
      <c r="BC631"/>
      <c r="BD631"/>
      <c r="BE631"/>
      <c r="BF631"/>
      <c r="BG631"/>
      <c r="BH631" t="s">
        <v>834</v>
      </c>
      <c r="BI631" t="s">
        <v>2214</v>
      </c>
      <c r="BJ631" t="s">
        <v>1283</v>
      </c>
      <c r="BK631">
        <v>4</v>
      </c>
      <c r="BL631" t="s">
        <v>2</v>
      </c>
      <c r="BM631" t="s">
        <v>1249</v>
      </c>
      <c r="BN631"/>
      <c r="BO631" t="s">
        <v>2214</v>
      </c>
      <c r="BP631"/>
      <c r="BQ631" t="s">
        <v>1591</v>
      </c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</row>
    <row r="632" spans="8:95" x14ac:dyDescent="0.35">
      <c r="H632" s="1"/>
      <c r="I632" s="1"/>
      <c r="J632" s="1"/>
      <c r="K632" s="1"/>
      <c r="L632" s="1"/>
      <c r="M632" s="1"/>
      <c r="N632" s="1"/>
      <c r="W632" s="1"/>
      <c r="BA632"/>
      <c r="BB632"/>
      <c r="BC632"/>
      <c r="BD632"/>
      <c r="BE632"/>
      <c r="BF632"/>
      <c r="BG632"/>
      <c r="BH632" t="s">
        <v>1271</v>
      </c>
      <c r="BI632" t="s">
        <v>2215</v>
      </c>
      <c r="BJ632">
        <v>25</v>
      </c>
      <c r="BK632">
        <v>8</v>
      </c>
      <c r="BL632" t="s">
        <v>38</v>
      </c>
      <c r="BM632" t="s">
        <v>1233</v>
      </c>
      <c r="BN632"/>
      <c r="BO632" t="s">
        <v>2215</v>
      </c>
      <c r="BP632"/>
      <c r="BQ632">
        <v>259139</v>
      </c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</row>
    <row r="633" spans="8:95" x14ac:dyDescent="0.35">
      <c r="H633" s="1"/>
      <c r="I633" s="1"/>
      <c r="J633" s="1"/>
      <c r="K633" s="1"/>
      <c r="L633" s="1"/>
      <c r="M633" s="1"/>
      <c r="N633" s="1"/>
      <c r="W633" s="1"/>
      <c r="BA633"/>
      <c r="BB633"/>
      <c r="BC633"/>
      <c r="BD633"/>
      <c r="BE633"/>
      <c r="BF633"/>
      <c r="BG633"/>
      <c r="BH633" t="s">
        <v>835</v>
      </c>
      <c r="BI633" t="s">
        <v>2216</v>
      </c>
      <c r="BJ633">
        <v>17</v>
      </c>
      <c r="BK633">
        <v>10</v>
      </c>
      <c r="BL633" t="s">
        <v>35</v>
      </c>
      <c r="BM633" t="s">
        <v>1239</v>
      </c>
      <c r="BN633"/>
      <c r="BO633" t="s">
        <v>2216</v>
      </c>
      <c r="BP633"/>
      <c r="BQ633">
        <v>171485</v>
      </c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</row>
    <row r="634" spans="8:95" x14ac:dyDescent="0.35">
      <c r="H634" s="1"/>
      <c r="I634" s="1"/>
      <c r="J634" s="1"/>
      <c r="K634" s="1"/>
      <c r="L634" s="1"/>
      <c r="M634" s="1"/>
      <c r="N634" s="1"/>
      <c r="W634" s="1"/>
      <c r="BA634"/>
      <c r="BB634"/>
      <c r="BC634"/>
      <c r="BD634"/>
      <c r="BE634"/>
      <c r="BF634"/>
      <c r="BG634"/>
      <c r="BH634" t="s">
        <v>836</v>
      </c>
      <c r="BI634" t="s">
        <v>2217</v>
      </c>
      <c r="BJ634">
        <v>17</v>
      </c>
      <c r="BK634">
        <v>11</v>
      </c>
      <c r="BL634" t="s">
        <v>35</v>
      </c>
      <c r="BM634" t="s">
        <v>1240</v>
      </c>
      <c r="BN634"/>
      <c r="BO634" t="s">
        <v>2217</v>
      </c>
      <c r="BP634"/>
      <c r="BQ634">
        <v>171498</v>
      </c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</row>
    <row r="635" spans="8:95" x14ac:dyDescent="0.35">
      <c r="H635" s="1"/>
      <c r="I635" s="1"/>
      <c r="J635" s="1"/>
      <c r="K635" s="1"/>
      <c r="L635" s="1"/>
      <c r="M635" s="1"/>
      <c r="N635" s="1"/>
      <c r="W635" s="1"/>
      <c r="BA635"/>
      <c r="BB635"/>
      <c r="BC635"/>
      <c r="BD635"/>
      <c r="BE635"/>
      <c r="BF635"/>
      <c r="BG635"/>
      <c r="BH635" t="s">
        <v>837</v>
      </c>
      <c r="BI635" t="s">
        <v>2218</v>
      </c>
      <c r="BJ635">
        <v>43</v>
      </c>
      <c r="BK635">
        <v>16</v>
      </c>
      <c r="BL635" t="s">
        <v>31</v>
      </c>
      <c r="BM635" t="s">
        <v>1227</v>
      </c>
      <c r="BN635"/>
      <c r="BO635" t="s">
        <v>2218</v>
      </c>
      <c r="BP635"/>
      <c r="BQ635">
        <v>431270</v>
      </c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</row>
    <row r="636" spans="8:95" x14ac:dyDescent="0.35">
      <c r="H636" s="1"/>
      <c r="I636" s="1"/>
      <c r="J636" s="1"/>
      <c r="K636" s="1"/>
      <c r="L636" s="1"/>
      <c r="M636" s="1"/>
      <c r="N636" s="1"/>
      <c r="W636" s="1"/>
      <c r="BA636"/>
      <c r="BB636"/>
      <c r="BC636"/>
      <c r="BD636"/>
      <c r="BE636"/>
      <c r="BF636"/>
      <c r="BG636"/>
      <c r="BH636" t="s">
        <v>838</v>
      </c>
      <c r="BI636" t="s">
        <v>2219</v>
      </c>
      <c r="BJ636">
        <v>43</v>
      </c>
      <c r="BK636">
        <v>16</v>
      </c>
      <c r="BL636" t="s">
        <v>31</v>
      </c>
      <c r="BM636" t="s">
        <v>1227</v>
      </c>
      <c r="BN636"/>
      <c r="BO636" t="s">
        <v>2219</v>
      </c>
      <c r="BP636"/>
      <c r="BQ636">
        <v>431286</v>
      </c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</row>
    <row r="637" spans="8:95" x14ac:dyDescent="0.35">
      <c r="H637" s="1"/>
      <c r="I637" s="1"/>
      <c r="J637" s="1"/>
      <c r="K637" s="1"/>
      <c r="L637" s="1"/>
      <c r="M637" s="1"/>
      <c r="N637" s="1"/>
      <c r="W637" s="1"/>
      <c r="BA637"/>
      <c r="BB637"/>
      <c r="BC637"/>
      <c r="BD637"/>
      <c r="BE637"/>
      <c r="BF637"/>
      <c r="BG637"/>
      <c r="BH637" t="s">
        <v>839</v>
      </c>
      <c r="BI637" t="s">
        <v>2220</v>
      </c>
      <c r="BJ637">
        <v>17</v>
      </c>
      <c r="BK637">
        <v>10</v>
      </c>
      <c r="BL637" t="s">
        <v>35</v>
      </c>
      <c r="BM637" t="s">
        <v>1239</v>
      </c>
      <c r="BN637"/>
      <c r="BO637" t="s">
        <v>2220</v>
      </c>
      <c r="BP637"/>
      <c r="BQ637">
        <v>171501</v>
      </c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</row>
    <row r="638" spans="8:95" x14ac:dyDescent="0.35">
      <c r="H638" s="1"/>
      <c r="I638" s="1"/>
      <c r="J638" s="1"/>
      <c r="K638" s="1"/>
      <c r="L638" s="1"/>
      <c r="M638" s="1"/>
      <c r="N638" s="1"/>
      <c r="W638" s="1"/>
      <c r="BA638"/>
      <c r="BB638"/>
      <c r="BC638"/>
      <c r="BD638"/>
      <c r="BE638"/>
      <c r="BF638"/>
      <c r="BG638"/>
      <c r="BH638" t="s">
        <v>840</v>
      </c>
      <c r="BI638" t="s">
        <v>2221</v>
      </c>
      <c r="BJ638">
        <v>43</v>
      </c>
      <c r="BK638">
        <v>16</v>
      </c>
      <c r="BL638" t="s">
        <v>31</v>
      </c>
      <c r="BM638" t="s">
        <v>1227</v>
      </c>
      <c r="BN638"/>
      <c r="BO638" t="s">
        <v>2221</v>
      </c>
      <c r="BP638"/>
      <c r="BQ638">
        <v>431299</v>
      </c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</row>
    <row r="639" spans="8:95" x14ac:dyDescent="0.35">
      <c r="H639" s="1"/>
      <c r="I639" s="1"/>
      <c r="J639" s="1"/>
      <c r="K639" s="1"/>
      <c r="L639" s="1"/>
      <c r="M639" s="1"/>
      <c r="N639" s="1"/>
      <c r="W639" s="1"/>
      <c r="BA639"/>
      <c r="BB639"/>
      <c r="BC639"/>
      <c r="BD639"/>
      <c r="BE639"/>
      <c r="BF639"/>
      <c r="BG639"/>
      <c r="BH639" t="s">
        <v>841</v>
      </c>
      <c r="BI639" t="s">
        <v>2222</v>
      </c>
      <c r="BJ639">
        <v>17</v>
      </c>
      <c r="BK639">
        <v>12</v>
      </c>
      <c r="BL639" t="s">
        <v>35</v>
      </c>
      <c r="BM639" t="s">
        <v>1219</v>
      </c>
      <c r="BN639"/>
      <c r="BO639" t="s">
        <v>2222</v>
      </c>
      <c r="BP639"/>
      <c r="BQ639">
        <v>171518</v>
      </c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</row>
    <row r="640" spans="8:95" x14ac:dyDescent="0.35">
      <c r="H640" s="1"/>
      <c r="I640" s="1"/>
      <c r="J640" s="1"/>
      <c r="K640" s="1"/>
      <c r="L640" s="1"/>
      <c r="M640" s="1"/>
      <c r="N640" s="1"/>
      <c r="W640" s="1"/>
      <c r="BA640"/>
      <c r="BB640"/>
      <c r="BC640"/>
      <c r="BD640"/>
      <c r="BE640"/>
      <c r="BF640"/>
      <c r="BG640"/>
      <c r="BH640" t="s">
        <v>842</v>
      </c>
      <c r="BI640" t="s">
        <v>2223</v>
      </c>
      <c r="BJ640" t="s">
        <v>1283</v>
      </c>
      <c r="BK640">
        <v>3</v>
      </c>
      <c r="BL640" t="s">
        <v>2</v>
      </c>
      <c r="BM640" t="s">
        <v>1220</v>
      </c>
      <c r="BN640"/>
      <c r="BO640" t="s">
        <v>2223</v>
      </c>
      <c r="BP640"/>
      <c r="BQ640" t="s">
        <v>1592</v>
      </c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</row>
    <row r="641" spans="8:95" x14ac:dyDescent="0.35">
      <c r="H641" s="1"/>
      <c r="I641" s="1"/>
      <c r="J641" s="1"/>
      <c r="K641" s="1"/>
      <c r="L641" s="1"/>
      <c r="M641" s="1"/>
      <c r="N641" s="1"/>
      <c r="W641" s="1"/>
      <c r="BA641"/>
      <c r="BB641"/>
      <c r="BC641"/>
      <c r="BD641"/>
      <c r="BE641"/>
      <c r="BF641"/>
      <c r="BG641"/>
      <c r="BH641" t="s">
        <v>843</v>
      </c>
      <c r="BI641" t="s">
        <v>2224</v>
      </c>
      <c r="BJ641">
        <v>43</v>
      </c>
      <c r="BK641">
        <v>20</v>
      </c>
      <c r="BL641" t="s">
        <v>31</v>
      </c>
      <c r="BM641" t="s">
        <v>1252</v>
      </c>
      <c r="BN641"/>
      <c r="BO641" t="s">
        <v>2224</v>
      </c>
      <c r="BP641"/>
      <c r="BQ641">
        <v>431303</v>
      </c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</row>
    <row r="642" spans="8:95" x14ac:dyDescent="0.35">
      <c r="H642" s="1"/>
      <c r="I642" s="1"/>
      <c r="J642" s="1"/>
      <c r="K642" s="1"/>
      <c r="L642" s="1"/>
      <c r="M642" s="1"/>
      <c r="N642" s="1"/>
      <c r="W642" s="1"/>
      <c r="BA642"/>
      <c r="BB642"/>
      <c r="BC642"/>
      <c r="BD642"/>
      <c r="BE642"/>
      <c r="BF642"/>
      <c r="BG642"/>
      <c r="BH642" t="s">
        <v>844</v>
      </c>
      <c r="BI642" t="s">
        <v>2225</v>
      </c>
      <c r="BJ642">
        <v>43</v>
      </c>
      <c r="BK642">
        <v>14</v>
      </c>
      <c r="BL642" t="s">
        <v>31</v>
      </c>
      <c r="BM642" t="s">
        <v>1235</v>
      </c>
      <c r="BN642"/>
      <c r="BO642" t="s">
        <v>2225</v>
      </c>
      <c r="BP642"/>
      <c r="BQ642">
        <v>431310</v>
      </c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</row>
    <row r="643" spans="8:95" x14ac:dyDescent="0.35">
      <c r="H643" s="1"/>
      <c r="I643" s="1"/>
      <c r="J643" s="1"/>
      <c r="K643" s="1"/>
      <c r="L643" s="1"/>
      <c r="M643" s="1"/>
      <c r="N643" s="1"/>
      <c r="W643" s="1"/>
      <c r="BA643"/>
      <c r="BB643"/>
      <c r="BC643"/>
      <c r="BD643"/>
      <c r="BE643"/>
      <c r="BF643"/>
      <c r="BG643"/>
      <c r="BH643" t="s">
        <v>845</v>
      </c>
      <c r="BI643" t="s">
        <v>2226</v>
      </c>
      <c r="BJ643" t="s">
        <v>1283</v>
      </c>
      <c r="BK643">
        <v>6</v>
      </c>
      <c r="BL643" t="s">
        <v>2</v>
      </c>
      <c r="BM643" t="s">
        <v>1234</v>
      </c>
      <c r="BN643"/>
      <c r="BO643" t="s">
        <v>2226</v>
      </c>
      <c r="BP643"/>
      <c r="BQ643" t="s">
        <v>1593</v>
      </c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</row>
    <row r="644" spans="8:95" x14ac:dyDescent="0.35">
      <c r="H644" s="1"/>
      <c r="I644" s="1"/>
      <c r="J644" s="1"/>
      <c r="K644" s="1"/>
      <c r="L644" s="1"/>
      <c r="M644" s="1"/>
      <c r="N644" s="1"/>
      <c r="W644" s="1"/>
      <c r="BA644"/>
      <c r="BB644"/>
      <c r="BC644"/>
      <c r="BD644"/>
      <c r="BE644"/>
      <c r="BF644"/>
      <c r="BG644"/>
      <c r="BH644" t="s">
        <v>846</v>
      </c>
      <c r="BI644" t="s">
        <v>2227</v>
      </c>
      <c r="BJ644">
        <v>43</v>
      </c>
      <c r="BK644">
        <v>15</v>
      </c>
      <c r="BL644" t="s">
        <v>31</v>
      </c>
      <c r="BM644" t="s">
        <v>1221</v>
      </c>
      <c r="BN644"/>
      <c r="BO644" t="s">
        <v>2227</v>
      </c>
      <c r="BP644"/>
      <c r="BQ644">
        <v>431325</v>
      </c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</row>
    <row r="645" spans="8:95" x14ac:dyDescent="0.35">
      <c r="H645" s="1"/>
      <c r="I645" s="1"/>
      <c r="J645" s="1"/>
      <c r="K645" s="1"/>
      <c r="L645" s="1"/>
      <c r="M645" s="1"/>
      <c r="N645" s="1"/>
      <c r="W645" s="1"/>
      <c r="BA645"/>
      <c r="BB645"/>
      <c r="BC645"/>
      <c r="BD645"/>
      <c r="BE645"/>
      <c r="BF645"/>
      <c r="BG645"/>
      <c r="BH645" t="s">
        <v>847</v>
      </c>
      <c r="BI645" t="s">
        <v>2228</v>
      </c>
      <c r="BJ645">
        <v>43</v>
      </c>
      <c r="BK645">
        <v>22</v>
      </c>
      <c r="BL645" t="s">
        <v>31</v>
      </c>
      <c r="BM645" t="s">
        <v>1230</v>
      </c>
      <c r="BN645"/>
      <c r="BO645" t="s">
        <v>2228</v>
      </c>
      <c r="BP645"/>
      <c r="BQ645">
        <v>431331</v>
      </c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</row>
    <row r="646" spans="8:95" x14ac:dyDescent="0.35">
      <c r="H646" s="1"/>
      <c r="I646" s="1"/>
      <c r="J646" s="1"/>
      <c r="K646" s="1"/>
      <c r="L646" s="1"/>
      <c r="M646" s="1"/>
      <c r="N646" s="1"/>
      <c r="W646" s="1"/>
      <c r="BA646"/>
      <c r="BB646"/>
      <c r="BC646"/>
      <c r="BD646"/>
      <c r="BE646"/>
      <c r="BF646"/>
      <c r="BG646"/>
      <c r="BH646" t="s">
        <v>848</v>
      </c>
      <c r="BI646" t="s">
        <v>2229</v>
      </c>
      <c r="BJ646">
        <v>17</v>
      </c>
      <c r="BK646">
        <v>12</v>
      </c>
      <c r="BL646" t="s">
        <v>35</v>
      </c>
      <c r="BM646" t="s">
        <v>1219</v>
      </c>
      <c r="BN646"/>
      <c r="BO646" t="s">
        <v>2229</v>
      </c>
      <c r="BP646"/>
      <c r="BQ646">
        <v>171523</v>
      </c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</row>
    <row r="647" spans="8:95" x14ac:dyDescent="0.35">
      <c r="H647" s="1"/>
      <c r="I647" s="1"/>
      <c r="J647" s="1"/>
      <c r="K647" s="1"/>
      <c r="L647" s="1"/>
      <c r="M647" s="1"/>
      <c r="N647" s="1"/>
      <c r="W647" s="1"/>
      <c r="BA647"/>
      <c r="BB647"/>
      <c r="BC647"/>
      <c r="BD647"/>
      <c r="BE647"/>
      <c r="BF647"/>
      <c r="BG647"/>
      <c r="BH647" t="s">
        <v>849</v>
      </c>
      <c r="BI647" t="s">
        <v>2230</v>
      </c>
      <c r="BJ647">
        <v>25</v>
      </c>
      <c r="BK647">
        <v>30</v>
      </c>
      <c r="BL647" t="s">
        <v>38</v>
      </c>
      <c r="BM647" t="s">
        <v>1223</v>
      </c>
      <c r="BN647"/>
      <c r="BO647" t="s">
        <v>2230</v>
      </c>
      <c r="BP647"/>
      <c r="BQ647">
        <v>251898</v>
      </c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</row>
    <row r="648" spans="8:95" x14ac:dyDescent="0.35">
      <c r="H648" s="1"/>
      <c r="I648" s="1"/>
      <c r="J648" s="1"/>
      <c r="K648" s="1"/>
      <c r="L648" s="1"/>
      <c r="M648" s="1"/>
      <c r="N648" s="1"/>
      <c r="W648" s="1"/>
      <c r="BA648"/>
      <c r="BB648"/>
      <c r="BC648"/>
      <c r="BD648"/>
      <c r="BE648"/>
      <c r="BF648"/>
      <c r="BG648"/>
      <c r="BH648" t="s">
        <v>850</v>
      </c>
      <c r="BI648" t="s">
        <v>2231</v>
      </c>
      <c r="BJ648">
        <v>43</v>
      </c>
      <c r="BK648">
        <v>15</v>
      </c>
      <c r="BL648" t="s">
        <v>31</v>
      </c>
      <c r="BM648" t="s">
        <v>1221</v>
      </c>
      <c r="BN648"/>
      <c r="BO648" t="s">
        <v>2231</v>
      </c>
      <c r="BP648"/>
      <c r="BQ648">
        <v>431346</v>
      </c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</row>
    <row r="649" spans="8:95" x14ac:dyDescent="0.35">
      <c r="H649" s="1"/>
      <c r="I649" s="1"/>
      <c r="J649" s="1"/>
      <c r="K649" s="1"/>
      <c r="L649" s="1"/>
      <c r="M649" s="1"/>
      <c r="N649" s="1"/>
      <c r="W649" s="1"/>
      <c r="BA649"/>
      <c r="BB649"/>
      <c r="BC649"/>
      <c r="BD649"/>
      <c r="BE649"/>
      <c r="BF649"/>
      <c r="BG649"/>
      <c r="BH649" t="s">
        <v>851</v>
      </c>
      <c r="BI649" t="s">
        <v>2232</v>
      </c>
      <c r="BJ649" t="s">
        <v>1283</v>
      </c>
      <c r="BK649">
        <v>4</v>
      </c>
      <c r="BL649" t="s">
        <v>2</v>
      </c>
      <c r="BM649" t="s">
        <v>1249</v>
      </c>
      <c r="BN649"/>
      <c r="BO649" t="s">
        <v>2232</v>
      </c>
      <c r="BP649"/>
      <c r="BQ649" t="s">
        <v>1594</v>
      </c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</row>
    <row r="650" spans="8:95" x14ac:dyDescent="0.35">
      <c r="H650" s="1"/>
      <c r="I650" s="1"/>
      <c r="J650" s="1"/>
      <c r="K650" s="1"/>
      <c r="L650" s="1"/>
      <c r="M650" s="1"/>
      <c r="N650" s="1"/>
      <c r="W650" s="1"/>
      <c r="BA650"/>
      <c r="BB650"/>
      <c r="BC650"/>
      <c r="BD650"/>
      <c r="BE650"/>
      <c r="BF650"/>
      <c r="BG650"/>
      <c r="BH650" t="s">
        <v>852</v>
      </c>
      <c r="BI650" t="s">
        <v>2233</v>
      </c>
      <c r="BJ650" t="s">
        <v>1283</v>
      </c>
      <c r="BK650">
        <v>27</v>
      </c>
      <c r="BL650" t="s">
        <v>2</v>
      </c>
      <c r="BM650" t="s">
        <v>1241</v>
      </c>
      <c r="BN650"/>
      <c r="BO650" t="s">
        <v>2233</v>
      </c>
      <c r="BP650"/>
      <c r="BQ650" t="s">
        <v>1405</v>
      </c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</row>
    <row r="651" spans="8:95" x14ac:dyDescent="0.35">
      <c r="H651" s="1"/>
      <c r="I651" s="1"/>
      <c r="J651" s="1"/>
      <c r="K651" s="1"/>
      <c r="L651" s="1"/>
      <c r="M651" s="1"/>
      <c r="N651" s="1"/>
      <c r="W651" s="1"/>
      <c r="BA651"/>
      <c r="BB651"/>
      <c r="BC651"/>
      <c r="BD651"/>
      <c r="BE651"/>
      <c r="BF651"/>
      <c r="BG651"/>
      <c r="BH651" t="s">
        <v>853</v>
      </c>
      <c r="BI651" t="s">
        <v>2234</v>
      </c>
      <c r="BJ651">
        <v>17</v>
      </c>
      <c r="BK651">
        <v>13</v>
      </c>
      <c r="BL651" t="s">
        <v>35</v>
      </c>
      <c r="BM651" t="s">
        <v>1228</v>
      </c>
      <c r="BN651"/>
      <c r="BO651" t="s">
        <v>2234</v>
      </c>
      <c r="BP651"/>
      <c r="BQ651">
        <v>171539</v>
      </c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</row>
    <row r="652" spans="8:95" x14ac:dyDescent="0.35">
      <c r="H652" s="1"/>
      <c r="I652" s="1"/>
      <c r="J652" s="1"/>
      <c r="K652" s="1"/>
      <c r="L652" s="1"/>
      <c r="M652" s="1"/>
      <c r="N652" s="1"/>
      <c r="W652" s="1"/>
      <c r="BA652"/>
      <c r="BB652"/>
      <c r="BC652"/>
      <c r="BD652"/>
      <c r="BE652"/>
      <c r="BF652"/>
      <c r="BG652"/>
      <c r="BH652" t="s">
        <v>854</v>
      </c>
      <c r="BI652" t="s">
        <v>2235</v>
      </c>
      <c r="BJ652">
        <v>8</v>
      </c>
      <c r="BK652">
        <v>6</v>
      </c>
      <c r="BL652" t="s">
        <v>2</v>
      </c>
      <c r="BM652" t="s">
        <v>1234</v>
      </c>
      <c r="BN652"/>
      <c r="BO652" t="s">
        <v>2235</v>
      </c>
      <c r="BP652"/>
      <c r="BQ652" t="s">
        <v>1404</v>
      </c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</row>
    <row r="653" spans="8:95" x14ac:dyDescent="0.35">
      <c r="H653" s="1"/>
      <c r="I653" s="1"/>
      <c r="J653" s="1"/>
      <c r="K653" s="1"/>
      <c r="L653" s="1"/>
      <c r="M653" s="1"/>
      <c r="N653" s="1"/>
      <c r="W653" s="1"/>
      <c r="BA653"/>
      <c r="BB653"/>
      <c r="BC653"/>
      <c r="BD653"/>
      <c r="BE653"/>
      <c r="BF653"/>
      <c r="BG653"/>
      <c r="BH653" t="s">
        <v>855</v>
      </c>
      <c r="BI653" t="s">
        <v>2236</v>
      </c>
      <c r="BJ653">
        <v>8</v>
      </c>
      <c r="BK653">
        <v>4</v>
      </c>
      <c r="BL653" t="s">
        <v>2</v>
      </c>
      <c r="BM653" t="s">
        <v>1249</v>
      </c>
      <c r="BN653"/>
      <c r="BO653" t="s">
        <v>2236</v>
      </c>
      <c r="BP653"/>
      <c r="BQ653" t="s">
        <v>1403</v>
      </c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</row>
    <row r="654" spans="8:95" x14ac:dyDescent="0.35">
      <c r="H654" s="1"/>
      <c r="I654" s="1"/>
      <c r="J654" s="1"/>
      <c r="K654" s="1"/>
      <c r="L654" s="1"/>
      <c r="M654" s="1"/>
      <c r="N654" s="1"/>
      <c r="W654" s="1"/>
      <c r="BA654"/>
      <c r="BB654"/>
      <c r="BC654"/>
      <c r="BD654"/>
      <c r="BE654"/>
      <c r="BF654"/>
      <c r="BG654"/>
      <c r="BH654" t="s">
        <v>856</v>
      </c>
      <c r="BI654" t="s">
        <v>2237</v>
      </c>
      <c r="BJ654">
        <v>8</v>
      </c>
      <c r="BK654">
        <v>28</v>
      </c>
      <c r="BL654" t="s">
        <v>2</v>
      </c>
      <c r="BM654" t="s">
        <v>1246</v>
      </c>
      <c r="BN654"/>
      <c r="BO654" t="s">
        <v>2237</v>
      </c>
      <c r="BP654"/>
      <c r="BQ654" t="s">
        <v>1402</v>
      </c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</row>
    <row r="655" spans="8:95" x14ac:dyDescent="0.35">
      <c r="H655" s="1"/>
      <c r="I655" s="1"/>
      <c r="J655" s="1"/>
      <c r="K655" s="1"/>
      <c r="L655" s="1"/>
      <c r="M655" s="1"/>
      <c r="N655" s="1"/>
      <c r="W655" s="1"/>
      <c r="BA655"/>
      <c r="BB655"/>
      <c r="BC655"/>
      <c r="BD655"/>
      <c r="BE655"/>
      <c r="BF655"/>
      <c r="BG655"/>
      <c r="BH655" t="s">
        <v>857</v>
      </c>
      <c r="BI655" t="s">
        <v>2238</v>
      </c>
      <c r="BJ655">
        <v>25</v>
      </c>
      <c r="BK655">
        <v>37</v>
      </c>
      <c r="BL655" t="s">
        <v>38</v>
      </c>
      <c r="BM655" t="s">
        <v>1213</v>
      </c>
      <c r="BN655"/>
      <c r="BO655" t="s">
        <v>2238</v>
      </c>
      <c r="BP655"/>
      <c r="BQ655">
        <v>251902</v>
      </c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</row>
    <row r="656" spans="8:95" x14ac:dyDescent="0.35">
      <c r="H656" s="1"/>
      <c r="I656" s="1"/>
      <c r="J656" s="1"/>
      <c r="K656" s="1"/>
      <c r="L656" s="1"/>
      <c r="M656" s="1"/>
      <c r="N656" s="1"/>
      <c r="W656" s="1"/>
      <c r="BA656"/>
      <c r="BB656"/>
      <c r="BC656"/>
      <c r="BD656"/>
      <c r="BE656"/>
      <c r="BF656"/>
      <c r="BG656"/>
      <c r="BH656" t="s">
        <v>858</v>
      </c>
      <c r="BI656" t="s">
        <v>2239</v>
      </c>
      <c r="BJ656" t="s">
        <v>1283</v>
      </c>
      <c r="BK656">
        <v>28</v>
      </c>
      <c r="BL656" t="s">
        <v>2</v>
      </c>
      <c r="BM656" t="s">
        <v>1246</v>
      </c>
      <c r="BN656"/>
      <c r="BO656" t="s">
        <v>2239</v>
      </c>
      <c r="BP656"/>
      <c r="BQ656" t="s">
        <v>1401</v>
      </c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</row>
    <row r="657" spans="8:95" x14ac:dyDescent="0.35">
      <c r="H657" s="1"/>
      <c r="I657" s="1"/>
      <c r="J657" s="1"/>
      <c r="K657" s="1"/>
      <c r="L657" s="1"/>
      <c r="M657" s="1"/>
      <c r="N657" s="1"/>
      <c r="W657" s="1"/>
      <c r="BA657"/>
      <c r="BB657"/>
      <c r="BC657"/>
      <c r="BD657"/>
      <c r="BE657"/>
      <c r="BF657"/>
      <c r="BG657"/>
      <c r="BH657" t="s">
        <v>859</v>
      </c>
      <c r="BI657" t="s">
        <v>2240</v>
      </c>
      <c r="BJ657">
        <v>17</v>
      </c>
      <c r="BK657">
        <v>11</v>
      </c>
      <c r="BL657" t="s">
        <v>35</v>
      </c>
      <c r="BM657" t="s">
        <v>1240</v>
      </c>
      <c r="BN657"/>
      <c r="BO657" t="s">
        <v>2240</v>
      </c>
      <c r="BP657"/>
      <c r="BQ657">
        <v>171544</v>
      </c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</row>
    <row r="658" spans="8:95" x14ac:dyDescent="0.35">
      <c r="H658" s="1"/>
      <c r="I658" s="1"/>
      <c r="J658" s="1"/>
      <c r="K658" s="1"/>
      <c r="L658" s="1"/>
      <c r="M658" s="1"/>
      <c r="N658" s="1"/>
      <c r="W658" s="1"/>
      <c r="BA658"/>
      <c r="BB658"/>
      <c r="BC658"/>
      <c r="BD658"/>
      <c r="BE658"/>
      <c r="BF658"/>
      <c r="BG658"/>
      <c r="BH658" t="s">
        <v>460</v>
      </c>
      <c r="BI658" t="s">
        <v>2241</v>
      </c>
      <c r="BJ658" t="s">
        <v>1283</v>
      </c>
      <c r="BK658">
        <v>26</v>
      </c>
      <c r="BL658" t="s">
        <v>2</v>
      </c>
      <c r="BM658" t="s">
        <v>1218</v>
      </c>
      <c r="BN658"/>
      <c r="BO658" t="s">
        <v>2241</v>
      </c>
      <c r="BP658"/>
      <c r="BQ658" t="s">
        <v>1400</v>
      </c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</row>
    <row r="659" spans="8:95" x14ac:dyDescent="0.35">
      <c r="H659" s="1"/>
      <c r="I659" s="1"/>
      <c r="J659" s="1"/>
      <c r="K659" s="1"/>
      <c r="L659" s="1"/>
      <c r="M659" s="1"/>
      <c r="N659" s="1"/>
      <c r="W659" s="1"/>
      <c r="BA659"/>
      <c r="BB659"/>
      <c r="BC659"/>
      <c r="BD659"/>
      <c r="BE659"/>
      <c r="BF659"/>
      <c r="BG659"/>
      <c r="BH659" t="s">
        <v>860</v>
      </c>
      <c r="BI659" t="s">
        <v>2242</v>
      </c>
      <c r="BJ659">
        <v>43</v>
      </c>
      <c r="BK659">
        <v>14</v>
      </c>
      <c r="BL659" t="s">
        <v>31</v>
      </c>
      <c r="BM659" t="s">
        <v>1235</v>
      </c>
      <c r="BN659"/>
      <c r="BO659" t="s">
        <v>2242</v>
      </c>
      <c r="BP659"/>
      <c r="BQ659">
        <v>431359</v>
      </c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</row>
    <row r="660" spans="8:95" x14ac:dyDescent="0.35">
      <c r="H660" s="1"/>
      <c r="I660" s="1"/>
      <c r="J660" s="1"/>
      <c r="K660" s="1"/>
      <c r="L660" s="1"/>
      <c r="M660" s="1"/>
      <c r="N660" s="1"/>
      <c r="W660" s="1"/>
      <c r="BA660"/>
      <c r="BB660"/>
      <c r="BC660"/>
      <c r="BD660"/>
      <c r="BE660"/>
      <c r="BF660"/>
      <c r="BG660"/>
      <c r="BH660" t="s">
        <v>861</v>
      </c>
      <c r="BI660" t="s">
        <v>2243</v>
      </c>
      <c r="BJ660">
        <v>43</v>
      </c>
      <c r="BK660">
        <v>14</v>
      </c>
      <c r="BL660" t="s">
        <v>31</v>
      </c>
      <c r="BM660" t="s">
        <v>1235</v>
      </c>
      <c r="BN660"/>
      <c r="BO660" t="s">
        <v>2243</v>
      </c>
      <c r="BP660"/>
      <c r="BQ660">
        <v>439057</v>
      </c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</row>
    <row r="661" spans="8:95" x14ac:dyDescent="0.35">
      <c r="H661" s="1"/>
      <c r="I661" s="1"/>
      <c r="J661" s="1"/>
      <c r="K661" s="1"/>
      <c r="L661" s="1"/>
      <c r="M661" s="1"/>
      <c r="N661" s="1"/>
      <c r="W661" s="1"/>
      <c r="BA661"/>
      <c r="BB661"/>
      <c r="BC661"/>
      <c r="BD661"/>
      <c r="BE661"/>
      <c r="BF661"/>
      <c r="BG661"/>
      <c r="BH661" t="s">
        <v>862</v>
      </c>
      <c r="BI661" t="s">
        <v>2244</v>
      </c>
      <c r="BJ661">
        <v>17</v>
      </c>
      <c r="BK661">
        <v>9</v>
      </c>
      <c r="BL661" t="s">
        <v>35</v>
      </c>
      <c r="BM661" t="s">
        <v>1222</v>
      </c>
      <c r="BN661"/>
      <c r="BO661" t="s">
        <v>2244</v>
      </c>
      <c r="BP661"/>
      <c r="BQ661">
        <v>171557</v>
      </c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</row>
    <row r="662" spans="8:95" x14ac:dyDescent="0.35">
      <c r="H662" s="1"/>
      <c r="I662" s="1"/>
      <c r="J662" s="1"/>
      <c r="K662" s="1"/>
      <c r="L662" s="1"/>
      <c r="M662" s="1"/>
      <c r="N662" s="1"/>
      <c r="W662" s="1"/>
      <c r="BA662"/>
      <c r="BB662"/>
      <c r="BC662"/>
      <c r="BD662"/>
      <c r="BE662"/>
      <c r="BF662"/>
      <c r="BG662"/>
      <c r="BH662" t="s">
        <v>863</v>
      </c>
      <c r="BI662" t="s">
        <v>2245</v>
      </c>
      <c r="BJ662">
        <v>25</v>
      </c>
      <c r="BK662">
        <v>33</v>
      </c>
      <c r="BL662" t="s">
        <v>38</v>
      </c>
      <c r="BM662" t="s">
        <v>1255</v>
      </c>
      <c r="BN662"/>
      <c r="BO662" t="s">
        <v>2245</v>
      </c>
      <c r="BP662"/>
      <c r="BQ662">
        <v>251919</v>
      </c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</row>
    <row r="663" spans="8:95" x14ac:dyDescent="0.35">
      <c r="H663" s="1"/>
      <c r="I663" s="1"/>
      <c r="J663" s="1"/>
      <c r="K663" s="1"/>
      <c r="L663" s="1"/>
      <c r="M663" s="1"/>
      <c r="N663" s="1"/>
      <c r="W663" s="1"/>
      <c r="BA663"/>
      <c r="BB663"/>
      <c r="BC663"/>
      <c r="BD663"/>
      <c r="BE663"/>
      <c r="BF663"/>
      <c r="BG663"/>
      <c r="BH663" t="s">
        <v>864</v>
      </c>
      <c r="BI663" t="s">
        <v>2246</v>
      </c>
      <c r="BJ663" t="s">
        <v>1283</v>
      </c>
      <c r="BK663">
        <v>1</v>
      </c>
      <c r="BL663" t="s">
        <v>2</v>
      </c>
      <c r="BM663" t="s">
        <v>1248</v>
      </c>
      <c r="BN663"/>
      <c r="BO663" t="s">
        <v>2246</v>
      </c>
      <c r="BP663"/>
      <c r="BQ663" t="s">
        <v>1399</v>
      </c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</row>
    <row r="664" spans="8:95" x14ac:dyDescent="0.35">
      <c r="H664" s="1"/>
      <c r="I664" s="1"/>
      <c r="J664" s="1"/>
      <c r="K664" s="1"/>
      <c r="L664" s="1"/>
      <c r="M664" s="1"/>
      <c r="N664" s="1"/>
      <c r="W664" s="1"/>
      <c r="BA664"/>
      <c r="BB664"/>
      <c r="BC664"/>
      <c r="BD664"/>
      <c r="BE664"/>
      <c r="BF664"/>
      <c r="BG664"/>
      <c r="BH664" t="s">
        <v>865</v>
      </c>
      <c r="BI664" t="s">
        <v>2247</v>
      </c>
      <c r="BJ664" t="s">
        <v>1283</v>
      </c>
      <c r="BK664">
        <v>6</v>
      </c>
      <c r="BL664" t="s">
        <v>2</v>
      </c>
      <c r="BM664" t="s">
        <v>1234</v>
      </c>
      <c r="BN664"/>
      <c r="BO664" t="s">
        <v>2247</v>
      </c>
      <c r="BP664"/>
      <c r="BQ664" t="s">
        <v>1398</v>
      </c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</row>
    <row r="665" spans="8:95" x14ac:dyDescent="0.35">
      <c r="H665" s="1"/>
      <c r="I665" s="1"/>
      <c r="J665" s="1"/>
      <c r="K665" s="1"/>
      <c r="L665" s="1"/>
      <c r="M665" s="1"/>
      <c r="N665" s="1"/>
      <c r="W665" s="1"/>
      <c r="BA665"/>
      <c r="BB665"/>
      <c r="BC665"/>
      <c r="BD665"/>
      <c r="BE665"/>
      <c r="BF665"/>
      <c r="BG665"/>
      <c r="BH665" t="s">
        <v>866</v>
      </c>
      <c r="BI665" t="s">
        <v>2248</v>
      </c>
      <c r="BJ665" t="s">
        <v>1283</v>
      </c>
      <c r="BK665">
        <v>2</v>
      </c>
      <c r="BL665" t="s">
        <v>2</v>
      </c>
      <c r="BM665" t="s">
        <v>1214</v>
      </c>
      <c r="BN665"/>
      <c r="BO665" t="s">
        <v>2248</v>
      </c>
      <c r="BP665"/>
      <c r="BQ665" t="s">
        <v>1397</v>
      </c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</row>
    <row r="666" spans="8:95" x14ac:dyDescent="0.35">
      <c r="H666" s="1"/>
      <c r="I666" s="1"/>
      <c r="J666" s="1"/>
      <c r="K666" s="1"/>
      <c r="L666" s="1"/>
      <c r="M666" s="1"/>
      <c r="N666" s="1"/>
      <c r="W666" s="1"/>
      <c r="BA666"/>
      <c r="BB666"/>
      <c r="BC666"/>
      <c r="BD666"/>
      <c r="BE666"/>
      <c r="BF666"/>
      <c r="BG666"/>
      <c r="BH666" t="s">
        <v>867</v>
      </c>
      <c r="BI666" t="s">
        <v>2249</v>
      </c>
      <c r="BJ666" t="s">
        <v>1283</v>
      </c>
      <c r="BK666">
        <v>5</v>
      </c>
      <c r="BL666" t="s">
        <v>2</v>
      </c>
      <c r="BM666" t="s">
        <v>1231</v>
      </c>
      <c r="BN666"/>
      <c r="BO666" t="s">
        <v>2249</v>
      </c>
      <c r="BP666"/>
      <c r="BQ666" t="s">
        <v>1396</v>
      </c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</row>
    <row r="667" spans="8:95" x14ac:dyDescent="0.35">
      <c r="H667" s="1"/>
      <c r="I667" s="1"/>
      <c r="J667" s="1"/>
      <c r="K667" s="1"/>
      <c r="L667" s="1"/>
      <c r="M667" s="1"/>
      <c r="N667" s="1"/>
      <c r="W667" s="1"/>
      <c r="BA667"/>
      <c r="BB667"/>
      <c r="BC667"/>
      <c r="BD667"/>
      <c r="BE667"/>
      <c r="BF667"/>
      <c r="BG667"/>
      <c r="BH667" t="s">
        <v>868</v>
      </c>
      <c r="BI667" t="s">
        <v>2250</v>
      </c>
      <c r="BJ667">
        <v>17</v>
      </c>
      <c r="BK667">
        <v>9</v>
      </c>
      <c r="BL667" t="s">
        <v>35</v>
      </c>
      <c r="BM667" t="s">
        <v>1222</v>
      </c>
      <c r="BN667"/>
      <c r="BO667" t="s">
        <v>2250</v>
      </c>
      <c r="BP667"/>
      <c r="BQ667">
        <v>171576</v>
      </c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</row>
    <row r="668" spans="8:95" x14ac:dyDescent="0.35">
      <c r="H668" s="1"/>
      <c r="I668" s="1"/>
      <c r="J668" s="1"/>
      <c r="K668" s="1"/>
      <c r="L668" s="1"/>
      <c r="M668" s="1"/>
      <c r="N668" s="1"/>
      <c r="W668" s="1"/>
      <c r="BA668"/>
      <c r="BB668"/>
      <c r="BC668"/>
      <c r="BD668"/>
      <c r="BE668"/>
      <c r="BF668"/>
      <c r="BG668"/>
      <c r="BH668" t="s">
        <v>869</v>
      </c>
      <c r="BI668" t="s">
        <v>2251</v>
      </c>
      <c r="BJ668">
        <v>17</v>
      </c>
      <c r="BK668">
        <v>11</v>
      </c>
      <c r="BL668" t="s">
        <v>35</v>
      </c>
      <c r="BM668" t="s">
        <v>1240</v>
      </c>
      <c r="BN668"/>
      <c r="BO668" t="s">
        <v>2251</v>
      </c>
      <c r="BP668"/>
      <c r="BQ668">
        <v>171833</v>
      </c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</row>
    <row r="669" spans="8:95" x14ac:dyDescent="0.35">
      <c r="H669" s="1"/>
      <c r="I669" s="1"/>
      <c r="J669" s="1"/>
      <c r="K669" s="1"/>
      <c r="L669" s="1"/>
      <c r="M669" s="1"/>
      <c r="N669" s="1"/>
      <c r="W669" s="1"/>
      <c r="BA669"/>
      <c r="BB669"/>
      <c r="BC669"/>
      <c r="BD669"/>
      <c r="BE669"/>
      <c r="BF669"/>
      <c r="BG669"/>
      <c r="BH669" t="s">
        <v>870</v>
      </c>
      <c r="BI669" t="s">
        <v>2252</v>
      </c>
      <c r="BJ669" t="s">
        <v>1283</v>
      </c>
      <c r="BK669">
        <v>3</v>
      </c>
      <c r="BL669" t="s">
        <v>2</v>
      </c>
      <c r="BM669" t="s">
        <v>1220</v>
      </c>
      <c r="BN669"/>
      <c r="BO669" t="s">
        <v>2252</v>
      </c>
      <c r="BP669"/>
      <c r="BQ669" t="s">
        <v>1395</v>
      </c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</row>
    <row r="670" spans="8:95" x14ac:dyDescent="0.35">
      <c r="H670" s="1"/>
      <c r="I670" s="1"/>
      <c r="J670" s="1"/>
      <c r="K670" s="1"/>
      <c r="L670" s="1"/>
      <c r="M670" s="1"/>
      <c r="N670" s="1"/>
      <c r="W670" s="1"/>
      <c r="BA670"/>
      <c r="BB670"/>
      <c r="BC670"/>
      <c r="BD670"/>
      <c r="BE670"/>
      <c r="BF670"/>
      <c r="BG670"/>
      <c r="BH670" t="s">
        <v>871</v>
      </c>
      <c r="BI670" t="s">
        <v>2253</v>
      </c>
      <c r="BJ670" t="s">
        <v>1283</v>
      </c>
      <c r="BK670">
        <v>6</v>
      </c>
      <c r="BL670" t="s">
        <v>2</v>
      </c>
      <c r="BM670" t="s">
        <v>1234</v>
      </c>
      <c r="BN670"/>
      <c r="BO670" t="s">
        <v>2253</v>
      </c>
      <c r="BP670"/>
      <c r="BQ670" t="s">
        <v>1394</v>
      </c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</row>
    <row r="671" spans="8:95" x14ac:dyDescent="0.35">
      <c r="H671" s="1"/>
      <c r="I671" s="1"/>
      <c r="J671" s="1"/>
      <c r="K671" s="1"/>
      <c r="L671" s="1"/>
      <c r="M671" s="1"/>
      <c r="N671" s="1"/>
      <c r="W671" s="1"/>
      <c r="BA671"/>
      <c r="BB671"/>
      <c r="BC671"/>
      <c r="BD671"/>
      <c r="BE671"/>
      <c r="BF671"/>
      <c r="BG671"/>
      <c r="BH671" t="s">
        <v>872</v>
      </c>
      <c r="BI671" t="s">
        <v>2254</v>
      </c>
      <c r="BJ671" t="s">
        <v>1283</v>
      </c>
      <c r="BK671">
        <v>2</v>
      </c>
      <c r="BL671" t="s">
        <v>2</v>
      </c>
      <c r="BM671" t="s">
        <v>1214</v>
      </c>
      <c r="BN671"/>
      <c r="BO671" t="s">
        <v>2254</v>
      </c>
      <c r="BP671"/>
      <c r="BQ671" t="s">
        <v>1393</v>
      </c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</row>
    <row r="672" spans="8:95" x14ac:dyDescent="0.35">
      <c r="H672" s="1"/>
      <c r="I672" s="1"/>
      <c r="J672" s="1"/>
      <c r="K672" s="1"/>
      <c r="L672" s="1"/>
      <c r="M672" s="1"/>
      <c r="N672" s="1"/>
      <c r="W672" s="1"/>
      <c r="BA672"/>
      <c r="BB672"/>
      <c r="BC672"/>
      <c r="BD672"/>
      <c r="BE672"/>
      <c r="BF672"/>
      <c r="BG672"/>
      <c r="BH672" t="s">
        <v>873</v>
      </c>
      <c r="BI672" t="s">
        <v>2255</v>
      </c>
      <c r="BJ672" t="s">
        <v>1283</v>
      </c>
      <c r="BK672">
        <v>6</v>
      </c>
      <c r="BL672" t="s">
        <v>2</v>
      </c>
      <c r="BM672" t="s">
        <v>1234</v>
      </c>
      <c r="BN672"/>
      <c r="BO672" t="s">
        <v>2255</v>
      </c>
      <c r="BP672"/>
      <c r="BQ672" t="s">
        <v>1392</v>
      </c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</row>
    <row r="673" spans="8:95" x14ac:dyDescent="0.35">
      <c r="H673" s="1"/>
      <c r="I673" s="1"/>
      <c r="J673" s="1"/>
      <c r="K673" s="1"/>
      <c r="L673" s="1"/>
      <c r="M673" s="1"/>
      <c r="N673" s="1"/>
      <c r="W673" s="1"/>
      <c r="BA673"/>
      <c r="BB673"/>
      <c r="BC673"/>
      <c r="BD673"/>
      <c r="BE673"/>
      <c r="BF673"/>
      <c r="BG673"/>
      <c r="BH673" t="s">
        <v>875</v>
      </c>
      <c r="BI673" t="s">
        <v>2256</v>
      </c>
      <c r="BJ673">
        <v>43</v>
      </c>
      <c r="BK673">
        <v>24</v>
      </c>
      <c r="BL673" t="s">
        <v>31</v>
      </c>
      <c r="BM673" t="s">
        <v>1229</v>
      </c>
      <c r="BN673"/>
      <c r="BO673" t="s">
        <v>2256</v>
      </c>
      <c r="BP673"/>
      <c r="BQ673">
        <v>431362</v>
      </c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</row>
    <row r="674" spans="8:95" x14ac:dyDescent="0.35">
      <c r="H674" s="1"/>
      <c r="I674" s="1"/>
      <c r="J674" s="1"/>
      <c r="K674" s="1"/>
      <c r="L674" s="1"/>
      <c r="M674" s="1"/>
      <c r="N674" s="1"/>
      <c r="W674" s="1"/>
      <c r="BA674"/>
      <c r="BB674"/>
      <c r="BC674"/>
      <c r="BD674"/>
      <c r="BE674"/>
      <c r="BF674"/>
      <c r="BG674"/>
      <c r="BH674" t="s">
        <v>876</v>
      </c>
      <c r="BI674" t="s">
        <v>2257</v>
      </c>
      <c r="BJ674" t="s">
        <v>1283</v>
      </c>
      <c r="BK674">
        <v>5</v>
      </c>
      <c r="BL674" t="s">
        <v>2</v>
      </c>
      <c r="BM674" t="s">
        <v>1231</v>
      </c>
      <c r="BN674"/>
      <c r="BO674" t="s">
        <v>2257</v>
      </c>
      <c r="BP674"/>
      <c r="BQ674" t="s">
        <v>1391</v>
      </c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</row>
    <row r="675" spans="8:95" x14ac:dyDescent="0.35">
      <c r="H675" s="1"/>
      <c r="I675" s="1"/>
      <c r="J675" s="1"/>
      <c r="K675" s="1"/>
      <c r="L675" s="1"/>
      <c r="M675" s="1"/>
      <c r="N675" s="1"/>
      <c r="W675" s="1"/>
      <c r="BA675"/>
      <c r="BB675"/>
      <c r="BC675"/>
      <c r="BD675"/>
      <c r="BE675"/>
      <c r="BF675"/>
      <c r="BG675"/>
      <c r="BH675" t="s">
        <v>877</v>
      </c>
      <c r="BI675" t="s">
        <v>2258</v>
      </c>
      <c r="BJ675" t="s">
        <v>1283</v>
      </c>
      <c r="BK675">
        <v>3</v>
      </c>
      <c r="BL675" t="s">
        <v>2</v>
      </c>
      <c r="BM675" t="s">
        <v>1220</v>
      </c>
      <c r="BN675"/>
      <c r="BO675" t="s">
        <v>2258</v>
      </c>
      <c r="BP675"/>
      <c r="BQ675" t="s">
        <v>1390</v>
      </c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</row>
    <row r="676" spans="8:95" x14ac:dyDescent="0.35">
      <c r="H676" s="1"/>
      <c r="I676" s="1"/>
      <c r="J676" s="1"/>
      <c r="K676" s="1"/>
      <c r="L676" s="1"/>
      <c r="M676" s="1"/>
      <c r="N676" s="1"/>
      <c r="W676" s="1"/>
      <c r="BA676"/>
      <c r="BB676"/>
      <c r="BC676"/>
      <c r="BD676"/>
      <c r="BE676"/>
      <c r="BF676"/>
      <c r="BG676"/>
      <c r="BH676" t="s">
        <v>878</v>
      </c>
      <c r="BI676" t="s">
        <v>2259</v>
      </c>
      <c r="BJ676" t="s">
        <v>1283</v>
      </c>
      <c r="BK676">
        <v>2</v>
      </c>
      <c r="BL676" t="s">
        <v>2</v>
      </c>
      <c r="BM676" t="s">
        <v>1214</v>
      </c>
      <c r="BN676"/>
      <c r="BO676" t="s">
        <v>2259</v>
      </c>
      <c r="BP676"/>
      <c r="BQ676" t="s">
        <v>1389</v>
      </c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</row>
    <row r="677" spans="8:95" x14ac:dyDescent="0.35">
      <c r="H677" s="1"/>
      <c r="I677" s="1"/>
      <c r="J677" s="1"/>
      <c r="K677" s="1"/>
      <c r="L677" s="1"/>
      <c r="M677" s="1"/>
      <c r="N677" s="1"/>
      <c r="W677" s="1"/>
      <c r="BA677"/>
      <c r="BB677"/>
      <c r="BC677"/>
      <c r="BD677"/>
      <c r="BE677"/>
      <c r="BF677"/>
      <c r="BG677"/>
      <c r="BH677" t="s">
        <v>879</v>
      </c>
      <c r="BI677" t="s">
        <v>2260</v>
      </c>
      <c r="BJ677">
        <v>17</v>
      </c>
      <c r="BK677">
        <v>12</v>
      </c>
      <c r="BL677" t="s">
        <v>35</v>
      </c>
      <c r="BM677" t="s">
        <v>1219</v>
      </c>
      <c r="BN677"/>
      <c r="BO677" t="s">
        <v>2260</v>
      </c>
      <c r="BP677"/>
      <c r="BQ677">
        <v>171582</v>
      </c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</row>
    <row r="678" spans="8:95" x14ac:dyDescent="0.35">
      <c r="H678" s="1"/>
      <c r="I678" s="1"/>
      <c r="J678" s="1"/>
      <c r="K678" s="1"/>
      <c r="L678" s="1"/>
      <c r="M678" s="1"/>
      <c r="N678" s="1"/>
      <c r="W678" s="1"/>
      <c r="BA678"/>
      <c r="BB678"/>
      <c r="BC678"/>
      <c r="BD678"/>
      <c r="BE678"/>
      <c r="BF678"/>
      <c r="BG678"/>
      <c r="BH678" t="s">
        <v>880</v>
      </c>
      <c r="BI678" t="s">
        <v>2261</v>
      </c>
      <c r="BJ678" t="s">
        <v>1283</v>
      </c>
      <c r="BK678">
        <v>4</v>
      </c>
      <c r="BL678" t="s">
        <v>2</v>
      </c>
      <c r="BM678" t="s">
        <v>1249</v>
      </c>
      <c r="BN678"/>
      <c r="BO678" t="s">
        <v>2261</v>
      </c>
      <c r="BP678"/>
      <c r="BQ678" t="s">
        <v>1388</v>
      </c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</row>
    <row r="679" spans="8:95" x14ac:dyDescent="0.35">
      <c r="H679" s="1"/>
      <c r="I679" s="1"/>
      <c r="J679" s="1"/>
      <c r="K679" s="1"/>
      <c r="L679" s="1"/>
      <c r="M679" s="1"/>
      <c r="N679" s="1"/>
      <c r="W679" s="1"/>
      <c r="BA679"/>
      <c r="BB679"/>
      <c r="BC679"/>
      <c r="BD679"/>
      <c r="BE679"/>
      <c r="BF679"/>
      <c r="BG679"/>
      <c r="BH679" t="s">
        <v>881</v>
      </c>
      <c r="BI679" t="s">
        <v>2262</v>
      </c>
      <c r="BJ679" t="s">
        <v>1283</v>
      </c>
      <c r="BK679">
        <v>17</v>
      </c>
      <c r="BL679" t="s">
        <v>2</v>
      </c>
      <c r="BM679" t="s">
        <v>1247</v>
      </c>
      <c r="BN679"/>
      <c r="BO679" t="s">
        <v>2262</v>
      </c>
      <c r="BP679"/>
      <c r="BQ679" t="s">
        <v>1387</v>
      </c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</row>
    <row r="680" spans="8:95" x14ac:dyDescent="0.35">
      <c r="H680" s="1"/>
      <c r="I680" s="1"/>
      <c r="J680" s="1"/>
      <c r="K680" s="1"/>
      <c r="L680" s="1"/>
      <c r="M680" s="1"/>
      <c r="N680" s="1"/>
      <c r="W680" s="1"/>
      <c r="BA680"/>
      <c r="BB680"/>
      <c r="BC680"/>
      <c r="BD680"/>
      <c r="BE680"/>
      <c r="BF680"/>
      <c r="BG680"/>
      <c r="BH680" t="s">
        <v>882</v>
      </c>
      <c r="BI680" t="s">
        <v>2263</v>
      </c>
      <c r="BJ680">
        <v>25</v>
      </c>
      <c r="BK680">
        <v>37</v>
      </c>
      <c r="BL680" t="s">
        <v>38</v>
      </c>
      <c r="BM680" t="s">
        <v>1213</v>
      </c>
      <c r="BN680"/>
      <c r="BO680" t="s">
        <v>2263</v>
      </c>
      <c r="BP680"/>
      <c r="BQ680">
        <v>251961</v>
      </c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</row>
    <row r="681" spans="8:95" x14ac:dyDescent="0.35">
      <c r="H681" s="1"/>
      <c r="I681" s="1"/>
      <c r="J681" s="1"/>
      <c r="K681" s="1"/>
      <c r="L681" s="1"/>
      <c r="M681" s="1"/>
      <c r="N681" s="1"/>
      <c r="W681" s="1"/>
      <c r="BA681"/>
      <c r="BB681"/>
      <c r="BC681"/>
      <c r="BD681"/>
      <c r="BE681"/>
      <c r="BF681"/>
      <c r="BG681"/>
      <c r="BH681" t="s">
        <v>883</v>
      </c>
      <c r="BI681" t="s">
        <v>2264</v>
      </c>
      <c r="BJ681" t="s">
        <v>1283</v>
      </c>
      <c r="BK681">
        <v>3</v>
      </c>
      <c r="BL681" t="s">
        <v>2</v>
      </c>
      <c r="BM681" t="s">
        <v>1220</v>
      </c>
      <c r="BN681"/>
      <c r="BO681" t="s">
        <v>2264</v>
      </c>
      <c r="BP681"/>
      <c r="BQ681" t="s">
        <v>1386</v>
      </c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</row>
    <row r="682" spans="8:95" x14ac:dyDescent="0.35">
      <c r="H682" s="1"/>
      <c r="I682" s="1"/>
      <c r="J682" s="1"/>
      <c r="K682" s="1"/>
      <c r="L682" s="1"/>
      <c r="M682" s="1"/>
      <c r="N682" s="1"/>
      <c r="W682" s="1"/>
      <c r="BA682"/>
      <c r="BB682"/>
      <c r="BC682"/>
      <c r="BD682"/>
      <c r="BE682"/>
      <c r="BF682"/>
      <c r="BG682"/>
      <c r="BH682" t="s">
        <v>884</v>
      </c>
      <c r="BI682" t="s">
        <v>2265</v>
      </c>
      <c r="BJ682" t="s">
        <v>1283</v>
      </c>
      <c r="BK682">
        <v>2</v>
      </c>
      <c r="BL682" t="s">
        <v>2</v>
      </c>
      <c r="BM682" t="s">
        <v>1214</v>
      </c>
      <c r="BN682"/>
      <c r="BO682" t="s">
        <v>2265</v>
      </c>
      <c r="BP682"/>
      <c r="BQ682" t="s">
        <v>1385</v>
      </c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</row>
    <row r="683" spans="8:95" x14ac:dyDescent="0.35">
      <c r="H683" s="1"/>
      <c r="I683" s="1"/>
      <c r="J683" s="1"/>
      <c r="K683" s="1"/>
      <c r="L683" s="1"/>
      <c r="M683" s="1"/>
      <c r="N683" s="1"/>
      <c r="W683" s="1"/>
      <c r="BA683"/>
      <c r="BB683"/>
      <c r="BC683"/>
      <c r="BD683"/>
      <c r="BE683"/>
      <c r="BF683"/>
      <c r="BG683"/>
      <c r="BH683" t="s">
        <v>885</v>
      </c>
      <c r="BI683" t="s">
        <v>2266</v>
      </c>
      <c r="BJ683">
        <v>17</v>
      </c>
      <c r="BK683">
        <v>10</v>
      </c>
      <c r="BL683" t="s">
        <v>35</v>
      </c>
      <c r="BM683" t="s">
        <v>1239</v>
      </c>
      <c r="BN683"/>
      <c r="BO683" t="s">
        <v>2266</v>
      </c>
      <c r="BP683"/>
      <c r="BQ683">
        <v>171595</v>
      </c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</row>
    <row r="684" spans="8:95" x14ac:dyDescent="0.35">
      <c r="H684" s="1"/>
      <c r="I684" s="1"/>
      <c r="J684" s="1"/>
      <c r="K684" s="1"/>
      <c r="L684" s="1"/>
      <c r="M684" s="1"/>
      <c r="N684" s="1"/>
      <c r="W684" s="1"/>
      <c r="BA684"/>
      <c r="BB684"/>
      <c r="BC684"/>
      <c r="BD684"/>
      <c r="BE684"/>
      <c r="BF684"/>
      <c r="BG684"/>
      <c r="BH684" t="s">
        <v>886</v>
      </c>
      <c r="BI684" t="s">
        <v>2267</v>
      </c>
      <c r="BJ684" t="s">
        <v>1283</v>
      </c>
      <c r="BK684">
        <v>3</v>
      </c>
      <c r="BL684" t="s">
        <v>2</v>
      </c>
      <c r="BM684" t="s">
        <v>1220</v>
      </c>
      <c r="BN684"/>
      <c r="BO684" t="s">
        <v>2267</v>
      </c>
      <c r="BP684"/>
      <c r="BQ684" t="s">
        <v>1384</v>
      </c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</row>
    <row r="685" spans="8:95" x14ac:dyDescent="0.35">
      <c r="H685" s="1"/>
      <c r="I685" s="1"/>
      <c r="J685" s="1"/>
      <c r="K685" s="1"/>
      <c r="L685" s="1"/>
      <c r="M685" s="1"/>
      <c r="N685" s="1"/>
      <c r="W685" s="1"/>
      <c r="BA685"/>
      <c r="BB685"/>
      <c r="BC685"/>
      <c r="BD685"/>
      <c r="BE685"/>
      <c r="BF685"/>
      <c r="BG685"/>
      <c r="BH685" t="s">
        <v>887</v>
      </c>
      <c r="BI685" t="s">
        <v>2268</v>
      </c>
      <c r="BJ685">
        <v>17</v>
      </c>
      <c r="BK685">
        <v>13</v>
      </c>
      <c r="BL685" t="s">
        <v>35</v>
      </c>
      <c r="BM685" t="s">
        <v>1228</v>
      </c>
      <c r="BN685"/>
      <c r="BO685" t="s">
        <v>2268</v>
      </c>
      <c r="BP685"/>
      <c r="BQ685">
        <v>171609</v>
      </c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</row>
    <row r="686" spans="8:95" x14ac:dyDescent="0.35">
      <c r="H686" s="1"/>
      <c r="I686" s="1"/>
      <c r="J686" s="1"/>
      <c r="K686" s="1"/>
      <c r="L686" s="1"/>
      <c r="M686" s="1"/>
      <c r="N686" s="1"/>
      <c r="W686" s="1"/>
      <c r="BA686"/>
      <c r="BB686"/>
      <c r="BC686"/>
      <c r="BD686"/>
      <c r="BE686"/>
      <c r="BF686"/>
      <c r="BG686"/>
      <c r="BH686" t="s">
        <v>888</v>
      </c>
      <c r="BI686" t="s">
        <v>2269</v>
      </c>
      <c r="BJ686" t="s">
        <v>1283</v>
      </c>
      <c r="BK686">
        <v>2</v>
      </c>
      <c r="BL686" t="s">
        <v>2</v>
      </c>
      <c r="BM686" t="s">
        <v>1214</v>
      </c>
      <c r="BN686"/>
      <c r="BO686" t="s">
        <v>2269</v>
      </c>
      <c r="BP686"/>
      <c r="BQ686" t="s">
        <v>1383</v>
      </c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</row>
    <row r="687" spans="8:95" x14ac:dyDescent="0.35">
      <c r="H687" s="1"/>
      <c r="I687" s="1"/>
      <c r="J687" s="1"/>
      <c r="K687" s="1"/>
      <c r="L687" s="1"/>
      <c r="M687" s="1"/>
      <c r="N687" s="1"/>
      <c r="W687" s="1"/>
      <c r="BA687"/>
      <c r="BB687"/>
      <c r="BC687"/>
      <c r="BD687"/>
      <c r="BE687"/>
      <c r="BF687"/>
      <c r="BG687"/>
      <c r="BH687" t="s">
        <v>889</v>
      </c>
      <c r="BI687" t="s">
        <v>2270</v>
      </c>
      <c r="BJ687">
        <v>17</v>
      </c>
      <c r="BK687">
        <v>11</v>
      </c>
      <c r="BL687" t="s">
        <v>35</v>
      </c>
      <c r="BM687" t="s">
        <v>1240</v>
      </c>
      <c r="BN687"/>
      <c r="BO687" t="s">
        <v>2270</v>
      </c>
      <c r="BP687"/>
      <c r="BQ687">
        <v>171616</v>
      </c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</row>
    <row r="688" spans="8:95" x14ac:dyDescent="0.35">
      <c r="H688" s="1"/>
      <c r="I688" s="1"/>
      <c r="J688" s="1"/>
      <c r="K688" s="1"/>
      <c r="L688" s="1"/>
      <c r="M688" s="1"/>
      <c r="N688" s="1"/>
      <c r="W688" s="1"/>
      <c r="BA688"/>
      <c r="BB688"/>
      <c r="BC688"/>
      <c r="BD688"/>
      <c r="BE688"/>
      <c r="BF688"/>
      <c r="BG688"/>
      <c r="BH688" t="s">
        <v>890</v>
      </c>
      <c r="BI688" t="s">
        <v>2271</v>
      </c>
      <c r="BJ688" t="s">
        <v>1283</v>
      </c>
      <c r="BK688">
        <v>26</v>
      </c>
      <c r="BL688" t="s">
        <v>2</v>
      </c>
      <c r="BM688" t="s">
        <v>1218</v>
      </c>
      <c r="BN688"/>
      <c r="BO688" t="s">
        <v>2271</v>
      </c>
      <c r="BP688"/>
      <c r="BQ688" t="s">
        <v>1382</v>
      </c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</row>
    <row r="689" spans="8:95" x14ac:dyDescent="0.35">
      <c r="H689" s="1"/>
      <c r="I689" s="1"/>
      <c r="J689" s="1"/>
      <c r="K689" s="1"/>
      <c r="L689" s="1"/>
      <c r="M689" s="1"/>
      <c r="N689" s="1"/>
      <c r="W689" s="1"/>
      <c r="BA689"/>
      <c r="BB689"/>
      <c r="BC689"/>
      <c r="BD689"/>
      <c r="BE689"/>
      <c r="BF689"/>
      <c r="BG689"/>
      <c r="BH689" t="s">
        <v>891</v>
      </c>
      <c r="BI689" t="s">
        <v>2272</v>
      </c>
      <c r="BJ689">
        <v>17</v>
      </c>
      <c r="BK689">
        <v>11</v>
      </c>
      <c r="BL689" t="s">
        <v>35</v>
      </c>
      <c r="BM689" t="s">
        <v>1240</v>
      </c>
      <c r="BN689"/>
      <c r="BO689" t="s">
        <v>2272</v>
      </c>
      <c r="BP689"/>
      <c r="BQ689">
        <v>171621</v>
      </c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</row>
    <row r="690" spans="8:95" x14ac:dyDescent="0.35">
      <c r="H690" s="1"/>
      <c r="I690" s="1"/>
      <c r="J690" s="1"/>
      <c r="K690" s="1"/>
      <c r="L690" s="1"/>
      <c r="M690" s="1"/>
      <c r="N690" s="1"/>
      <c r="W690" s="1"/>
      <c r="BA690"/>
      <c r="BB690"/>
      <c r="BC690"/>
      <c r="BD690"/>
      <c r="BE690"/>
      <c r="BF690"/>
      <c r="BG690"/>
      <c r="BH690" t="s">
        <v>892</v>
      </c>
      <c r="BI690" t="s">
        <v>2273</v>
      </c>
      <c r="BJ690" t="s">
        <v>1283</v>
      </c>
      <c r="BK690">
        <v>3</v>
      </c>
      <c r="BL690" t="s">
        <v>2</v>
      </c>
      <c r="BM690" t="s">
        <v>1220</v>
      </c>
      <c r="BN690"/>
      <c r="BO690" t="s">
        <v>2273</v>
      </c>
      <c r="BP690"/>
      <c r="BQ690" t="s">
        <v>1381</v>
      </c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</row>
    <row r="691" spans="8:95" x14ac:dyDescent="0.35">
      <c r="H691" s="1"/>
      <c r="I691" s="1"/>
      <c r="J691" s="1"/>
      <c r="K691" s="1"/>
      <c r="L691" s="1"/>
      <c r="M691" s="1"/>
      <c r="N691" s="1"/>
      <c r="W691" s="1"/>
      <c r="BA691"/>
      <c r="BB691"/>
      <c r="BC691"/>
      <c r="BD691"/>
      <c r="BE691"/>
      <c r="BF691"/>
      <c r="BG691"/>
      <c r="BH691" t="s">
        <v>893</v>
      </c>
      <c r="BI691" t="s">
        <v>2274</v>
      </c>
      <c r="BJ691" t="s">
        <v>1283</v>
      </c>
      <c r="BK691">
        <v>26</v>
      </c>
      <c r="BL691" t="s">
        <v>2</v>
      </c>
      <c r="BM691" t="s">
        <v>1218</v>
      </c>
      <c r="BN691"/>
      <c r="BO691" t="s">
        <v>2274</v>
      </c>
      <c r="BP691"/>
      <c r="BQ691" t="s">
        <v>1380</v>
      </c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</row>
    <row r="692" spans="8:95" x14ac:dyDescent="0.35">
      <c r="H692" s="1"/>
      <c r="I692" s="1"/>
      <c r="J692" s="1"/>
      <c r="K692" s="1"/>
      <c r="L692" s="1"/>
      <c r="M692" s="1"/>
      <c r="N692" s="1"/>
      <c r="W692" s="1"/>
      <c r="BA692"/>
      <c r="BB692"/>
      <c r="BC692"/>
      <c r="BD692"/>
      <c r="BE692"/>
      <c r="BF692"/>
      <c r="BG692"/>
      <c r="BH692" t="s">
        <v>728</v>
      </c>
      <c r="BI692" t="s">
        <v>2275</v>
      </c>
      <c r="BJ692">
        <v>17</v>
      </c>
      <c r="BK692">
        <v>9</v>
      </c>
      <c r="BL692" t="s">
        <v>35</v>
      </c>
      <c r="BM692" t="s">
        <v>1222</v>
      </c>
      <c r="BN692"/>
      <c r="BO692" t="s">
        <v>2275</v>
      </c>
      <c r="BP692"/>
      <c r="BQ692">
        <v>171637</v>
      </c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</row>
    <row r="693" spans="8:95" x14ac:dyDescent="0.35">
      <c r="H693" s="1"/>
      <c r="I693" s="1"/>
      <c r="J693" s="1"/>
      <c r="K693" s="1"/>
      <c r="L693" s="1"/>
      <c r="M693" s="1"/>
      <c r="N693" s="1"/>
      <c r="W693" s="1"/>
      <c r="BA693"/>
      <c r="BB693"/>
      <c r="BC693"/>
      <c r="BD693"/>
      <c r="BE693"/>
      <c r="BF693"/>
      <c r="BG693"/>
      <c r="BH693" t="s">
        <v>894</v>
      </c>
      <c r="BI693" t="s">
        <v>2276</v>
      </c>
      <c r="BJ693">
        <v>25</v>
      </c>
      <c r="BK693">
        <v>33</v>
      </c>
      <c r="BL693" t="s">
        <v>38</v>
      </c>
      <c r="BM693" t="s">
        <v>1255</v>
      </c>
      <c r="BN693"/>
      <c r="BO693" t="s">
        <v>2276</v>
      </c>
      <c r="BP693"/>
      <c r="BQ693">
        <v>251924</v>
      </c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</row>
    <row r="694" spans="8:95" x14ac:dyDescent="0.35">
      <c r="H694" s="1"/>
      <c r="I694" s="1"/>
      <c r="J694" s="1"/>
      <c r="K694" s="1"/>
      <c r="L694" s="1"/>
      <c r="M694" s="1"/>
      <c r="N694" s="1"/>
      <c r="W694" s="1"/>
      <c r="BA694"/>
      <c r="BB694"/>
      <c r="BC694"/>
      <c r="BD694"/>
      <c r="BE694"/>
      <c r="BF694"/>
      <c r="BG694"/>
      <c r="BH694" t="s">
        <v>895</v>
      </c>
      <c r="BI694" t="s">
        <v>2277</v>
      </c>
      <c r="BJ694">
        <v>25</v>
      </c>
      <c r="BK694">
        <v>33</v>
      </c>
      <c r="BL694" t="s">
        <v>38</v>
      </c>
      <c r="BM694" t="s">
        <v>1255</v>
      </c>
      <c r="BN694"/>
      <c r="BO694" t="s">
        <v>2277</v>
      </c>
      <c r="BP694"/>
      <c r="BQ694">
        <v>251977</v>
      </c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</row>
    <row r="695" spans="8:95" x14ac:dyDescent="0.35">
      <c r="H695" s="1"/>
      <c r="I695" s="1"/>
      <c r="J695" s="1"/>
      <c r="K695" s="1"/>
      <c r="L695" s="1"/>
      <c r="M695" s="1"/>
      <c r="N695" s="1"/>
      <c r="W695" s="1"/>
      <c r="BA695"/>
      <c r="BB695"/>
      <c r="BC695"/>
      <c r="BD695"/>
      <c r="BE695"/>
      <c r="BF695"/>
      <c r="BG695"/>
      <c r="BH695" t="s">
        <v>896</v>
      </c>
      <c r="BI695" t="s">
        <v>2278</v>
      </c>
      <c r="BJ695">
        <v>17</v>
      </c>
      <c r="BK695">
        <v>10</v>
      </c>
      <c r="BL695" t="s">
        <v>35</v>
      </c>
      <c r="BM695" t="s">
        <v>1239</v>
      </c>
      <c r="BN695"/>
      <c r="BO695" t="s">
        <v>2278</v>
      </c>
      <c r="BP695"/>
      <c r="BQ695">
        <v>171642</v>
      </c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</row>
    <row r="696" spans="8:95" x14ac:dyDescent="0.35">
      <c r="H696" s="1"/>
      <c r="I696" s="1"/>
      <c r="J696" s="1"/>
      <c r="K696" s="1"/>
      <c r="L696" s="1"/>
      <c r="M696" s="1"/>
      <c r="N696" s="1"/>
      <c r="W696" s="1"/>
      <c r="BA696"/>
      <c r="BB696"/>
      <c r="BC696"/>
      <c r="BD696"/>
      <c r="BE696"/>
      <c r="BF696"/>
      <c r="BG696"/>
      <c r="BH696" t="s">
        <v>897</v>
      </c>
      <c r="BI696" t="s">
        <v>2279</v>
      </c>
      <c r="BJ696" t="s">
        <v>1283</v>
      </c>
      <c r="BK696">
        <v>6</v>
      </c>
      <c r="BL696" t="s">
        <v>2</v>
      </c>
      <c r="BM696" t="s">
        <v>1234</v>
      </c>
      <c r="BN696"/>
      <c r="BO696" t="s">
        <v>2279</v>
      </c>
      <c r="BP696"/>
      <c r="BQ696" t="s">
        <v>1379</v>
      </c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</row>
    <row r="697" spans="8:95" x14ac:dyDescent="0.35">
      <c r="H697" s="1"/>
      <c r="I697" s="1"/>
      <c r="J697" s="1"/>
      <c r="K697" s="1"/>
      <c r="L697" s="1"/>
      <c r="M697" s="1"/>
      <c r="N697" s="1"/>
      <c r="W697" s="1"/>
      <c r="BA697"/>
      <c r="BB697"/>
      <c r="BC697"/>
      <c r="BD697"/>
      <c r="BE697"/>
      <c r="BF697"/>
      <c r="BG697"/>
      <c r="BH697" t="s">
        <v>898</v>
      </c>
      <c r="BI697" t="s">
        <v>2280</v>
      </c>
      <c r="BJ697" t="s">
        <v>1283</v>
      </c>
      <c r="BK697">
        <v>5</v>
      </c>
      <c r="BL697" t="s">
        <v>2</v>
      </c>
      <c r="BM697" t="s">
        <v>1231</v>
      </c>
      <c r="BN697"/>
      <c r="BO697" t="s">
        <v>2280</v>
      </c>
      <c r="BP697"/>
      <c r="BQ697" t="s">
        <v>1378</v>
      </c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</row>
    <row r="698" spans="8:95" x14ac:dyDescent="0.35">
      <c r="H698" s="1"/>
      <c r="I698" s="1"/>
      <c r="J698" s="1"/>
      <c r="K698" s="1"/>
      <c r="L698" s="1"/>
      <c r="M698" s="1"/>
      <c r="N698" s="1"/>
      <c r="W698" s="1"/>
      <c r="BA698"/>
      <c r="BB698"/>
      <c r="BC698"/>
      <c r="BD698"/>
      <c r="BE698"/>
      <c r="BF698"/>
      <c r="BG698"/>
      <c r="BH698" t="s">
        <v>899</v>
      </c>
      <c r="BI698" t="s">
        <v>2281</v>
      </c>
      <c r="BJ698" t="s">
        <v>1283</v>
      </c>
      <c r="BK698">
        <v>28</v>
      </c>
      <c r="BL698" t="s">
        <v>2</v>
      </c>
      <c r="BM698" t="s">
        <v>1246</v>
      </c>
      <c r="BN698"/>
      <c r="BO698" t="s">
        <v>2281</v>
      </c>
      <c r="BP698"/>
      <c r="BQ698" t="s">
        <v>1377</v>
      </c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</row>
    <row r="699" spans="8:95" x14ac:dyDescent="0.35">
      <c r="H699" s="1"/>
      <c r="I699" s="1"/>
      <c r="J699" s="1"/>
      <c r="K699" s="1"/>
      <c r="L699" s="1"/>
      <c r="M699" s="1"/>
      <c r="N699" s="1"/>
      <c r="W699" s="1"/>
      <c r="BA699"/>
      <c r="BB699"/>
      <c r="BC699"/>
      <c r="BD699"/>
      <c r="BE699"/>
      <c r="BF699"/>
      <c r="BG699"/>
      <c r="BH699" t="s">
        <v>900</v>
      </c>
      <c r="BI699" t="s">
        <v>2282</v>
      </c>
      <c r="BJ699">
        <v>17</v>
      </c>
      <c r="BK699">
        <v>11</v>
      </c>
      <c r="BL699" t="s">
        <v>35</v>
      </c>
      <c r="BM699" t="s">
        <v>1240</v>
      </c>
      <c r="BN699"/>
      <c r="BO699" t="s">
        <v>2282</v>
      </c>
      <c r="BP699"/>
      <c r="BQ699">
        <v>171655</v>
      </c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</row>
    <row r="700" spans="8:95" x14ac:dyDescent="0.35">
      <c r="H700" s="1"/>
      <c r="I700" s="1"/>
      <c r="J700" s="1"/>
      <c r="K700" s="1"/>
      <c r="L700" s="1"/>
      <c r="M700" s="1"/>
      <c r="N700" s="1"/>
      <c r="W700" s="1"/>
      <c r="BA700"/>
      <c r="BB700"/>
      <c r="BC700"/>
      <c r="BD700"/>
      <c r="BE700"/>
      <c r="BF700"/>
      <c r="BG700"/>
      <c r="BH700" t="s">
        <v>901</v>
      </c>
      <c r="BI700" t="s">
        <v>2283</v>
      </c>
      <c r="BJ700">
        <v>43</v>
      </c>
      <c r="BK700">
        <v>18</v>
      </c>
      <c r="BL700" t="s">
        <v>31</v>
      </c>
      <c r="BM700" t="s">
        <v>1226</v>
      </c>
      <c r="BN700"/>
      <c r="BO700" t="s">
        <v>2283</v>
      </c>
      <c r="BP700"/>
      <c r="BQ700">
        <v>431378</v>
      </c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</row>
    <row r="701" spans="8:95" x14ac:dyDescent="0.35">
      <c r="H701" s="1"/>
      <c r="I701" s="1"/>
      <c r="J701" s="1"/>
      <c r="K701" s="1"/>
      <c r="L701" s="1"/>
      <c r="M701" s="1"/>
      <c r="N701" s="1"/>
      <c r="W701" s="1"/>
      <c r="BA701"/>
      <c r="BB701"/>
      <c r="BC701"/>
      <c r="BD701"/>
      <c r="BE701"/>
      <c r="BF701"/>
      <c r="BG701"/>
      <c r="BH701" t="s">
        <v>902</v>
      </c>
      <c r="BI701" t="s">
        <v>2284</v>
      </c>
      <c r="BJ701">
        <v>43</v>
      </c>
      <c r="BK701">
        <v>24</v>
      </c>
      <c r="BL701" t="s">
        <v>31</v>
      </c>
      <c r="BM701" t="s">
        <v>1229</v>
      </c>
      <c r="BN701"/>
      <c r="BO701" t="s">
        <v>2284</v>
      </c>
      <c r="BP701"/>
      <c r="BQ701">
        <v>439023</v>
      </c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</row>
    <row r="702" spans="8:95" x14ac:dyDescent="0.35">
      <c r="H702" s="1"/>
      <c r="I702" s="1"/>
      <c r="J702" s="1"/>
      <c r="K702" s="1"/>
      <c r="L702" s="1"/>
      <c r="M702" s="1"/>
      <c r="N702" s="1"/>
      <c r="W702" s="1"/>
      <c r="BA702"/>
      <c r="BB702"/>
      <c r="BC702"/>
      <c r="BD702"/>
      <c r="BE702"/>
      <c r="BF702"/>
      <c r="BG702"/>
      <c r="BH702" t="s">
        <v>903</v>
      </c>
      <c r="BI702" t="s">
        <v>2285</v>
      </c>
      <c r="BJ702">
        <v>17</v>
      </c>
      <c r="BK702">
        <v>7</v>
      </c>
      <c r="BL702" t="s">
        <v>35</v>
      </c>
      <c r="BM702" t="s">
        <v>1256</v>
      </c>
      <c r="BN702"/>
      <c r="BO702" t="s">
        <v>2285</v>
      </c>
      <c r="BP702"/>
      <c r="BQ702">
        <v>171674</v>
      </c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</row>
    <row r="703" spans="8:95" x14ac:dyDescent="0.35">
      <c r="H703" s="1"/>
      <c r="I703" s="1"/>
      <c r="J703" s="1"/>
      <c r="K703" s="1"/>
      <c r="L703" s="1"/>
      <c r="M703" s="1"/>
      <c r="N703" s="1"/>
      <c r="W703" s="1"/>
      <c r="BA703"/>
      <c r="BB703"/>
      <c r="BC703"/>
      <c r="BD703"/>
      <c r="BE703"/>
      <c r="BF703"/>
      <c r="BG703"/>
      <c r="BH703" t="s">
        <v>904</v>
      </c>
      <c r="BI703" t="s">
        <v>2286</v>
      </c>
      <c r="BJ703">
        <v>17</v>
      </c>
      <c r="BK703">
        <v>9</v>
      </c>
      <c r="BL703" t="s">
        <v>35</v>
      </c>
      <c r="BM703" t="s">
        <v>1222</v>
      </c>
      <c r="BN703"/>
      <c r="BO703" t="s">
        <v>2286</v>
      </c>
      <c r="BP703"/>
      <c r="BQ703">
        <v>171680</v>
      </c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</row>
    <row r="704" spans="8:95" x14ac:dyDescent="0.35">
      <c r="H704" s="1"/>
      <c r="I704" s="1"/>
      <c r="J704" s="1"/>
      <c r="K704" s="1"/>
      <c r="L704" s="1"/>
      <c r="M704" s="1"/>
      <c r="N704" s="1"/>
      <c r="W704" s="1"/>
      <c r="BA704"/>
      <c r="BB704"/>
      <c r="BC704"/>
      <c r="BD704"/>
      <c r="BE704"/>
      <c r="BF704"/>
      <c r="BG704"/>
      <c r="BH704" t="s">
        <v>905</v>
      </c>
      <c r="BI704" t="s">
        <v>2287</v>
      </c>
      <c r="BJ704" t="s">
        <v>1283</v>
      </c>
      <c r="BK704">
        <v>26</v>
      </c>
      <c r="BL704" t="s">
        <v>2</v>
      </c>
      <c r="BM704" t="s">
        <v>1218</v>
      </c>
      <c r="BN704"/>
      <c r="BO704" t="s">
        <v>2287</v>
      </c>
      <c r="BP704"/>
      <c r="BQ704" t="s">
        <v>1376</v>
      </c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</row>
    <row r="705" spans="8:95" x14ac:dyDescent="0.35">
      <c r="H705" s="1"/>
      <c r="I705" s="1"/>
      <c r="J705" s="1"/>
      <c r="K705" s="1"/>
      <c r="L705" s="1"/>
      <c r="M705" s="1"/>
      <c r="N705" s="1"/>
      <c r="W705" s="1"/>
      <c r="BA705"/>
      <c r="BB705"/>
      <c r="BC705"/>
      <c r="BD705"/>
      <c r="BE705"/>
      <c r="BF705"/>
      <c r="BG705"/>
      <c r="BH705" t="s">
        <v>906</v>
      </c>
      <c r="BI705" t="s">
        <v>2288</v>
      </c>
      <c r="BJ705" t="s">
        <v>1283</v>
      </c>
      <c r="BK705">
        <v>2</v>
      </c>
      <c r="BL705" t="s">
        <v>2</v>
      </c>
      <c r="BM705" t="s">
        <v>1214</v>
      </c>
      <c r="BN705"/>
      <c r="BO705" t="s">
        <v>2288</v>
      </c>
      <c r="BP705"/>
      <c r="BQ705" t="s">
        <v>1375</v>
      </c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</row>
    <row r="706" spans="8:95" x14ac:dyDescent="0.35">
      <c r="H706" s="1"/>
      <c r="I706" s="1"/>
      <c r="J706" s="1"/>
      <c r="K706" s="1"/>
      <c r="L706" s="1"/>
      <c r="M706" s="1"/>
      <c r="N706" s="1"/>
      <c r="W706" s="1"/>
      <c r="BA706"/>
      <c r="BB706"/>
      <c r="BC706"/>
      <c r="BD706"/>
      <c r="BE706"/>
      <c r="BF706"/>
      <c r="BG706"/>
      <c r="BH706" t="s">
        <v>907</v>
      </c>
      <c r="BI706" t="s">
        <v>2289</v>
      </c>
      <c r="BJ706">
        <v>17</v>
      </c>
      <c r="BK706">
        <v>11</v>
      </c>
      <c r="BL706" t="s">
        <v>35</v>
      </c>
      <c r="BM706" t="s">
        <v>1240</v>
      </c>
      <c r="BN706"/>
      <c r="BO706" t="s">
        <v>2289</v>
      </c>
      <c r="BP706"/>
      <c r="BQ706">
        <v>171851</v>
      </c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</row>
    <row r="707" spans="8:95" x14ac:dyDescent="0.35">
      <c r="H707" s="1"/>
      <c r="I707" s="1"/>
      <c r="J707" s="1"/>
      <c r="K707" s="1"/>
      <c r="L707" s="1"/>
      <c r="M707" s="1"/>
      <c r="N707" s="1"/>
      <c r="W707" s="1"/>
      <c r="BA707"/>
      <c r="BB707"/>
      <c r="BC707"/>
      <c r="BD707"/>
      <c r="BE707"/>
      <c r="BF707"/>
      <c r="BG707"/>
      <c r="BH707" t="s">
        <v>908</v>
      </c>
      <c r="BI707" t="s">
        <v>2290</v>
      </c>
      <c r="BJ707">
        <v>17</v>
      </c>
      <c r="BK707">
        <v>9</v>
      </c>
      <c r="BL707" t="s">
        <v>35</v>
      </c>
      <c r="BM707" t="s">
        <v>1222</v>
      </c>
      <c r="BN707"/>
      <c r="BO707" t="s">
        <v>2290</v>
      </c>
      <c r="BP707"/>
      <c r="BQ707">
        <v>171668</v>
      </c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</row>
    <row r="708" spans="8:95" x14ac:dyDescent="0.35">
      <c r="H708" s="1"/>
      <c r="I708" s="1"/>
      <c r="J708" s="1"/>
      <c r="K708" s="1"/>
      <c r="L708" s="1"/>
      <c r="M708" s="1"/>
      <c r="N708" s="1"/>
      <c r="W708" s="1"/>
      <c r="BA708"/>
      <c r="BB708"/>
      <c r="BC708"/>
      <c r="BD708"/>
      <c r="BE708"/>
      <c r="BF708"/>
      <c r="BG708"/>
      <c r="BH708" t="s">
        <v>909</v>
      </c>
      <c r="BI708" t="s">
        <v>2291</v>
      </c>
      <c r="BJ708" t="s">
        <v>1283</v>
      </c>
      <c r="BK708">
        <v>28</v>
      </c>
      <c r="BL708" t="s">
        <v>2</v>
      </c>
      <c r="BM708" t="s">
        <v>1246</v>
      </c>
      <c r="BN708"/>
      <c r="BO708" t="s">
        <v>2291</v>
      </c>
      <c r="BP708"/>
      <c r="BQ708" t="s">
        <v>1374</v>
      </c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</row>
    <row r="709" spans="8:95" x14ac:dyDescent="0.35">
      <c r="H709" s="1"/>
      <c r="I709" s="1"/>
      <c r="J709" s="1"/>
      <c r="K709" s="1"/>
      <c r="L709" s="1"/>
      <c r="M709" s="1"/>
      <c r="N709" s="1"/>
      <c r="W709" s="1"/>
      <c r="BA709"/>
      <c r="BB709"/>
      <c r="BC709"/>
      <c r="BD709"/>
      <c r="BE709"/>
      <c r="BF709"/>
      <c r="BG709"/>
      <c r="BH709" t="s">
        <v>1272</v>
      </c>
      <c r="BI709" t="s">
        <v>2292</v>
      </c>
      <c r="BJ709">
        <v>17</v>
      </c>
      <c r="BK709">
        <v>10</v>
      </c>
      <c r="BL709" t="s">
        <v>35</v>
      </c>
      <c r="BM709" t="s">
        <v>1239</v>
      </c>
      <c r="BN709"/>
      <c r="BO709" t="s">
        <v>2292</v>
      </c>
      <c r="BP709"/>
      <c r="BQ709">
        <v>179032</v>
      </c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</row>
    <row r="710" spans="8:95" x14ac:dyDescent="0.35">
      <c r="H710" s="1"/>
      <c r="I710" s="1"/>
      <c r="J710" s="1"/>
      <c r="K710" s="1"/>
      <c r="L710" s="1"/>
      <c r="M710" s="1"/>
      <c r="N710" s="1"/>
      <c r="W710" s="1"/>
      <c r="BA710"/>
      <c r="BB710"/>
      <c r="BC710"/>
      <c r="BD710"/>
      <c r="BE710"/>
      <c r="BF710"/>
      <c r="BG710"/>
      <c r="BH710" t="s">
        <v>910</v>
      </c>
      <c r="BI710" t="s">
        <v>2293</v>
      </c>
      <c r="BJ710">
        <v>17</v>
      </c>
      <c r="BK710">
        <v>9</v>
      </c>
      <c r="BL710" t="s">
        <v>35</v>
      </c>
      <c r="BM710" t="s">
        <v>1222</v>
      </c>
      <c r="BN710"/>
      <c r="BO710" t="s">
        <v>2293</v>
      </c>
      <c r="BP710"/>
      <c r="BQ710">
        <v>171693</v>
      </c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</row>
    <row r="711" spans="8:95" x14ac:dyDescent="0.35">
      <c r="H711" s="1"/>
      <c r="I711" s="1"/>
      <c r="J711" s="1"/>
      <c r="K711" s="1"/>
      <c r="L711" s="1"/>
      <c r="M711" s="1"/>
      <c r="N711" s="1"/>
      <c r="W711" s="1"/>
      <c r="BA711"/>
      <c r="BB711"/>
      <c r="BC711"/>
      <c r="BD711"/>
      <c r="BE711"/>
      <c r="BF711"/>
      <c r="BG711"/>
      <c r="BH711" t="s">
        <v>911</v>
      </c>
      <c r="BI711" t="s">
        <v>2294</v>
      </c>
      <c r="BJ711" t="s">
        <v>1283</v>
      </c>
      <c r="BK711">
        <v>6</v>
      </c>
      <c r="BL711" t="s">
        <v>2</v>
      </c>
      <c r="BM711" t="s">
        <v>1234</v>
      </c>
      <c r="BN711"/>
      <c r="BO711" t="s">
        <v>2294</v>
      </c>
      <c r="BP711"/>
      <c r="BQ711" t="s">
        <v>1373</v>
      </c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</row>
    <row r="712" spans="8:95" x14ac:dyDescent="0.35">
      <c r="H712" s="1"/>
      <c r="I712" s="1"/>
      <c r="J712" s="1"/>
      <c r="K712" s="1"/>
      <c r="L712" s="1"/>
      <c r="M712" s="1"/>
      <c r="N712" s="1"/>
      <c r="W712" s="1"/>
      <c r="BA712"/>
      <c r="BB712"/>
      <c r="BC712"/>
      <c r="BD712"/>
      <c r="BE712"/>
      <c r="BF712"/>
      <c r="BG712"/>
      <c r="BH712" t="s">
        <v>912</v>
      </c>
      <c r="BI712" t="s">
        <v>2295</v>
      </c>
      <c r="BJ712" t="s">
        <v>1283</v>
      </c>
      <c r="BK712">
        <v>2</v>
      </c>
      <c r="BL712" t="s">
        <v>2</v>
      </c>
      <c r="BM712" t="s">
        <v>1214</v>
      </c>
      <c r="BN712"/>
      <c r="BO712" t="s">
        <v>2295</v>
      </c>
      <c r="BP712"/>
      <c r="BQ712" t="s">
        <v>1372</v>
      </c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</row>
    <row r="713" spans="8:95" x14ac:dyDescent="0.35">
      <c r="H713" s="1"/>
      <c r="I713" s="1"/>
      <c r="J713" s="1"/>
      <c r="K713" s="1"/>
      <c r="L713" s="1"/>
      <c r="M713" s="1"/>
      <c r="N713" s="1"/>
      <c r="W713" s="1"/>
      <c r="BA713"/>
      <c r="BB713"/>
      <c r="BC713"/>
      <c r="BD713"/>
      <c r="BE713"/>
      <c r="BF713"/>
      <c r="BG713"/>
      <c r="BH713" t="s">
        <v>913</v>
      </c>
      <c r="BI713" t="s">
        <v>2296</v>
      </c>
      <c r="BJ713">
        <v>17</v>
      </c>
      <c r="BK713">
        <v>12</v>
      </c>
      <c r="BL713" t="s">
        <v>35</v>
      </c>
      <c r="BM713" t="s">
        <v>1219</v>
      </c>
      <c r="BN713"/>
      <c r="BO713" t="s">
        <v>2296</v>
      </c>
      <c r="BP713"/>
      <c r="BQ713">
        <v>171714</v>
      </c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</row>
    <row r="714" spans="8:95" x14ac:dyDescent="0.35">
      <c r="H714" s="1"/>
      <c r="I714" s="1"/>
      <c r="J714" s="1"/>
      <c r="K714" s="1"/>
      <c r="L714" s="1"/>
      <c r="M714" s="1"/>
      <c r="N714" s="1"/>
      <c r="W714" s="1"/>
      <c r="BA714"/>
      <c r="BB714"/>
      <c r="BC714"/>
      <c r="BD714"/>
      <c r="BE714"/>
      <c r="BF714"/>
      <c r="BG714"/>
      <c r="BH714" t="s">
        <v>914</v>
      </c>
      <c r="BI714" t="s">
        <v>2297</v>
      </c>
      <c r="BJ714">
        <v>25</v>
      </c>
      <c r="BK714">
        <v>29</v>
      </c>
      <c r="BL714" t="s">
        <v>38</v>
      </c>
      <c r="BM714" t="s">
        <v>1257</v>
      </c>
      <c r="BN714"/>
      <c r="BO714" t="s">
        <v>2297</v>
      </c>
      <c r="BP714"/>
      <c r="BQ714">
        <v>251930</v>
      </c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</row>
    <row r="715" spans="8:95" x14ac:dyDescent="0.35">
      <c r="H715" s="1"/>
      <c r="I715" s="1"/>
      <c r="J715" s="1"/>
      <c r="K715" s="1"/>
      <c r="L715" s="1"/>
      <c r="M715" s="1"/>
      <c r="N715" s="1"/>
      <c r="W715" s="1"/>
      <c r="BA715"/>
      <c r="BB715"/>
      <c r="BC715"/>
      <c r="BD715"/>
      <c r="BE715"/>
      <c r="BF715"/>
      <c r="BG715"/>
      <c r="BH715" t="s">
        <v>915</v>
      </c>
      <c r="BI715" t="s">
        <v>2298</v>
      </c>
      <c r="BJ715" t="s">
        <v>1283</v>
      </c>
      <c r="BK715">
        <v>17</v>
      </c>
      <c r="BL715" t="s">
        <v>2</v>
      </c>
      <c r="BM715" t="s">
        <v>1247</v>
      </c>
      <c r="BN715"/>
      <c r="BO715" t="s">
        <v>2298</v>
      </c>
      <c r="BP715"/>
      <c r="BQ715" t="s">
        <v>1371</v>
      </c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</row>
    <row r="716" spans="8:95" x14ac:dyDescent="0.35">
      <c r="H716" s="1"/>
      <c r="I716" s="1"/>
      <c r="J716" s="1"/>
      <c r="K716" s="1"/>
      <c r="L716" s="1"/>
      <c r="M716" s="1"/>
      <c r="N716" s="1"/>
      <c r="W716" s="1"/>
      <c r="BA716"/>
      <c r="BB716"/>
      <c r="BC716"/>
      <c r="BD716"/>
      <c r="BE716"/>
      <c r="BF716"/>
      <c r="BG716"/>
      <c r="BH716" t="s">
        <v>916</v>
      </c>
      <c r="BI716" t="s">
        <v>2299</v>
      </c>
      <c r="BJ716" t="s">
        <v>1283</v>
      </c>
      <c r="BK716">
        <v>4</v>
      </c>
      <c r="BL716" t="s">
        <v>2</v>
      </c>
      <c r="BM716" t="s">
        <v>1249</v>
      </c>
      <c r="BN716"/>
      <c r="BO716" t="s">
        <v>2299</v>
      </c>
      <c r="BP716"/>
      <c r="BQ716" t="s">
        <v>1370</v>
      </c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</row>
    <row r="717" spans="8:95" x14ac:dyDescent="0.35">
      <c r="H717" s="1"/>
      <c r="I717" s="1"/>
      <c r="J717" s="1"/>
      <c r="K717" s="1"/>
      <c r="L717" s="1"/>
      <c r="M717" s="1"/>
      <c r="N717" s="1"/>
      <c r="W717" s="1"/>
      <c r="BA717"/>
      <c r="BB717"/>
      <c r="BC717"/>
      <c r="BD717"/>
      <c r="BE717"/>
      <c r="BF717"/>
      <c r="BG717"/>
      <c r="BH717" t="s">
        <v>917</v>
      </c>
      <c r="BI717" t="s">
        <v>2300</v>
      </c>
      <c r="BJ717" t="s">
        <v>1283</v>
      </c>
      <c r="BK717">
        <v>6</v>
      </c>
      <c r="BL717" t="s">
        <v>2</v>
      </c>
      <c r="BM717" t="s">
        <v>1234</v>
      </c>
      <c r="BN717"/>
      <c r="BO717" t="s">
        <v>2300</v>
      </c>
      <c r="BP717"/>
      <c r="BQ717" t="s">
        <v>1369</v>
      </c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</row>
    <row r="718" spans="8:95" x14ac:dyDescent="0.35">
      <c r="H718" s="1"/>
      <c r="I718" s="1"/>
      <c r="J718" s="1"/>
      <c r="K718" s="1"/>
      <c r="L718" s="1"/>
      <c r="M718" s="1"/>
      <c r="N718" s="1"/>
      <c r="W718" s="1"/>
      <c r="BA718"/>
      <c r="BB718"/>
      <c r="BC718"/>
      <c r="BD718"/>
      <c r="BE718"/>
      <c r="BF718"/>
      <c r="BG718"/>
      <c r="BH718" t="s">
        <v>918</v>
      </c>
      <c r="BI718" t="s">
        <v>2301</v>
      </c>
      <c r="BJ718" t="s">
        <v>1283</v>
      </c>
      <c r="BK718">
        <v>6</v>
      </c>
      <c r="BL718" t="s">
        <v>2</v>
      </c>
      <c r="BM718" t="s">
        <v>1234</v>
      </c>
      <c r="BN718"/>
      <c r="BO718" t="s">
        <v>2301</v>
      </c>
      <c r="BP718"/>
      <c r="BQ718" t="s">
        <v>1368</v>
      </c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</row>
    <row r="719" spans="8:95" x14ac:dyDescent="0.35">
      <c r="H719" s="1"/>
      <c r="I719" s="1"/>
      <c r="J719" s="1"/>
      <c r="K719" s="1"/>
      <c r="L719" s="1"/>
      <c r="M719" s="1"/>
      <c r="N719" s="1"/>
      <c r="W719" s="1"/>
      <c r="BA719"/>
      <c r="BB719"/>
      <c r="BC719"/>
      <c r="BD719"/>
      <c r="BE719"/>
      <c r="BF719"/>
      <c r="BG719"/>
      <c r="BH719" t="s">
        <v>1273</v>
      </c>
      <c r="BI719" t="s">
        <v>2302</v>
      </c>
      <c r="BJ719">
        <v>17</v>
      </c>
      <c r="BK719">
        <v>9</v>
      </c>
      <c r="BL719" t="s">
        <v>35</v>
      </c>
      <c r="BM719" t="s">
        <v>1222</v>
      </c>
      <c r="BN719"/>
      <c r="BO719" t="s">
        <v>2302</v>
      </c>
      <c r="BP719"/>
      <c r="BQ719">
        <v>171729</v>
      </c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</row>
    <row r="720" spans="8:95" x14ac:dyDescent="0.35">
      <c r="H720" s="1"/>
      <c r="I720" s="1"/>
      <c r="J720" s="1"/>
      <c r="K720" s="1"/>
      <c r="L720" s="1"/>
      <c r="M720" s="1"/>
      <c r="N720" s="1"/>
      <c r="W720" s="1"/>
      <c r="BA720"/>
      <c r="BB720"/>
      <c r="BC720"/>
      <c r="BD720"/>
      <c r="BE720"/>
      <c r="BF720"/>
      <c r="BG720"/>
      <c r="BH720" t="s">
        <v>919</v>
      </c>
      <c r="BI720" t="s">
        <v>2303</v>
      </c>
      <c r="BJ720">
        <v>25</v>
      </c>
      <c r="BK720">
        <v>32</v>
      </c>
      <c r="BL720" t="s">
        <v>38</v>
      </c>
      <c r="BM720" t="s">
        <v>1217</v>
      </c>
      <c r="BN720"/>
      <c r="BO720" t="s">
        <v>2303</v>
      </c>
      <c r="BP720"/>
      <c r="BQ720">
        <v>259025</v>
      </c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</row>
    <row r="721" spans="8:95" x14ac:dyDescent="0.35">
      <c r="H721" s="1"/>
      <c r="I721" s="1"/>
      <c r="J721" s="1"/>
      <c r="K721" s="1"/>
      <c r="L721" s="1"/>
      <c r="M721" s="1"/>
      <c r="N721" s="1"/>
      <c r="W721" s="1"/>
      <c r="BA721"/>
      <c r="BB721"/>
      <c r="BC721"/>
      <c r="BD721"/>
      <c r="BE721"/>
      <c r="BF721"/>
      <c r="BG721"/>
      <c r="BH721" t="s">
        <v>920</v>
      </c>
      <c r="BI721" t="s">
        <v>2304</v>
      </c>
      <c r="BJ721" t="s">
        <v>1283</v>
      </c>
      <c r="BK721">
        <v>27</v>
      </c>
      <c r="BL721" t="s">
        <v>2</v>
      </c>
      <c r="BM721" t="s">
        <v>1241</v>
      </c>
      <c r="BN721"/>
      <c r="BO721" t="s">
        <v>2304</v>
      </c>
      <c r="BP721"/>
      <c r="BQ721" t="s">
        <v>1367</v>
      </c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</row>
    <row r="722" spans="8:95" x14ac:dyDescent="0.35">
      <c r="H722" s="1"/>
      <c r="I722" s="1"/>
      <c r="J722" s="1"/>
      <c r="K722" s="1"/>
      <c r="L722" s="1"/>
      <c r="M722" s="1"/>
      <c r="N722" s="1"/>
      <c r="W722" s="1"/>
      <c r="BA722"/>
      <c r="BB722"/>
      <c r="BC722"/>
      <c r="BD722"/>
      <c r="BE722"/>
      <c r="BF722"/>
      <c r="BG722"/>
      <c r="BH722" t="s">
        <v>921</v>
      </c>
      <c r="BI722" t="s">
        <v>2305</v>
      </c>
      <c r="BJ722" t="s">
        <v>1283</v>
      </c>
      <c r="BK722">
        <v>17</v>
      </c>
      <c r="BL722" t="s">
        <v>2</v>
      </c>
      <c r="BM722" t="s">
        <v>1247</v>
      </c>
      <c r="BN722"/>
      <c r="BO722" t="s">
        <v>2305</v>
      </c>
      <c r="BP722"/>
      <c r="BQ722" t="s">
        <v>1366</v>
      </c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</row>
    <row r="723" spans="8:95" x14ac:dyDescent="0.35">
      <c r="H723" s="1"/>
      <c r="I723" s="1"/>
      <c r="J723" s="1"/>
      <c r="K723" s="1"/>
      <c r="L723" s="1"/>
      <c r="M723" s="1"/>
      <c r="N723" s="1"/>
      <c r="W723" s="1"/>
      <c r="BA723"/>
      <c r="BB723"/>
      <c r="BC723"/>
      <c r="BD723"/>
      <c r="BE723"/>
      <c r="BF723"/>
      <c r="BG723"/>
      <c r="BH723" t="s">
        <v>922</v>
      </c>
      <c r="BI723" t="s">
        <v>2306</v>
      </c>
      <c r="BJ723" t="s">
        <v>1283</v>
      </c>
      <c r="BK723">
        <v>27</v>
      </c>
      <c r="BL723" t="s">
        <v>2</v>
      </c>
      <c r="BM723" t="s">
        <v>1241</v>
      </c>
      <c r="BN723"/>
      <c r="BO723" t="s">
        <v>2306</v>
      </c>
      <c r="BP723"/>
      <c r="BQ723" t="s">
        <v>1365</v>
      </c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</row>
    <row r="724" spans="8:95" x14ac:dyDescent="0.35">
      <c r="H724" s="1"/>
      <c r="I724" s="1"/>
      <c r="J724" s="1"/>
      <c r="K724" s="1"/>
      <c r="L724" s="1"/>
      <c r="M724" s="1"/>
      <c r="N724" s="1"/>
      <c r="W724" s="1"/>
      <c r="BA724"/>
      <c r="BB724"/>
      <c r="BC724"/>
      <c r="BD724"/>
      <c r="BE724"/>
      <c r="BF724"/>
      <c r="BG724"/>
      <c r="BH724" t="s">
        <v>923</v>
      </c>
      <c r="BI724" t="s">
        <v>2307</v>
      </c>
      <c r="BJ724">
        <v>17</v>
      </c>
      <c r="BK724">
        <v>9</v>
      </c>
      <c r="BL724" t="s">
        <v>35</v>
      </c>
      <c r="BM724" t="s">
        <v>1222</v>
      </c>
      <c r="BN724"/>
      <c r="BO724" t="s">
        <v>2307</v>
      </c>
      <c r="BP724"/>
      <c r="BQ724">
        <v>171735</v>
      </c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</row>
    <row r="725" spans="8:95" x14ac:dyDescent="0.35">
      <c r="H725" s="1"/>
      <c r="I725" s="1"/>
      <c r="J725" s="1"/>
      <c r="K725" s="1"/>
      <c r="L725" s="1"/>
      <c r="M725" s="1"/>
      <c r="N725" s="1"/>
      <c r="W725" s="1"/>
      <c r="BA725"/>
      <c r="BB725"/>
      <c r="BC725"/>
      <c r="BD725"/>
      <c r="BE725"/>
      <c r="BF725"/>
      <c r="BG725"/>
      <c r="BH725" t="s">
        <v>924</v>
      </c>
      <c r="BI725" t="s">
        <v>2308</v>
      </c>
      <c r="BJ725" t="s">
        <v>1283</v>
      </c>
      <c r="BK725">
        <v>26</v>
      </c>
      <c r="BL725" t="s">
        <v>2</v>
      </c>
      <c r="BM725" t="s">
        <v>1218</v>
      </c>
      <c r="BN725"/>
      <c r="BO725" t="s">
        <v>2308</v>
      </c>
      <c r="BP725"/>
      <c r="BQ725" t="s">
        <v>1364</v>
      </c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</row>
    <row r="726" spans="8:95" x14ac:dyDescent="0.35">
      <c r="H726" s="1"/>
      <c r="I726" s="1"/>
      <c r="J726" s="1"/>
      <c r="K726" s="1"/>
      <c r="L726" s="1"/>
      <c r="M726" s="1"/>
      <c r="N726" s="1"/>
      <c r="W726" s="1"/>
      <c r="BA726"/>
      <c r="BB726"/>
      <c r="BC726"/>
      <c r="BD726"/>
      <c r="BE726"/>
      <c r="BF726"/>
      <c r="BG726"/>
      <c r="BH726" t="s">
        <v>925</v>
      </c>
      <c r="BI726" t="s">
        <v>2309</v>
      </c>
      <c r="BJ726">
        <v>17</v>
      </c>
      <c r="BK726">
        <v>41</v>
      </c>
      <c r="BL726" t="s">
        <v>35</v>
      </c>
      <c r="BM726" t="s">
        <v>1250</v>
      </c>
      <c r="BN726"/>
      <c r="BO726" t="s">
        <v>2309</v>
      </c>
      <c r="BP726"/>
      <c r="BQ726">
        <v>171740</v>
      </c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</row>
    <row r="727" spans="8:95" x14ac:dyDescent="0.35">
      <c r="H727" s="1"/>
      <c r="I727" s="1"/>
      <c r="J727" s="1"/>
      <c r="K727" s="1"/>
      <c r="L727" s="1"/>
      <c r="M727" s="1"/>
      <c r="N727" s="1"/>
      <c r="W727" s="1"/>
      <c r="BA727"/>
      <c r="BB727"/>
      <c r="BC727"/>
      <c r="BD727"/>
      <c r="BE727"/>
      <c r="BF727"/>
      <c r="BG727"/>
      <c r="BH727" t="s">
        <v>926</v>
      </c>
      <c r="BI727" t="s">
        <v>2310</v>
      </c>
      <c r="BJ727">
        <v>17</v>
      </c>
      <c r="BK727">
        <v>12</v>
      </c>
      <c r="BL727" t="s">
        <v>35</v>
      </c>
      <c r="BM727" t="s">
        <v>1219</v>
      </c>
      <c r="BN727"/>
      <c r="BO727" t="s">
        <v>2310</v>
      </c>
      <c r="BP727"/>
      <c r="BQ727">
        <v>171753</v>
      </c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</row>
    <row r="728" spans="8:95" x14ac:dyDescent="0.35">
      <c r="H728" s="1"/>
      <c r="I728" s="1"/>
      <c r="J728" s="1"/>
      <c r="K728" s="1"/>
      <c r="L728" s="1"/>
      <c r="M728" s="1"/>
      <c r="N728" s="1"/>
      <c r="W728" s="1"/>
      <c r="BA728"/>
      <c r="BB728"/>
      <c r="BC728"/>
      <c r="BD728"/>
      <c r="BE728"/>
      <c r="BF728"/>
      <c r="BG728"/>
      <c r="BH728" t="s">
        <v>927</v>
      </c>
      <c r="BI728" t="s">
        <v>2311</v>
      </c>
      <c r="BJ728">
        <v>17</v>
      </c>
      <c r="BK728">
        <v>12</v>
      </c>
      <c r="BL728" t="s">
        <v>35</v>
      </c>
      <c r="BM728" t="s">
        <v>1219</v>
      </c>
      <c r="BN728"/>
      <c r="BO728" t="s">
        <v>2311</v>
      </c>
      <c r="BP728"/>
      <c r="BQ728">
        <v>171766</v>
      </c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</row>
    <row r="729" spans="8:95" x14ac:dyDescent="0.35">
      <c r="H729" s="1"/>
      <c r="I729" s="1"/>
      <c r="J729" s="1"/>
      <c r="K729" s="1"/>
      <c r="L729" s="1"/>
      <c r="M729" s="1"/>
      <c r="N729" s="1"/>
      <c r="W729" s="1"/>
      <c r="BA729"/>
      <c r="BB729"/>
      <c r="BC729"/>
      <c r="BD729"/>
      <c r="BE729"/>
      <c r="BF729"/>
      <c r="BG729"/>
      <c r="BH729" t="s">
        <v>928</v>
      </c>
      <c r="BI729" t="s">
        <v>2312</v>
      </c>
      <c r="BJ729">
        <v>17</v>
      </c>
      <c r="BK729">
        <v>7</v>
      </c>
      <c r="BL729" t="s">
        <v>35</v>
      </c>
      <c r="BM729" t="s">
        <v>1256</v>
      </c>
      <c r="BN729"/>
      <c r="BO729" t="s">
        <v>2312</v>
      </c>
      <c r="BP729"/>
      <c r="BQ729">
        <v>171772</v>
      </c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</row>
    <row r="730" spans="8:95" x14ac:dyDescent="0.35">
      <c r="H730" s="1"/>
      <c r="I730" s="1"/>
      <c r="J730" s="1"/>
      <c r="K730" s="1"/>
      <c r="L730" s="1"/>
      <c r="M730" s="1"/>
      <c r="N730" s="1"/>
      <c r="W730" s="1"/>
      <c r="BA730"/>
      <c r="BB730"/>
      <c r="BC730"/>
      <c r="BD730"/>
      <c r="BE730"/>
      <c r="BF730"/>
      <c r="BG730"/>
      <c r="BH730" t="s">
        <v>929</v>
      </c>
      <c r="BI730" t="s">
        <v>2313</v>
      </c>
      <c r="BJ730" t="s">
        <v>1283</v>
      </c>
      <c r="BK730">
        <v>19</v>
      </c>
      <c r="BL730" t="s">
        <v>2</v>
      </c>
      <c r="BM730" t="s">
        <v>993</v>
      </c>
      <c r="BN730"/>
      <c r="BO730" t="s">
        <v>2313</v>
      </c>
      <c r="BP730"/>
      <c r="BQ730" t="s">
        <v>1363</v>
      </c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</row>
    <row r="731" spans="8:95" x14ac:dyDescent="0.35">
      <c r="H731" s="1"/>
      <c r="I731" s="1"/>
      <c r="J731" s="1"/>
      <c r="K731" s="1"/>
      <c r="L731" s="1"/>
      <c r="M731" s="1"/>
      <c r="N731" s="1"/>
      <c r="W731" s="1"/>
      <c r="BA731"/>
      <c r="BB731"/>
      <c r="BC731"/>
      <c r="BD731"/>
      <c r="BE731"/>
      <c r="BF731"/>
      <c r="BG731"/>
      <c r="BH731" t="s">
        <v>930</v>
      </c>
      <c r="BI731" t="s">
        <v>2314</v>
      </c>
      <c r="BJ731" t="s">
        <v>1283</v>
      </c>
      <c r="BK731">
        <v>17</v>
      </c>
      <c r="BL731" t="s">
        <v>2</v>
      </c>
      <c r="BM731" t="s">
        <v>1247</v>
      </c>
      <c r="BN731"/>
      <c r="BO731" t="s">
        <v>2314</v>
      </c>
      <c r="BP731"/>
      <c r="BQ731" t="s">
        <v>1362</v>
      </c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</row>
    <row r="732" spans="8:95" x14ac:dyDescent="0.35">
      <c r="H732" s="1"/>
      <c r="I732" s="1"/>
      <c r="J732" s="1"/>
      <c r="K732" s="1"/>
      <c r="L732" s="1"/>
      <c r="M732" s="1"/>
      <c r="N732" s="1"/>
      <c r="W732" s="1"/>
      <c r="BA732"/>
      <c r="BB732"/>
      <c r="BC732"/>
      <c r="BD732"/>
      <c r="BE732"/>
      <c r="BF732"/>
      <c r="BG732"/>
      <c r="BH732" t="s">
        <v>931</v>
      </c>
      <c r="BI732" t="s">
        <v>2315</v>
      </c>
      <c r="BJ732" t="s">
        <v>1283</v>
      </c>
      <c r="BK732">
        <v>6</v>
      </c>
      <c r="BL732" t="s">
        <v>2</v>
      </c>
      <c r="BM732" t="s">
        <v>1234</v>
      </c>
      <c r="BN732"/>
      <c r="BO732" t="s">
        <v>2315</v>
      </c>
      <c r="BP732"/>
      <c r="BQ732" t="s">
        <v>1361</v>
      </c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</row>
    <row r="733" spans="8:95" x14ac:dyDescent="0.35">
      <c r="H733" s="1"/>
      <c r="I733" s="1"/>
      <c r="J733" s="1"/>
      <c r="K733" s="1"/>
      <c r="L733" s="1"/>
      <c r="M733" s="1"/>
      <c r="N733" s="1"/>
      <c r="W733" s="1"/>
      <c r="BA733"/>
      <c r="BB733"/>
      <c r="BC733"/>
      <c r="BD733"/>
      <c r="BE733"/>
      <c r="BF733"/>
      <c r="BG733"/>
      <c r="BH733" t="s">
        <v>932</v>
      </c>
      <c r="BI733" t="s">
        <v>2316</v>
      </c>
      <c r="BJ733" t="s">
        <v>1283</v>
      </c>
      <c r="BK733">
        <v>3</v>
      </c>
      <c r="BL733" t="s">
        <v>2</v>
      </c>
      <c r="BM733" t="s">
        <v>1220</v>
      </c>
      <c r="BN733"/>
      <c r="BO733" t="s">
        <v>2316</v>
      </c>
      <c r="BP733"/>
      <c r="BQ733" t="s">
        <v>1360</v>
      </c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</row>
    <row r="734" spans="8:95" x14ac:dyDescent="0.35">
      <c r="H734" s="1"/>
      <c r="I734" s="1"/>
      <c r="J734" s="1"/>
      <c r="K734" s="1"/>
      <c r="L734" s="1"/>
      <c r="M734" s="1"/>
      <c r="N734" s="1"/>
      <c r="W734" s="1"/>
      <c r="BA734"/>
      <c r="BB734"/>
      <c r="BC734"/>
      <c r="BD734"/>
      <c r="BE734"/>
      <c r="BF734"/>
      <c r="BG734"/>
      <c r="BH734" t="s">
        <v>933</v>
      </c>
      <c r="BI734" t="s">
        <v>2317</v>
      </c>
      <c r="BJ734">
        <v>17</v>
      </c>
      <c r="BK734">
        <v>12</v>
      </c>
      <c r="BL734" t="s">
        <v>35</v>
      </c>
      <c r="BM734" t="s">
        <v>1219</v>
      </c>
      <c r="BN734"/>
      <c r="BO734" t="s">
        <v>2317</v>
      </c>
      <c r="BP734"/>
      <c r="BQ734">
        <v>171788</v>
      </c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</row>
    <row r="735" spans="8:95" x14ac:dyDescent="0.35">
      <c r="H735" s="1"/>
      <c r="I735" s="1"/>
      <c r="J735" s="1"/>
      <c r="K735" s="1"/>
      <c r="L735" s="1"/>
      <c r="M735" s="1"/>
      <c r="N735" s="1"/>
      <c r="W735" s="1"/>
      <c r="BA735"/>
      <c r="BB735"/>
      <c r="BC735"/>
      <c r="BD735"/>
      <c r="BE735"/>
      <c r="BF735"/>
      <c r="BG735"/>
      <c r="BH735" t="s">
        <v>934</v>
      </c>
      <c r="BI735" t="s">
        <v>2318</v>
      </c>
      <c r="BJ735" t="s">
        <v>1283</v>
      </c>
      <c r="BK735">
        <v>27</v>
      </c>
      <c r="BL735" t="s">
        <v>2</v>
      </c>
      <c r="BM735" t="s">
        <v>1241</v>
      </c>
      <c r="BN735"/>
      <c r="BO735" t="s">
        <v>2318</v>
      </c>
      <c r="BP735"/>
      <c r="BQ735" t="s">
        <v>1359</v>
      </c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</row>
    <row r="736" spans="8:95" x14ac:dyDescent="0.35">
      <c r="H736" s="1"/>
      <c r="I736" s="1"/>
      <c r="J736" s="1"/>
      <c r="K736" s="1"/>
      <c r="L736" s="1"/>
      <c r="M736" s="1"/>
      <c r="N736" s="1"/>
      <c r="W736" s="1"/>
      <c r="BA736"/>
      <c r="BB736"/>
      <c r="BC736"/>
      <c r="BD736"/>
      <c r="BE736"/>
      <c r="BF736"/>
      <c r="BG736"/>
      <c r="BH736" t="s">
        <v>935</v>
      </c>
      <c r="BI736" t="s">
        <v>2319</v>
      </c>
      <c r="BJ736" t="s">
        <v>1283</v>
      </c>
      <c r="BK736">
        <v>5</v>
      </c>
      <c r="BL736" t="s">
        <v>2</v>
      </c>
      <c r="BM736" t="s">
        <v>1231</v>
      </c>
      <c r="BN736"/>
      <c r="BO736" t="s">
        <v>2319</v>
      </c>
      <c r="BP736"/>
      <c r="BQ736" t="s">
        <v>1358</v>
      </c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</row>
    <row r="737" spans="8:95" x14ac:dyDescent="0.35">
      <c r="H737" s="1"/>
      <c r="I737" s="1"/>
      <c r="J737" s="1"/>
      <c r="K737" s="1"/>
      <c r="L737" s="1"/>
      <c r="M737" s="1"/>
      <c r="N737" s="1"/>
      <c r="W737" s="1"/>
      <c r="BA737"/>
      <c r="BB737"/>
      <c r="BC737"/>
      <c r="BD737"/>
      <c r="BE737"/>
      <c r="BF737"/>
      <c r="BG737"/>
      <c r="BH737" t="s">
        <v>936</v>
      </c>
      <c r="BI737" t="s">
        <v>2320</v>
      </c>
      <c r="BJ737" t="s">
        <v>1283</v>
      </c>
      <c r="BK737">
        <v>17</v>
      </c>
      <c r="BL737" t="s">
        <v>2</v>
      </c>
      <c r="BM737" t="s">
        <v>1247</v>
      </c>
      <c r="BN737"/>
      <c r="BO737" t="s">
        <v>2320</v>
      </c>
      <c r="BP737"/>
      <c r="BQ737" t="s">
        <v>1357</v>
      </c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</row>
    <row r="738" spans="8:95" x14ac:dyDescent="0.35">
      <c r="H738" s="1"/>
      <c r="I738" s="1"/>
      <c r="J738" s="1"/>
      <c r="K738" s="1"/>
      <c r="L738" s="1"/>
      <c r="M738" s="1"/>
      <c r="N738" s="1"/>
      <c r="W738" s="1"/>
      <c r="BA738"/>
      <c r="BB738"/>
      <c r="BC738"/>
      <c r="BD738"/>
      <c r="BE738"/>
      <c r="BF738"/>
      <c r="BG738"/>
      <c r="BH738" t="s">
        <v>937</v>
      </c>
      <c r="BI738" t="s">
        <v>2321</v>
      </c>
      <c r="BJ738" t="s">
        <v>1283</v>
      </c>
      <c r="BK738">
        <v>6</v>
      </c>
      <c r="BL738" t="s">
        <v>2</v>
      </c>
      <c r="BM738" t="s">
        <v>1234</v>
      </c>
      <c r="BN738"/>
      <c r="BO738" t="s">
        <v>2321</v>
      </c>
      <c r="BP738"/>
      <c r="BQ738" t="s">
        <v>1356</v>
      </c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</row>
    <row r="739" spans="8:95" x14ac:dyDescent="0.35">
      <c r="H739" s="1"/>
      <c r="I739" s="1"/>
      <c r="J739" s="1"/>
      <c r="K739" s="1"/>
      <c r="L739" s="1"/>
      <c r="M739" s="1"/>
      <c r="N739" s="1"/>
      <c r="W739" s="1"/>
      <c r="BA739"/>
      <c r="BB739"/>
      <c r="BC739"/>
      <c r="BD739"/>
      <c r="BE739"/>
      <c r="BF739"/>
      <c r="BG739"/>
      <c r="BH739" t="s">
        <v>938</v>
      </c>
      <c r="BI739" t="s">
        <v>2322</v>
      </c>
      <c r="BJ739" t="s">
        <v>1283</v>
      </c>
      <c r="BK739">
        <v>4</v>
      </c>
      <c r="BL739" t="s">
        <v>2</v>
      </c>
      <c r="BM739" t="s">
        <v>1249</v>
      </c>
      <c r="BN739"/>
      <c r="BO739" t="s">
        <v>2322</v>
      </c>
      <c r="BP739"/>
      <c r="BQ739" t="s">
        <v>1355</v>
      </c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</row>
    <row r="740" spans="8:95" x14ac:dyDescent="0.35">
      <c r="H740" s="1"/>
      <c r="I740" s="1"/>
      <c r="J740" s="1"/>
      <c r="K740" s="1"/>
      <c r="L740" s="1"/>
      <c r="M740" s="1"/>
      <c r="N740" s="1"/>
      <c r="W740" s="1"/>
      <c r="BA740"/>
      <c r="BB740"/>
      <c r="BC740"/>
      <c r="BD740"/>
      <c r="BE740"/>
      <c r="BF740"/>
      <c r="BG740"/>
      <c r="BH740" t="s">
        <v>939</v>
      </c>
      <c r="BI740" t="s">
        <v>2323</v>
      </c>
      <c r="BJ740" t="s">
        <v>1283</v>
      </c>
      <c r="BK740">
        <v>3</v>
      </c>
      <c r="BL740" t="s">
        <v>2</v>
      </c>
      <c r="BM740" t="s">
        <v>1220</v>
      </c>
      <c r="BN740"/>
      <c r="BO740" t="s">
        <v>2323</v>
      </c>
      <c r="BP740"/>
      <c r="BQ740" t="s">
        <v>1354</v>
      </c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</row>
    <row r="741" spans="8:95" x14ac:dyDescent="0.35">
      <c r="H741" s="1"/>
      <c r="I741" s="1"/>
      <c r="J741" s="1"/>
      <c r="K741" s="1"/>
      <c r="L741" s="1"/>
      <c r="M741" s="1"/>
      <c r="N741" s="1"/>
      <c r="W741" s="1"/>
      <c r="BA741"/>
      <c r="BB741"/>
      <c r="BC741"/>
      <c r="BD741"/>
      <c r="BE741"/>
      <c r="BF741"/>
      <c r="BG741"/>
      <c r="BH741" t="s">
        <v>940</v>
      </c>
      <c r="BI741" t="s">
        <v>2324</v>
      </c>
      <c r="BJ741">
        <v>25</v>
      </c>
      <c r="BK741">
        <v>33</v>
      </c>
      <c r="BL741" t="s">
        <v>38</v>
      </c>
      <c r="BM741" t="s">
        <v>1255</v>
      </c>
      <c r="BN741"/>
      <c r="BO741" t="s">
        <v>2324</v>
      </c>
      <c r="BP741"/>
      <c r="BQ741">
        <v>251945</v>
      </c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</row>
    <row r="742" spans="8:95" x14ac:dyDescent="0.35">
      <c r="H742" s="1"/>
      <c r="I742" s="1"/>
      <c r="J742" s="1"/>
      <c r="K742" s="1"/>
      <c r="L742" s="1"/>
      <c r="M742" s="1"/>
      <c r="N742" s="1"/>
      <c r="W742" s="1"/>
      <c r="BA742"/>
      <c r="BB742"/>
      <c r="BC742"/>
      <c r="BD742"/>
      <c r="BE742"/>
      <c r="BF742"/>
      <c r="BG742"/>
      <c r="BH742" t="s">
        <v>941</v>
      </c>
      <c r="BI742" t="s">
        <v>2325</v>
      </c>
      <c r="BJ742" t="s">
        <v>1283</v>
      </c>
      <c r="BK742">
        <v>17</v>
      </c>
      <c r="BL742" t="s">
        <v>2</v>
      </c>
      <c r="BM742" t="s">
        <v>1247</v>
      </c>
      <c r="BN742"/>
      <c r="BO742" t="s">
        <v>2325</v>
      </c>
      <c r="BP742"/>
      <c r="BQ742" t="s">
        <v>1353</v>
      </c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</row>
    <row r="743" spans="8:95" x14ac:dyDescent="0.35">
      <c r="H743" s="1"/>
      <c r="I743" s="1"/>
      <c r="J743" s="1"/>
      <c r="K743" s="1"/>
      <c r="L743" s="1"/>
      <c r="M743" s="1"/>
      <c r="N743" s="1"/>
      <c r="W743" s="1"/>
      <c r="BA743"/>
      <c r="BB743"/>
      <c r="BC743"/>
      <c r="BD743"/>
      <c r="BE743"/>
      <c r="BF743"/>
      <c r="BG743"/>
      <c r="BH743" t="s">
        <v>942</v>
      </c>
      <c r="BI743" t="s">
        <v>2326</v>
      </c>
      <c r="BJ743" t="s">
        <v>1283</v>
      </c>
      <c r="BK743">
        <v>6</v>
      </c>
      <c r="BL743" t="s">
        <v>2</v>
      </c>
      <c r="BM743" t="s">
        <v>1234</v>
      </c>
      <c r="BN743"/>
      <c r="BO743" t="s">
        <v>2326</v>
      </c>
      <c r="BP743"/>
      <c r="BQ743" t="s">
        <v>1352</v>
      </c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</row>
    <row r="744" spans="8:95" x14ac:dyDescent="0.35">
      <c r="H744" s="1"/>
      <c r="I744" s="1"/>
      <c r="J744" s="1"/>
      <c r="K744" s="1"/>
      <c r="L744" s="1"/>
      <c r="M744" s="1"/>
      <c r="N744" s="1"/>
      <c r="W744" s="1"/>
      <c r="BA744"/>
      <c r="BB744"/>
      <c r="BC744"/>
      <c r="BD744"/>
      <c r="BE744"/>
      <c r="BF744"/>
      <c r="BG744"/>
      <c r="BH744" t="s">
        <v>943</v>
      </c>
      <c r="BI744" t="s">
        <v>2327</v>
      </c>
      <c r="BJ744" t="s">
        <v>1283</v>
      </c>
      <c r="BK744">
        <v>26</v>
      </c>
      <c r="BL744" t="s">
        <v>2</v>
      </c>
      <c r="BM744" t="s">
        <v>1218</v>
      </c>
      <c r="BN744"/>
      <c r="BO744" t="s">
        <v>2327</v>
      </c>
      <c r="BP744"/>
      <c r="BQ744" t="s">
        <v>1351</v>
      </c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</row>
    <row r="745" spans="8:95" x14ac:dyDescent="0.35">
      <c r="H745" s="1"/>
      <c r="I745" s="1"/>
      <c r="J745" s="1"/>
      <c r="K745" s="1"/>
      <c r="L745" s="1"/>
      <c r="M745" s="1"/>
      <c r="N745" s="1"/>
      <c r="W745" s="1"/>
      <c r="BA745"/>
      <c r="BB745"/>
      <c r="BC745"/>
      <c r="BD745"/>
      <c r="BE745"/>
      <c r="BF745"/>
      <c r="BG745"/>
      <c r="BH745" t="s">
        <v>944</v>
      </c>
      <c r="BI745" t="s">
        <v>2328</v>
      </c>
      <c r="BJ745" t="s">
        <v>1283</v>
      </c>
      <c r="BK745">
        <v>26</v>
      </c>
      <c r="BL745" t="s">
        <v>2</v>
      </c>
      <c r="BM745" t="s">
        <v>1218</v>
      </c>
      <c r="BN745"/>
      <c r="BO745" t="s">
        <v>2328</v>
      </c>
      <c r="BP745"/>
      <c r="BQ745" t="s">
        <v>1350</v>
      </c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</row>
    <row r="746" spans="8:95" x14ac:dyDescent="0.35">
      <c r="H746" s="1"/>
      <c r="I746" s="1"/>
      <c r="J746" s="1"/>
      <c r="K746" s="1"/>
      <c r="L746" s="1"/>
      <c r="M746" s="1"/>
      <c r="N746" s="1"/>
      <c r="W746" s="1"/>
      <c r="BA746"/>
      <c r="BB746"/>
      <c r="BC746"/>
      <c r="BD746"/>
      <c r="BE746"/>
      <c r="BF746"/>
      <c r="BG746"/>
      <c r="BH746" t="s">
        <v>945</v>
      </c>
      <c r="BI746" t="s">
        <v>2329</v>
      </c>
      <c r="BJ746" t="s">
        <v>1283</v>
      </c>
      <c r="BK746">
        <v>5</v>
      </c>
      <c r="BL746" t="s">
        <v>2</v>
      </c>
      <c r="BM746" t="s">
        <v>1231</v>
      </c>
      <c r="BN746"/>
      <c r="BO746" t="s">
        <v>2329</v>
      </c>
      <c r="BP746"/>
      <c r="BQ746" t="s">
        <v>1349</v>
      </c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</row>
    <row r="747" spans="8:95" x14ac:dyDescent="0.35">
      <c r="H747" s="1"/>
      <c r="I747" s="1"/>
      <c r="J747" s="1"/>
      <c r="K747" s="1"/>
      <c r="L747" s="1"/>
      <c r="M747" s="1"/>
      <c r="N747" s="1"/>
      <c r="W747" s="1"/>
      <c r="BA747"/>
      <c r="BB747"/>
      <c r="BC747"/>
      <c r="BD747"/>
      <c r="BE747"/>
      <c r="BF747"/>
      <c r="BG747"/>
      <c r="BH747" t="s">
        <v>946</v>
      </c>
      <c r="BI747" t="s">
        <v>2330</v>
      </c>
      <c r="BJ747" t="s">
        <v>1283</v>
      </c>
      <c r="BK747">
        <v>6</v>
      </c>
      <c r="BL747" t="s">
        <v>2</v>
      </c>
      <c r="BM747" t="s">
        <v>1234</v>
      </c>
      <c r="BN747"/>
      <c r="BO747" t="s">
        <v>2330</v>
      </c>
      <c r="BP747"/>
      <c r="BQ747" t="s">
        <v>1348</v>
      </c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</row>
    <row r="748" spans="8:95" x14ac:dyDescent="0.35">
      <c r="H748" s="1"/>
      <c r="I748" s="1"/>
      <c r="J748" s="1"/>
      <c r="K748" s="1"/>
      <c r="L748" s="1"/>
      <c r="M748" s="1"/>
      <c r="N748" s="1"/>
      <c r="W748" s="1"/>
      <c r="BA748"/>
      <c r="BB748"/>
      <c r="BC748"/>
      <c r="BD748"/>
      <c r="BE748"/>
      <c r="BF748"/>
      <c r="BG748"/>
      <c r="BH748" t="s">
        <v>947</v>
      </c>
      <c r="BI748" t="s">
        <v>2331</v>
      </c>
      <c r="BJ748" t="s">
        <v>1283</v>
      </c>
      <c r="BK748">
        <v>2</v>
      </c>
      <c r="BL748" t="s">
        <v>2</v>
      </c>
      <c r="BM748" t="s">
        <v>1214</v>
      </c>
      <c r="BN748"/>
      <c r="BO748" t="s">
        <v>2331</v>
      </c>
      <c r="BP748"/>
      <c r="BQ748" t="s">
        <v>1347</v>
      </c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</row>
    <row r="749" spans="8:95" x14ac:dyDescent="0.35">
      <c r="H749" s="1"/>
      <c r="I749" s="1"/>
      <c r="J749" s="1"/>
      <c r="K749" s="1"/>
      <c r="L749" s="1"/>
      <c r="M749" s="1"/>
      <c r="N749" s="1"/>
      <c r="W749" s="1"/>
      <c r="BA749"/>
      <c r="BB749"/>
      <c r="BC749"/>
      <c r="BD749"/>
      <c r="BE749"/>
      <c r="BF749"/>
      <c r="BG749"/>
      <c r="BH749" t="s">
        <v>948</v>
      </c>
      <c r="BI749" t="s">
        <v>2332</v>
      </c>
      <c r="BJ749">
        <v>43</v>
      </c>
      <c r="BK749">
        <v>24</v>
      </c>
      <c r="BL749" t="s">
        <v>31</v>
      </c>
      <c r="BM749" t="s">
        <v>1229</v>
      </c>
      <c r="BN749"/>
      <c r="BO749" t="s">
        <v>2332</v>
      </c>
      <c r="BP749"/>
      <c r="BQ749">
        <v>431384</v>
      </c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</row>
    <row r="750" spans="8:95" x14ac:dyDescent="0.35">
      <c r="H750" s="1"/>
      <c r="I750" s="1"/>
      <c r="J750" s="1"/>
      <c r="K750" s="1"/>
      <c r="L750" s="1"/>
      <c r="M750" s="1"/>
      <c r="N750" s="1"/>
      <c r="W750" s="1"/>
      <c r="BA750"/>
      <c r="BB750"/>
      <c r="BC750"/>
      <c r="BD750"/>
      <c r="BE750"/>
      <c r="BF750"/>
      <c r="BG750"/>
      <c r="BH750" t="s">
        <v>949</v>
      </c>
      <c r="BI750" t="s">
        <v>2333</v>
      </c>
      <c r="BJ750" t="s">
        <v>1283</v>
      </c>
      <c r="BK750">
        <v>6</v>
      </c>
      <c r="BL750" t="s">
        <v>2</v>
      </c>
      <c r="BM750" t="s">
        <v>1234</v>
      </c>
      <c r="BN750"/>
      <c r="BO750" t="s">
        <v>2333</v>
      </c>
      <c r="BP750"/>
      <c r="BQ750" t="s">
        <v>1346</v>
      </c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</row>
    <row r="751" spans="8:95" x14ac:dyDescent="0.35">
      <c r="H751" s="1"/>
      <c r="I751" s="1"/>
      <c r="J751" s="1"/>
      <c r="K751" s="1"/>
      <c r="L751" s="1"/>
      <c r="M751" s="1"/>
      <c r="N751" s="1"/>
      <c r="W751" s="1"/>
      <c r="BA751"/>
      <c r="BB751"/>
      <c r="BC751"/>
      <c r="BD751"/>
      <c r="BE751"/>
      <c r="BF751"/>
      <c r="BG751"/>
      <c r="BH751" t="s">
        <v>950</v>
      </c>
      <c r="BI751" t="s">
        <v>2334</v>
      </c>
      <c r="BJ751" t="s">
        <v>1283</v>
      </c>
      <c r="BK751">
        <v>2</v>
      </c>
      <c r="BL751" t="s">
        <v>2</v>
      </c>
      <c r="BM751" t="s">
        <v>1214</v>
      </c>
      <c r="BN751"/>
      <c r="BO751" t="s">
        <v>2334</v>
      </c>
      <c r="BP751"/>
      <c r="BQ751" t="s">
        <v>1345</v>
      </c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</row>
    <row r="752" spans="8:95" x14ac:dyDescent="0.35">
      <c r="H752" s="1"/>
      <c r="I752" s="1"/>
      <c r="J752" s="1"/>
      <c r="K752" s="1"/>
      <c r="L752" s="1"/>
      <c r="M752" s="1"/>
      <c r="N752" s="1"/>
      <c r="W752" s="1"/>
      <c r="BA752"/>
      <c r="BB752"/>
      <c r="BC752"/>
      <c r="BD752"/>
      <c r="BE752"/>
      <c r="BF752"/>
      <c r="BG752"/>
      <c r="BH752" t="s">
        <v>951</v>
      </c>
      <c r="BI752" t="s">
        <v>2335</v>
      </c>
      <c r="BJ752">
        <v>17</v>
      </c>
      <c r="BK752">
        <v>10</v>
      </c>
      <c r="BL752" t="s">
        <v>35</v>
      </c>
      <c r="BM752" t="s">
        <v>1239</v>
      </c>
      <c r="BN752"/>
      <c r="BO752" t="s">
        <v>2335</v>
      </c>
      <c r="BP752"/>
      <c r="BQ752">
        <v>171805</v>
      </c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</row>
    <row r="753" spans="8:95" x14ac:dyDescent="0.35">
      <c r="H753" s="1"/>
      <c r="I753" s="1"/>
      <c r="J753" s="1"/>
      <c r="K753" s="1"/>
      <c r="L753" s="1"/>
      <c r="M753" s="1"/>
      <c r="N753" s="1"/>
      <c r="W753" s="1"/>
      <c r="BA753"/>
      <c r="BB753"/>
      <c r="BC753"/>
      <c r="BD753"/>
      <c r="BE753"/>
      <c r="BF753"/>
      <c r="BG753"/>
      <c r="BH753" t="s">
        <v>952</v>
      </c>
      <c r="BI753" t="s">
        <v>2336</v>
      </c>
      <c r="BJ753" t="s">
        <v>1283</v>
      </c>
      <c r="BK753">
        <v>1</v>
      </c>
      <c r="BL753" t="s">
        <v>2</v>
      </c>
      <c r="BM753" t="s">
        <v>1248</v>
      </c>
      <c r="BN753"/>
      <c r="BO753" t="s">
        <v>2336</v>
      </c>
      <c r="BP753"/>
      <c r="BQ753" t="s">
        <v>1344</v>
      </c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</row>
    <row r="754" spans="8:95" x14ac:dyDescent="0.35">
      <c r="H754" s="1"/>
      <c r="I754" s="1"/>
      <c r="J754" s="1"/>
      <c r="K754" s="1"/>
      <c r="L754" s="1"/>
      <c r="M754" s="1"/>
      <c r="N754" s="1"/>
      <c r="W754" s="1"/>
      <c r="BA754"/>
      <c r="BB754"/>
      <c r="BC754"/>
      <c r="BD754"/>
      <c r="BE754"/>
      <c r="BF754"/>
      <c r="BG754"/>
      <c r="BH754" t="s">
        <v>953</v>
      </c>
      <c r="BI754" t="s">
        <v>2337</v>
      </c>
      <c r="BJ754">
        <v>43</v>
      </c>
      <c r="BK754">
        <v>20</v>
      </c>
      <c r="BL754" t="s">
        <v>31</v>
      </c>
      <c r="BM754" t="s">
        <v>1252</v>
      </c>
      <c r="BN754"/>
      <c r="BO754" t="s">
        <v>2337</v>
      </c>
      <c r="BP754"/>
      <c r="BQ754">
        <v>431397</v>
      </c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</row>
    <row r="755" spans="8:95" x14ac:dyDescent="0.35">
      <c r="H755" s="1"/>
      <c r="I755" s="1"/>
      <c r="J755" s="1"/>
      <c r="K755" s="1"/>
      <c r="L755" s="1"/>
      <c r="M755" s="1"/>
      <c r="N755" s="1"/>
      <c r="W755" s="1"/>
      <c r="BA755"/>
      <c r="BB755"/>
      <c r="BC755"/>
      <c r="BD755"/>
      <c r="BE755"/>
      <c r="BF755"/>
      <c r="BG755"/>
      <c r="BH755" t="s">
        <v>954</v>
      </c>
      <c r="BI755" t="s">
        <v>2338</v>
      </c>
      <c r="BJ755">
        <v>17</v>
      </c>
      <c r="BK755">
        <v>13</v>
      </c>
      <c r="BL755" t="s">
        <v>35</v>
      </c>
      <c r="BM755" t="s">
        <v>1228</v>
      </c>
      <c r="BN755"/>
      <c r="BO755" t="s">
        <v>2338</v>
      </c>
      <c r="BP755"/>
      <c r="BQ755">
        <v>171812</v>
      </c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</row>
    <row r="756" spans="8:95" x14ac:dyDescent="0.35">
      <c r="H756" s="1"/>
      <c r="I756" s="1"/>
      <c r="J756" s="1"/>
      <c r="K756" s="1"/>
      <c r="L756" s="1"/>
      <c r="M756" s="1"/>
      <c r="N756" s="1"/>
      <c r="W756" s="1"/>
      <c r="BA756"/>
      <c r="BB756"/>
      <c r="BC756"/>
      <c r="BD756"/>
      <c r="BE756"/>
      <c r="BF756"/>
      <c r="BG756"/>
      <c r="BH756" t="s">
        <v>955</v>
      </c>
      <c r="BI756" t="s">
        <v>2339</v>
      </c>
      <c r="BJ756" t="s">
        <v>1283</v>
      </c>
      <c r="BK756">
        <v>6</v>
      </c>
      <c r="BL756" t="s">
        <v>2</v>
      </c>
      <c r="BM756" t="s">
        <v>1234</v>
      </c>
      <c r="BN756"/>
      <c r="BO756" t="s">
        <v>2339</v>
      </c>
      <c r="BP756"/>
      <c r="BQ756" t="s">
        <v>1343</v>
      </c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</row>
    <row r="757" spans="8:95" x14ac:dyDescent="0.35">
      <c r="H757" s="1"/>
      <c r="I757" s="1"/>
      <c r="J757" s="1"/>
      <c r="K757" s="1"/>
      <c r="L757" s="1"/>
      <c r="M757" s="1"/>
      <c r="N757" s="1"/>
      <c r="W757" s="1"/>
      <c r="BA757"/>
      <c r="BB757"/>
      <c r="BC757"/>
      <c r="BD757"/>
      <c r="BE757"/>
      <c r="BF757"/>
      <c r="BG757"/>
      <c r="BH757" t="s">
        <v>956</v>
      </c>
      <c r="BI757" t="s">
        <v>2340</v>
      </c>
      <c r="BJ757" t="s">
        <v>1283</v>
      </c>
      <c r="BK757">
        <v>6</v>
      </c>
      <c r="BL757" t="s">
        <v>2</v>
      </c>
      <c r="BM757" t="s">
        <v>1234</v>
      </c>
      <c r="BN757"/>
      <c r="BO757" t="s">
        <v>2340</v>
      </c>
      <c r="BP757"/>
      <c r="BQ757" t="s">
        <v>1342</v>
      </c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</row>
    <row r="758" spans="8:95" x14ac:dyDescent="0.35">
      <c r="H758" s="1"/>
      <c r="I758" s="1"/>
      <c r="J758" s="1"/>
      <c r="K758" s="1"/>
      <c r="L758" s="1"/>
      <c r="M758" s="1"/>
      <c r="N758" s="1"/>
      <c r="W758" s="1"/>
      <c r="BA758"/>
      <c r="BB758"/>
      <c r="BC758"/>
      <c r="BD758"/>
      <c r="BE758"/>
      <c r="BF758"/>
      <c r="BG758"/>
      <c r="BH758" t="s">
        <v>957</v>
      </c>
      <c r="BI758" t="s">
        <v>2341</v>
      </c>
      <c r="BJ758" t="s">
        <v>1283</v>
      </c>
      <c r="BK758">
        <v>3</v>
      </c>
      <c r="BL758" t="s">
        <v>2</v>
      </c>
      <c r="BM758" t="s">
        <v>1220</v>
      </c>
      <c r="BN758"/>
      <c r="BO758" t="s">
        <v>2341</v>
      </c>
      <c r="BP758"/>
      <c r="BQ758" t="s">
        <v>1341</v>
      </c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</row>
    <row r="759" spans="8:95" x14ac:dyDescent="0.35">
      <c r="H759" s="1"/>
      <c r="I759" s="1"/>
      <c r="J759" s="1"/>
      <c r="K759" s="1"/>
      <c r="L759" s="1"/>
      <c r="M759" s="1"/>
      <c r="N759" s="1"/>
      <c r="W759" s="1"/>
      <c r="BA759"/>
      <c r="BB759"/>
      <c r="BC759"/>
      <c r="BD759"/>
      <c r="BE759"/>
      <c r="BF759"/>
      <c r="BG759"/>
      <c r="BH759" t="s">
        <v>958</v>
      </c>
      <c r="BI759" t="s">
        <v>2342</v>
      </c>
      <c r="BJ759" t="s">
        <v>1283</v>
      </c>
      <c r="BK759">
        <v>17</v>
      </c>
      <c r="BL759" t="s">
        <v>2</v>
      </c>
      <c r="BM759" t="s">
        <v>1247</v>
      </c>
      <c r="BN759"/>
      <c r="BO759" t="s">
        <v>2342</v>
      </c>
      <c r="BP759"/>
      <c r="BQ759" t="s">
        <v>1340</v>
      </c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</row>
    <row r="760" spans="8:95" x14ac:dyDescent="0.35">
      <c r="H760" s="1"/>
      <c r="I760" s="1"/>
      <c r="J760" s="1"/>
      <c r="K760" s="1"/>
      <c r="L760" s="1"/>
      <c r="M760" s="1"/>
      <c r="N760" s="1"/>
      <c r="W760" s="1"/>
      <c r="BA760"/>
      <c r="BB760"/>
      <c r="BC760"/>
      <c r="BD760"/>
      <c r="BE760"/>
      <c r="BF760"/>
      <c r="BG760"/>
      <c r="BH760" t="s">
        <v>1274</v>
      </c>
      <c r="BI760" t="s">
        <v>2343</v>
      </c>
      <c r="BJ760">
        <v>17</v>
      </c>
      <c r="BK760">
        <v>12</v>
      </c>
      <c r="BL760" t="s">
        <v>35</v>
      </c>
      <c r="BM760" t="s">
        <v>1219</v>
      </c>
      <c r="BN760"/>
      <c r="BO760" t="s">
        <v>2343</v>
      </c>
      <c r="BP760"/>
      <c r="BQ760">
        <v>171827</v>
      </c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</row>
    <row r="761" spans="8:95" x14ac:dyDescent="0.35">
      <c r="H761" s="1"/>
      <c r="I761" s="1"/>
      <c r="J761" s="1"/>
      <c r="K761" s="1"/>
      <c r="L761" s="1"/>
      <c r="M761" s="1"/>
      <c r="N761" s="1"/>
      <c r="W761" s="1"/>
      <c r="BA761"/>
      <c r="BB761"/>
      <c r="BC761"/>
      <c r="BD761"/>
      <c r="BE761"/>
      <c r="BF761"/>
      <c r="BG761"/>
      <c r="BH761" t="s">
        <v>959</v>
      </c>
      <c r="BI761" t="s">
        <v>2344</v>
      </c>
      <c r="BJ761" t="s">
        <v>1283</v>
      </c>
      <c r="BK761">
        <v>27</v>
      </c>
      <c r="BL761" t="s">
        <v>2</v>
      </c>
      <c r="BM761" t="s">
        <v>1241</v>
      </c>
      <c r="BN761"/>
      <c r="BO761" t="s">
        <v>2344</v>
      </c>
      <c r="BP761"/>
      <c r="BQ761" t="s">
        <v>1339</v>
      </c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</row>
    <row r="762" spans="8:95" x14ac:dyDescent="0.35">
      <c r="H762" s="1"/>
      <c r="I762" s="1"/>
      <c r="J762" s="1"/>
      <c r="K762" s="1"/>
      <c r="L762" s="1"/>
      <c r="M762" s="1"/>
      <c r="N762" s="1"/>
      <c r="W762" s="1"/>
      <c r="BA762"/>
      <c r="BB762"/>
      <c r="BC762"/>
      <c r="BD762"/>
      <c r="BE762"/>
      <c r="BF762"/>
      <c r="BG762"/>
      <c r="BH762" t="s">
        <v>960</v>
      </c>
      <c r="BI762" t="s">
        <v>2345</v>
      </c>
      <c r="BJ762" t="s">
        <v>1283</v>
      </c>
      <c r="BK762">
        <v>17</v>
      </c>
      <c r="BL762" t="s">
        <v>2</v>
      </c>
      <c r="BM762" t="s">
        <v>1247</v>
      </c>
      <c r="BN762"/>
      <c r="BO762" t="s">
        <v>2345</v>
      </c>
      <c r="BP762"/>
      <c r="BQ762" t="s">
        <v>1338</v>
      </c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</row>
    <row r="763" spans="8:95" x14ac:dyDescent="0.35">
      <c r="H763" s="1"/>
      <c r="I763" s="1"/>
      <c r="J763" s="1"/>
      <c r="K763" s="1"/>
      <c r="L763" s="1"/>
      <c r="M763" s="1"/>
      <c r="N763" s="1"/>
      <c r="W763" s="1"/>
      <c r="BA763"/>
      <c r="BB763"/>
      <c r="BC763"/>
      <c r="BD763"/>
      <c r="BE763"/>
      <c r="BF763"/>
      <c r="BG763"/>
      <c r="BH763" t="s">
        <v>961</v>
      </c>
      <c r="BI763" t="s">
        <v>2346</v>
      </c>
      <c r="BJ763" t="s">
        <v>1283</v>
      </c>
      <c r="BK763">
        <v>6</v>
      </c>
      <c r="BL763" t="s">
        <v>2</v>
      </c>
      <c r="BM763" t="s">
        <v>1234</v>
      </c>
      <c r="BN763"/>
      <c r="BO763" t="s">
        <v>2346</v>
      </c>
      <c r="BP763"/>
      <c r="BQ763" t="s">
        <v>1337</v>
      </c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</row>
    <row r="764" spans="8:95" x14ac:dyDescent="0.35">
      <c r="H764" s="1"/>
      <c r="I764" s="1"/>
      <c r="J764" s="1"/>
      <c r="K764" s="1"/>
      <c r="L764" s="1"/>
      <c r="M764" s="1"/>
      <c r="N764" s="1"/>
      <c r="W764" s="1"/>
      <c r="BA764"/>
      <c r="BB764"/>
      <c r="BC764"/>
      <c r="BD764"/>
      <c r="BE764"/>
      <c r="BF764"/>
      <c r="BG764"/>
      <c r="BH764" t="s">
        <v>496</v>
      </c>
      <c r="BI764" t="s">
        <v>2347</v>
      </c>
      <c r="BJ764" t="s">
        <v>1283</v>
      </c>
      <c r="BK764">
        <v>6</v>
      </c>
      <c r="BL764" t="s">
        <v>2</v>
      </c>
      <c r="BM764" t="s">
        <v>1234</v>
      </c>
      <c r="BN764"/>
      <c r="BO764" t="s">
        <v>2347</v>
      </c>
      <c r="BP764"/>
      <c r="BQ764" t="s">
        <v>1336</v>
      </c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</row>
    <row r="765" spans="8:95" x14ac:dyDescent="0.35">
      <c r="H765" s="1"/>
      <c r="I765" s="1"/>
      <c r="J765" s="1"/>
      <c r="K765" s="1"/>
      <c r="L765" s="1"/>
      <c r="M765" s="1"/>
      <c r="N765" s="1"/>
      <c r="W765" s="1"/>
      <c r="BA765"/>
      <c r="BB765"/>
      <c r="BC765"/>
      <c r="BD765"/>
      <c r="BE765"/>
      <c r="BF765"/>
      <c r="BG765"/>
      <c r="BH765" t="s">
        <v>962</v>
      </c>
      <c r="BI765" t="s">
        <v>2348</v>
      </c>
      <c r="BJ765" t="s">
        <v>1283</v>
      </c>
      <c r="BK765">
        <v>3</v>
      </c>
      <c r="BL765" t="s">
        <v>2</v>
      </c>
      <c r="BM765" t="s">
        <v>1220</v>
      </c>
      <c r="BN765"/>
      <c r="BO765" t="s">
        <v>2348</v>
      </c>
      <c r="BP765"/>
      <c r="BQ765" t="s">
        <v>1335</v>
      </c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</row>
    <row r="766" spans="8:95" x14ac:dyDescent="0.35">
      <c r="H766" s="1"/>
      <c r="I766" s="1"/>
      <c r="J766" s="1"/>
      <c r="K766" s="1"/>
      <c r="L766" s="1"/>
      <c r="M766" s="1"/>
      <c r="N766" s="1"/>
      <c r="W766" s="1"/>
      <c r="BA766"/>
      <c r="BB766"/>
      <c r="BC766"/>
      <c r="BD766"/>
      <c r="BE766"/>
      <c r="BF766"/>
      <c r="BG766"/>
      <c r="BH766" t="s">
        <v>963</v>
      </c>
      <c r="BI766" t="s">
        <v>2349</v>
      </c>
      <c r="BJ766" t="s">
        <v>1283</v>
      </c>
      <c r="BK766">
        <v>28</v>
      </c>
      <c r="BL766" t="s">
        <v>2</v>
      </c>
      <c r="BM766" t="s">
        <v>1246</v>
      </c>
      <c r="BN766"/>
      <c r="BO766" t="s">
        <v>2349</v>
      </c>
      <c r="BP766"/>
      <c r="BQ766" t="s">
        <v>1334</v>
      </c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</row>
    <row r="767" spans="8:95" x14ac:dyDescent="0.35">
      <c r="H767" s="1"/>
      <c r="I767" s="1"/>
      <c r="J767" s="1"/>
      <c r="K767" s="1"/>
      <c r="L767" s="1"/>
      <c r="M767" s="1"/>
      <c r="N767" s="1"/>
      <c r="W767" s="1"/>
      <c r="BA767"/>
      <c r="BB767"/>
      <c r="BC767"/>
      <c r="BD767"/>
      <c r="BE767"/>
      <c r="BF767"/>
      <c r="BG767"/>
      <c r="BH767" t="s">
        <v>964</v>
      </c>
      <c r="BI767" t="s">
        <v>2350</v>
      </c>
      <c r="BJ767" t="s">
        <v>1283</v>
      </c>
      <c r="BK767">
        <v>27</v>
      </c>
      <c r="BL767" t="s">
        <v>2</v>
      </c>
      <c r="BM767" t="s">
        <v>1241</v>
      </c>
      <c r="BN767"/>
      <c r="BO767" t="s">
        <v>2350</v>
      </c>
      <c r="BP767"/>
      <c r="BQ767" t="s">
        <v>1332</v>
      </c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</row>
    <row r="768" spans="8:95" x14ac:dyDescent="0.35">
      <c r="H768" s="1"/>
      <c r="I768" s="1"/>
      <c r="J768" s="1"/>
      <c r="K768" s="1"/>
      <c r="L768" s="1"/>
      <c r="M768" s="1"/>
      <c r="N768" s="1"/>
      <c r="W768" s="1"/>
      <c r="BA768"/>
      <c r="BB768"/>
      <c r="BC768"/>
      <c r="BD768"/>
      <c r="BE768"/>
      <c r="BF768"/>
      <c r="BG768"/>
      <c r="BH768" t="s">
        <v>965</v>
      </c>
      <c r="BI768" t="s">
        <v>2351</v>
      </c>
      <c r="BJ768" t="s">
        <v>1283</v>
      </c>
      <c r="BK768">
        <v>3</v>
      </c>
      <c r="BL768" t="s">
        <v>2</v>
      </c>
      <c r="BM768" t="s">
        <v>1220</v>
      </c>
      <c r="BN768"/>
      <c r="BO768" t="s">
        <v>2351</v>
      </c>
      <c r="BP768"/>
      <c r="BQ768" t="s">
        <v>1331</v>
      </c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</row>
    <row r="769" spans="8:95" x14ac:dyDescent="0.35">
      <c r="H769" s="1"/>
      <c r="I769" s="1"/>
      <c r="J769" s="1"/>
      <c r="K769" s="1"/>
      <c r="L769" s="1"/>
      <c r="M769" s="1"/>
      <c r="N769" s="1"/>
      <c r="W769" s="1"/>
      <c r="BA769"/>
      <c r="BB769"/>
      <c r="BC769"/>
      <c r="BD769"/>
      <c r="BE769"/>
      <c r="BF769"/>
      <c r="BG769"/>
      <c r="BH769" t="s">
        <v>966</v>
      </c>
      <c r="BI769" t="s">
        <v>2352</v>
      </c>
      <c r="BJ769" t="s">
        <v>1283</v>
      </c>
      <c r="BK769">
        <v>26</v>
      </c>
      <c r="BL769" t="s">
        <v>2</v>
      </c>
      <c r="BM769" t="s">
        <v>1218</v>
      </c>
      <c r="BN769"/>
      <c r="BO769" t="s">
        <v>2352</v>
      </c>
      <c r="BP769"/>
      <c r="BQ769" t="s">
        <v>1333</v>
      </c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</row>
    <row r="770" spans="8:95" x14ac:dyDescent="0.35">
      <c r="H770" s="1"/>
      <c r="I770" s="1"/>
      <c r="J770" s="1"/>
      <c r="K770" s="1"/>
      <c r="L770" s="1"/>
      <c r="M770" s="1"/>
      <c r="N770" s="1"/>
      <c r="W770" s="1"/>
      <c r="BA770"/>
      <c r="BB770"/>
      <c r="BC770"/>
      <c r="BD770"/>
      <c r="BE770"/>
      <c r="BF770"/>
      <c r="BG770"/>
      <c r="BH770" t="s">
        <v>967</v>
      </c>
      <c r="BI770" t="s">
        <v>2353</v>
      </c>
      <c r="BJ770">
        <v>43</v>
      </c>
      <c r="BK770">
        <v>18</v>
      </c>
      <c r="BL770" t="s">
        <v>31</v>
      </c>
      <c r="BM770" t="s">
        <v>1226</v>
      </c>
      <c r="BN770"/>
      <c r="BO770" t="s">
        <v>2353</v>
      </c>
      <c r="BP770"/>
      <c r="BQ770">
        <v>431401</v>
      </c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</row>
    <row r="771" spans="8:95" x14ac:dyDescent="0.35">
      <c r="H771" s="1"/>
      <c r="I771" s="1"/>
      <c r="J771" s="1"/>
      <c r="K771" s="1"/>
      <c r="L771" s="1"/>
      <c r="M771" s="1"/>
      <c r="N771" s="1"/>
      <c r="W771" s="1"/>
      <c r="BA771"/>
      <c r="BB771"/>
      <c r="BC771"/>
      <c r="BD771"/>
      <c r="BE771"/>
      <c r="BF771"/>
      <c r="BG771"/>
      <c r="BH771" t="s">
        <v>968</v>
      </c>
      <c r="BI771" t="s">
        <v>2354</v>
      </c>
      <c r="BJ771">
        <v>17</v>
      </c>
      <c r="BK771">
        <v>11</v>
      </c>
      <c r="BL771" t="s">
        <v>35</v>
      </c>
      <c r="BM771" t="s">
        <v>1240</v>
      </c>
      <c r="BN771"/>
      <c r="BO771" t="s">
        <v>2354</v>
      </c>
      <c r="BP771"/>
      <c r="BQ771">
        <v>171848</v>
      </c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</row>
    <row r="772" spans="8:95" x14ac:dyDescent="0.35">
      <c r="H772" s="1"/>
      <c r="I772" s="1"/>
      <c r="J772" s="1"/>
      <c r="K772" s="1"/>
      <c r="L772" s="1"/>
      <c r="M772" s="1"/>
      <c r="N772" s="1"/>
      <c r="W772" s="1"/>
      <c r="BA772"/>
      <c r="BB772"/>
      <c r="BC772"/>
      <c r="BD772"/>
      <c r="BE772"/>
      <c r="BF772"/>
      <c r="BG772"/>
      <c r="BH772" t="s">
        <v>969</v>
      </c>
      <c r="BI772" t="s">
        <v>2355</v>
      </c>
      <c r="BJ772" t="s">
        <v>1283</v>
      </c>
      <c r="BK772">
        <v>4</v>
      </c>
      <c r="BL772" t="s">
        <v>2</v>
      </c>
      <c r="BM772" t="s">
        <v>1249</v>
      </c>
      <c r="BN772"/>
      <c r="BO772" t="s">
        <v>2355</v>
      </c>
      <c r="BP772"/>
      <c r="BQ772" t="s">
        <v>1330</v>
      </c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</row>
    <row r="773" spans="8:95" x14ac:dyDescent="0.35">
      <c r="H773" s="1"/>
      <c r="I773" s="1"/>
      <c r="J773" s="1"/>
      <c r="K773" s="1"/>
      <c r="L773" s="1"/>
      <c r="M773" s="1"/>
      <c r="N773" s="1"/>
      <c r="W773" s="1"/>
      <c r="BA773"/>
      <c r="BB773"/>
      <c r="BC773"/>
      <c r="BD773"/>
      <c r="BE773"/>
      <c r="BF773"/>
      <c r="BG773"/>
      <c r="BH773" t="s">
        <v>832</v>
      </c>
      <c r="BI773" t="s">
        <v>2356</v>
      </c>
      <c r="BJ773" t="s">
        <v>1283</v>
      </c>
      <c r="BK773">
        <v>5</v>
      </c>
      <c r="BL773" t="s">
        <v>2</v>
      </c>
      <c r="BM773" t="s">
        <v>1231</v>
      </c>
      <c r="BN773"/>
      <c r="BO773" t="s">
        <v>2356</v>
      </c>
      <c r="BP773"/>
      <c r="BQ773" t="s">
        <v>1329</v>
      </c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</row>
    <row r="774" spans="8:95" x14ac:dyDescent="0.35">
      <c r="H774" s="1"/>
      <c r="I774" s="1"/>
      <c r="J774" s="1"/>
      <c r="K774" s="1"/>
      <c r="L774" s="1"/>
      <c r="M774" s="1"/>
      <c r="N774" s="1"/>
      <c r="W774" s="1"/>
      <c r="BA774"/>
      <c r="BB774"/>
      <c r="BC774"/>
      <c r="BD774"/>
      <c r="BE774"/>
      <c r="BF774"/>
      <c r="BG774"/>
      <c r="BH774" t="s">
        <v>970</v>
      </c>
      <c r="BI774" t="s">
        <v>2357</v>
      </c>
      <c r="BJ774" t="s">
        <v>1283</v>
      </c>
      <c r="BK774">
        <v>26</v>
      </c>
      <c r="BL774" t="s">
        <v>2</v>
      </c>
      <c r="BM774" t="s">
        <v>1218</v>
      </c>
      <c r="BN774"/>
      <c r="BO774" t="s">
        <v>2357</v>
      </c>
      <c r="BP774"/>
      <c r="BQ774" t="s">
        <v>1328</v>
      </c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</row>
    <row r="775" spans="8:95" x14ac:dyDescent="0.35">
      <c r="H775" s="1"/>
      <c r="I775" s="1"/>
      <c r="J775" s="1"/>
      <c r="K775" s="1"/>
      <c r="L775" s="1"/>
      <c r="M775" s="1"/>
      <c r="N775" s="1"/>
      <c r="W775" s="1"/>
      <c r="BA775"/>
      <c r="BB775"/>
      <c r="BC775"/>
      <c r="BD775"/>
      <c r="BE775"/>
      <c r="BF775"/>
      <c r="BG775"/>
      <c r="BH775" t="s">
        <v>971</v>
      </c>
      <c r="BI775" t="s">
        <v>2358</v>
      </c>
      <c r="BJ775">
        <v>43</v>
      </c>
      <c r="BK775">
        <v>20</v>
      </c>
      <c r="BL775" t="s">
        <v>31</v>
      </c>
      <c r="BM775" t="s">
        <v>1252</v>
      </c>
      <c r="BN775"/>
      <c r="BO775" t="s">
        <v>2358</v>
      </c>
      <c r="BP775"/>
      <c r="BQ775">
        <v>431423</v>
      </c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</row>
    <row r="776" spans="8:95" x14ac:dyDescent="0.35">
      <c r="H776" s="1"/>
      <c r="I776" s="1"/>
      <c r="J776" s="1"/>
      <c r="K776" s="1"/>
      <c r="L776" s="1"/>
      <c r="M776" s="1"/>
      <c r="N776" s="1"/>
      <c r="W776" s="1"/>
      <c r="BA776"/>
      <c r="BB776"/>
      <c r="BC776"/>
      <c r="BD776"/>
      <c r="BE776"/>
      <c r="BF776"/>
      <c r="BG776"/>
      <c r="BH776" t="s">
        <v>972</v>
      </c>
      <c r="BI776" t="s">
        <v>2359</v>
      </c>
      <c r="BJ776">
        <v>17</v>
      </c>
      <c r="BK776">
        <v>9</v>
      </c>
      <c r="BL776" t="s">
        <v>35</v>
      </c>
      <c r="BM776" t="s">
        <v>1222</v>
      </c>
      <c r="BN776"/>
      <c r="BO776" t="s">
        <v>2359</v>
      </c>
      <c r="BP776"/>
      <c r="BQ776">
        <v>171864</v>
      </c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</row>
    <row r="777" spans="8:95" x14ac:dyDescent="0.35">
      <c r="H777" s="1"/>
      <c r="I777" s="1"/>
      <c r="J777" s="1"/>
      <c r="K777" s="1"/>
      <c r="L777" s="1"/>
      <c r="M777" s="1"/>
      <c r="N777" s="1"/>
      <c r="W777" s="1"/>
      <c r="BA777"/>
      <c r="BB777"/>
      <c r="BC777"/>
      <c r="BD777"/>
      <c r="BE777"/>
      <c r="BF777"/>
      <c r="BG777"/>
      <c r="BH777" t="s">
        <v>973</v>
      </c>
      <c r="BI777" t="s">
        <v>2360</v>
      </c>
      <c r="BJ777">
        <v>25</v>
      </c>
      <c r="BK777">
        <v>37</v>
      </c>
      <c r="BL777" t="s">
        <v>38</v>
      </c>
      <c r="BM777" t="s">
        <v>1213</v>
      </c>
      <c r="BN777"/>
      <c r="BO777" t="s">
        <v>2360</v>
      </c>
      <c r="BP777"/>
      <c r="BQ777">
        <v>252017</v>
      </c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</row>
    <row r="778" spans="8:95" x14ac:dyDescent="0.35">
      <c r="H778" s="1"/>
      <c r="I778" s="1"/>
      <c r="J778" s="1"/>
      <c r="K778" s="1"/>
      <c r="L778" s="1"/>
      <c r="M778" s="1"/>
      <c r="N778" s="1"/>
      <c r="W778" s="1"/>
      <c r="BA778"/>
      <c r="BB778"/>
      <c r="BC778"/>
      <c r="BD778"/>
      <c r="BE778"/>
      <c r="BF778"/>
      <c r="BG778"/>
      <c r="BH778" t="s">
        <v>974</v>
      </c>
      <c r="BI778" t="s">
        <v>2361</v>
      </c>
      <c r="BJ778">
        <v>25</v>
      </c>
      <c r="BK778">
        <v>30</v>
      </c>
      <c r="BL778" t="s">
        <v>38</v>
      </c>
      <c r="BM778" t="s">
        <v>1223</v>
      </c>
      <c r="BN778"/>
      <c r="BO778" t="s">
        <v>2361</v>
      </c>
      <c r="BP778"/>
      <c r="BQ778">
        <v>252000</v>
      </c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</row>
    <row r="779" spans="8:95" x14ac:dyDescent="0.35">
      <c r="H779" s="1"/>
      <c r="I779" s="1"/>
      <c r="J779" s="1"/>
      <c r="K779" s="1"/>
      <c r="L779" s="1"/>
      <c r="M779" s="1"/>
      <c r="N779" s="1"/>
      <c r="W779" s="1"/>
      <c r="BA779"/>
      <c r="BB779"/>
      <c r="BC779"/>
      <c r="BD779"/>
      <c r="BE779"/>
      <c r="BF779"/>
      <c r="BG779"/>
      <c r="BH779" t="s">
        <v>975</v>
      </c>
      <c r="BI779" t="s">
        <v>2362</v>
      </c>
      <c r="BJ779">
        <v>17</v>
      </c>
      <c r="BK779">
        <v>12</v>
      </c>
      <c r="BL779" t="s">
        <v>35</v>
      </c>
      <c r="BM779" t="s">
        <v>1219</v>
      </c>
      <c r="BN779"/>
      <c r="BO779" t="s">
        <v>2362</v>
      </c>
      <c r="BP779"/>
      <c r="BQ779">
        <v>171870</v>
      </c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</row>
    <row r="780" spans="8:95" x14ac:dyDescent="0.35">
      <c r="H780" s="1"/>
      <c r="I780" s="1"/>
      <c r="J780" s="1"/>
      <c r="K780" s="1"/>
      <c r="L780" s="1"/>
      <c r="M780" s="1"/>
      <c r="N780" s="1"/>
      <c r="W780" s="1"/>
      <c r="BA780"/>
      <c r="BB780"/>
      <c r="BC780"/>
      <c r="BD780"/>
      <c r="BE780"/>
      <c r="BF780"/>
      <c r="BG780"/>
      <c r="BH780" t="s">
        <v>976</v>
      </c>
      <c r="BI780" t="s">
        <v>2363</v>
      </c>
      <c r="BJ780">
        <v>43</v>
      </c>
      <c r="BK780">
        <v>20</v>
      </c>
      <c r="BL780" t="s">
        <v>31</v>
      </c>
      <c r="BM780" t="s">
        <v>1252</v>
      </c>
      <c r="BN780"/>
      <c r="BO780" t="s">
        <v>2363</v>
      </c>
      <c r="BP780"/>
      <c r="BQ780">
        <v>431439</v>
      </c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</row>
    <row r="781" spans="8:95" x14ac:dyDescent="0.35">
      <c r="H781" s="1"/>
      <c r="I781" s="1"/>
      <c r="J781" s="1"/>
      <c r="K781" s="1"/>
      <c r="L781" s="1"/>
      <c r="M781" s="1"/>
      <c r="N781" s="1"/>
      <c r="W781" s="1"/>
      <c r="BA781"/>
      <c r="BB781"/>
      <c r="BC781"/>
      <c r="BD781"/>
      <c r="BE781"/>
      <c r="BF781"/>
      <c r="BG781"/>
      <c r="BH781" t="s">
        <v>977</v>
      </c>
      <c r="BI781" t="s">
        <v>2364</v>
      </c>
      <c r="BJ781">
        <v>43</v>
      </c>
      <c r="BK781">
        <v>14</v>
      </c>
      <c r="BL781" t="s">
        <v>31</v>
      </c>
      <c r="BM781" t="s">
        <v>1235</v>
      </c>
      <c r="BN781"/>
      <c r="BO781" t="s">
        <v>2364</v>
      </c>
      <c r="BP781"/>
      <c r="BQ781">
        <v>431444</v>
      </c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</row>
    <row r="782" spans="8:95" x14ac:dyDescent="0.35">
      <c r="H782" s="1"/>
      <c r="I782" s="1"/>
      <c r="J782" s="1"/>
      <c r="K782" s="1"/>
      <c r="L782" s="1"/>
      <c r="M782" s="1"/>
      <c r="N782" s="1"/>
      <c r="W782" s="1"/>
      <c r="BA782"/>
      <c r="BB782"/>
      <c r="BC782"/>
      <c r="BD782"/>
      <c r="BE782"/>
      <c r="BF782"/>
      <c r="BG782"/>
      <c r="BH782" t="s">
        <v>978</v>
      </c>
      <c r="BI782" t="s">
        <v>2365</v>
      </c>
      <c r="BJ782">
        <v>17</v>
      </c>
      <c r="BK782">
        <v>12</v>
      </c>
      <c r="BL782" t="s">
        <v>35</v>
      </c>
      <c r="BM782" t="s">
        <v>1219</v>
      </c>
      <c r="BN782"/>
      <c r="BO782" t="s">
        <v>2365</v>
      </c>
      <c r="BP782"/>
      <c r="BQ782">
        <v>171886</v>
      </c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</row>
    <row r="783" spans="8:95" x14ac:dyDescent="0.35">
      <c r="H783" s="1"/>
      <c r="I783" s="1"/>
      <c r="J783" s="1"/>
      <c r="K783" s="1"/>
      <c r="L783" s="1"/>
      <c r="M783" s="1"/>
      <c r="N783" s="1"/>
      <c r="W783" s="1"/>
      <c r="BA783"/>
      <c r="BB783"/>
      <c r="BC783"/>
      <c r="BD783"/>
      <c r="BE783"/>
      <c r="BF783"/>
      <c r="BG783"/>
      <c r="BH783" t="s">
        <v>979</v>
      </c>
      <c r="BI783" t="s">
        <v>2366</v>
      </c>
      <c r="BJ783">
        <v>43</v>
      </c>
      <c r="BK783">
        <v>16</v>
      </c>
      <c r="BL783" t="s">
        <v>31</v>
      </c>
      <c r="BM783" t="s">
        <v>1227</v>
      </c>
      <c r="BN783"/>
      <c r="BO783" t="s">
        <v>2366</v>
      </c>
      <c r="BP783"/>
      <c r="BQ783">
        <v>431457</v>
      </c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</row>
    <row r="784" spans="8:95" x14ac:dyDescent="0.35">
      <c r="H784" s="1"/>
      <c r="I784" s="1"/>
      <c r="J784" s="1"/>
      <c r="K784" s="1"/>
      <c r="L784" s="1"/>
      <c r="M784" s="1"/>
      <c r="N784" s="1"/>
      <c r="W784" s="1"/>
      <c r="BA784"/>
      <c r="BB784"/>
      <c r="BC784"/>
      <c r="BD784"/>
      <c r="BE784"/>
      <c r="BF784"/>
      <c r="BG784"/>
      <c r="BH784" t="s">
        <v>980</v>
      </c>
      <c r="BI784" t="s">
        <v>2367</v>
      </c>
      <c r="BJ784">
        <v>43</v>
      </c>
      <c r="BK784">
        <v>20</v>
      </c>
      <c r="BL784" t="s">
        <v>31</v>
      </c>
      <c r="BM784" t="s">
        <v>1252</v>
      </c>
      <c r="BN784"/>
      <c r="BO784" t="s">
        <v>2367</v>
      </c>
      <c r="BP784"/>
      <c r="BQ784">
        <v>431460</v>
      </c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</row>
    <row r="785" spans="8:95" x14ac:dyDescent="0.35">
      <c r="H785" s="1"/>
      <c r="I785" s="1"/>
      <c r="J785" s="1"/>
      <c r="K785" s="1"/>
      <c r="L785" s="1"/>
      <c r="M785" s="1"/>
      <c r="N785" s="1"/>
      <c r="W785" s="1"/>
      <c r="BA785"/>
      <c r="BB785"/>
      <c r="BC785"/>
      <c r="BD785"/>
      <c r="BE785"/>
      <c r="BF785"/>
      <c r="BG785"/>
      <c r="BH785" t="s">
        <v>981</v>
      </c>
      <c r="BI785" t="s">
        <v>2368</v>
      </c>
      <c r="BJ785">
        <v>43</v>
      </c>
      <c r="BK785">
        <v>24</v>
      </c>
      <c r="BL785" t="s">
        <v>31</v>
      </c>
      <c r="BM785" t="s">
        <v>1229</v>
      </c>
      <c r="BN785"/>
      <c r="BO785" t="s">
        <v>2368</v>
      </c>
      <c r="BP785"/>
      <c r="BQ785">
        <v>430445</v>
      </c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</row>
    <row r="786" spans="8:95" x14ac:dyDescent="0.35">
      <c r="H786" s="1"/>
      <c r="I786" s="1"/>
      <c r="J786" s="1"/>
      <c r="K786" s="1"/>
      <c r="L786" s="1"/>
      <c r="M786" s="1"/>
      <c r="N786" s="1"/>
      <c r="W786" s="1"/>
      <c r="BA786"/>
      <c r="BB786"/>
      <c r="BC786"/>
      <c r="BD786"/>
      <c r="BE786"/>
      <c r="BF786"/>
      <c r="BG786"/>
      <c r="BH786" t="s">
        <v>982</v>
      </c>
      <c r="BI786" t="s">
        <v>2369</v>
      </c>
      <c r="BJ786">
        <v>25</v>
      </c>
      <c r="BK786">
        <v>37</v>
      </c>
      <c r="BL786" t="s">
        <v>38</v>
      </c>
      <c r="BM786" t="s">
        <v>1213</v>
      </c>
      <c r="BN786"/>
      <c r="BO786" t="s">
        <v>2369</v>
      </c>
      <c r="BP786"/>
      <c r="BQ786">
        <v>252022</v>
      </c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</row>
    <row r="787" spans="8:95" x14ac:dyDescent="0.35">
      <c r="H787" s="1"/>
      <c r="I787" s="1"/>
      <c r="J787" s="1"/>
      <c r="K787" s="1"/>
      <c r="L787" s="1"/>
      <c r="M787" s="1"/>
      <c r="N787" s="1"/>
      <c r="W787" s="1"/>
      <c r="BA787"/>
      <c r="BB787"/>
      <c r="BC787"/>
      <c r="BD787"/>
      <c r="BE787"/>
      <c r="BF787"/>
      <c r="BG787"/>
      <c r="BH787" t="s">
        <v>983</v>
      </c>
      <c r="BI787" t="s">
        <v>2370</v>
      </c>
      <c r="BJ787">
        <v>25</v>
      </c>
      <c r="BK787">
        <v>34</v>
      </c>
      <c r="BL787" t="s">
        <v>38</v>
      </c>
      <c r="BM787" t="s">
        <v>1216</v>
      </c>
      <c r="BN787"/>
      <c r="BO787" t="s">
        <v>2370</v>
      </c>
      <c r="BP787"/>
      <c r="BQ787">
        <v>250352</v>
      </c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</row>
    <row r="788" spans="8:95" x14ac:dyDescent="0.35">
      <c r="H788" s="1"/>
      <c r="I788" s="1"/>
      <c r="J788" s="1"/>
      <c r="K788" s="1"/>
      <c r="L788" s="1"/>
      <c r="M788" s="1"/>
      <c r="N788" s="1"/>
      <c r="W788" s="1"/>
      <c r="BA788"/>
      <c r="BB788"/>
      <c r="BC788"/>
      <c r="BD788"/>
      <c r="BE788"/>
      <c r="BF788"/>
      <c r="BG788"/>
      <c r="BH788" t="s">
        <v>984</v>
      </c>
      <c r="BI788" t="s">
        <v>2371</v>
      </c>
      <c r="BJ788" t="s">
        <v>1283</v>
      </c>
      <c r="BK788">
        <v>4</v>
      </c>
      <c r="BL788" t="s">
        <v>2</v>
      </c>
      <c r="BM788" t="s">
        <v>1249</v>
      </c>
      <c r="BN788"/>
      <c r="BO788" t="s">
        <v>2371</v>
      </c>
      <c r="BP788"/>
      <c r="BQ788" t="s">
        <v>1326</v>
      </c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</row>
    <row r="789" spans="8:95" x14ac:dyDescent="0.35">
      <c r="H789" s="1"/>
      <c r="I789" s="1"/>
      <c r="J789" s="1"/>
      <c r="K789" s="1"/>
      <c r="L789" s="1"/>
      <c r="M789" s="1"/>
      <c r="N789" s="1"/>
      <c r="W789" s="1"/>
      <c r="BA789"/>
      <c r="BB789"/>
      <c r="BC789"/>
      <c r="BD789"/>
      <c r="BE789"/>
      <c r="BF789"/>
      <c r="BG789"/>
      <c r="BH789" t="s">
        <v>414</v>
      </c>
      <c r="BI789" t="s">
        <v>2372</v>
      </c>
      <c r="BJ789">
        <v>17</v>
      </c>
      <c r="BK789">
        <v>41</v>
      </c>
      <c r="BL789" t="s">
        <v>35</v>
      </c>
      <c r="BM789" t="s">
        <v>1250</v>
      </c>
      <c r="BN789"/>
      <c r="BO789" t="s">
        <v>2372</v>
      </c>
      <c r="BP789"/>
      <c r="BQ789">
        <v>171903</v>
      </c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</row>
    <row r="790" spans="8:95" x14ac:dyDescent="0.35">
      <c r="H790" s="1"/>
      <c r="I790" s="1"/>
      <c r="J790" s="1"/>
      <c r="K790" s="1"/>
      <c r="L790" s="1"/>
      <c r="M790" s="1"/>
      <c r="N790" s="1"/>
      <c r="W790" s="1"/>
      <c r="BA790"/>
      <c r="BB790"/>
      <c r="BC790"/>
      <c r="BD790"/>
      <c r="BE790"/>
      <c r="BF790"/>
      <c r="BG790"/>
      <c r="BH790" t="s">
        <v>985</v>
      </c>
      <c r="BI790" t="s">
        <v>2373</v>
      </c>
      <c r="BJ790">
        <v>25</v>
      </c>
      <c r="BK790">
        <v>30</v>
      </c>
      <c r="BL790" t="s">
        <v>38</v>
      </c>
      <c r="BM790" t="s">
        <v>1223</v>
      </c>
      <c r="BN790"/>
      <c r="BO790" t="s">
        <v>2373</v>
      </c>
      <c r="BP790"/>
      <c r="BQ790">
        <v>252043</v>
      </c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</row>
    <row r="791" spans="8:95" x14ac:dyDescent="0.35">
      <c r="H791" s="1"/>
      <c r="I791" s="1"/>
      <c r="J791" s="1"/>
      <c r="K791" s="1"/>
      <c r="L791" s="1"/>
      <c r="M791" s="1"/>
      <c r="N791" s="1"/>
      <c r="W791" s="1"/>
      <c r="BA791"/>
      <c r="BB791"/>
      <c r="BC791"/>
      <c r="BD791"/>
      <c r="BE791"/>
      <c r="BF791"/>
      <c r="BG791"/>
      <c r="BH791" t="s">
        <v>986</v>
      </c>
      <c r="BI791" t="s">
        <v>2374</v>
      </c>
      <c r="BJ791">
        <v>17</v>
      </c>
      <c r="BK791">
        <v>13</v>
      </c>
      <c r="BL791" t="s">
        <v>35</v>
      </c>
      <c r="BM791" t="s">
        <v>1228</v>
      </c>
      <c r="BN791"/>
      <c r="BO791" t="s">
        <v>2374</v>
      </c>
      <c r="BP791"/>
      <c r="BQ791">
        <v>171910</v>
      </c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</row>
    <row r="792" spans="8:95" x14ac:dyDescent="0.35">
      <c r="H792" s="1"/>
      <c r="I792" s="1"/>
      <c r="J792" s="1"/>
      <c r="K792" s="1"/>
      <c r="L792" s="1"/>
      <c r="M792" s="1"/>
      <c r="N792" s="1"/>
      <c r="W792" s="1"/>
      <c r="BA792"/>
      <c r="BB792"/>
      <c r="BC792"/>
      <c r="BD792"/>
      <c r="BE792"/>
      <c r="BF792"/>
      <c r="BG792"/>
      <c r="BH792" t="s">
        <v>987</v>
      </c>
      <c r="BI792" t="s">
        <v>2375</v>
      </c>
      <c r="BJ792">
        <v>17</v>
      </c>
      <c r="BK792">
        <v>7</v>
      </c>
      <c r="BL792" t="s">
        <v>35</v>
      </c>
      <c r="BM792" t="s">
        <v>1256</v>
      </c>
      <c r="BN792"/>
      <c r="BO792" t="s">
        <v>2375</v>
      </c>
      <c r="BP792"/>
      <c r="BQ792">
        <v>171925</v>
      </c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</row>
    <row r="793" spans="8:95" x14ac:dyDescent="0.35">
      <c r="H793" s="1"/>
      <c r="I793" s="1"/>
      <c r="J793" s="1"/>
      <c r="K793" s="1"/>
      <c r="L793" s="1"/>
      <c r="M793" s="1"/>
      <c r="N793" s="1"/>
      <c r="W793" s="1"/>
      <c r="BA793"/>
      <c r="BB793"/>
      <c r="BC793"/>
      <c r="BD793"/>
      <c r="BE793"/>
      <c r="BF793"/>
      <c r="BG793"/>
      <c r="BH793" t="s">
        <v>988</v>
      </c>
      <c r="BI793" t="s">
        <v>2376</v>
      </c>
      <c r="BJ793">
        <v>25</v>
      </c>
      <c r="BK793">
        <v>35</v>
      </c>
      <c r="BL793" t="s">
        <v>38</v>
      </c>
      <c r="BM793" t="s">
        <v>1224</v>
      </c>
      <c r="BN793"/>
      <c r="BO793" t="s">
        <v>2376</v>
      </c>
      <c r="BP793"/>
      <c r="BQ793">
        <v>252038</v>
      </c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</row>
    <row r="794" spans="8:95" x14ac:dyDescent="0.35">
      <c r="H794" s="1"/>
      <c r="I794" s="1"/>
      <c r="J794" s="1"/>
      <c r="K794" s="1"/>
      <c r="L794" s="1"/>
      <c r="M794" s="1"/>
      <c r="N794" s="1"/>
      <c r="W794" s="1"/>
      <c r="BA794"/>
      <c r="BB794"/>
      <c r="BC794"/>
      <c r="BD794"/>
      <c r="BE794"/>
      <c r="BF794"/>
      <c r="BG794"/>
      <c r="BH794" t="s">
        <v>989</v>
      </c>
      <c r="BI794" t="s">
        <v>2377</v>
      </c>
      <c r="BJ794" t="s">
        <v>1283</v>
      </c>
      <c r="BK794">
        <v>6</v>
      </c>
      <c r="BL794" t="s">
        <v>2</v>
      </c>
      <c r="BM794" t="s">
        <v>1234</v>
      </c>
      <c r="BN794"/>
      <c r="BO794" t="s">
        <v>2377</v>
      </c>
      <c r="BP794"/>
      <c r="BQ794" t="s">
        <v>1327</v>
      </c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</row>
    <row r="795" spans="8:95" x14ac:dyDescent="0.35">
      <c r="H795" s="1"/>
      <c r="I795" s="1"/>
      <c r="J795" s="1"/>
      <c r="K795" s="1"/>
      <c r="L795" s="1"/>
      <c r="M795" s="1"/>
      <c r="N795" s="1"/>
      <c r="W795" s="1"/>
      <c r="BA795"/>
      <c r="BB795"/>
      <c r="BC795"/>
      <c r="BD795"/>
      <c r="BE795"/>
      <c r="BF795"/>
      <c r="BG795"/>
      <c r="BH795" t="s">
        <v>990</v>
      </c>
      <c r="BI795" t="s">
        <v>2378</v>
      </c>
      <c r="BJ795">
        <v>25</v>
      </c>
      <c r="BK795">
        <v>40</v>
      </c>
      <c r="BL795" t="s">
        <v>38</v>
      </c>
      <c r="BM795" t="s">
        <v>1251</v>
      </c>
      <c r="BN795"/>
      <c r="BO795" t="s">
        <v>2378</v>
      </c>
      <c r="BP795"/>
      <c r="BQ795">
        <v>252056</v>
      </c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</row>
    <row r="796" spans="8:95" x14ac:dyDescent="0.35">
      <c r="H796" s="1"/>
      <c r="I796" s="1"/>
      <c r="J796" s="1"/>
      <c r="K796" s="1"/>
      <c r="L796" s="1"/>
      <c r="M796" s="1"/>
      <c r="N796" s="1"/>
      <c r="W796" s="1"/>
      <c r="BA796"/>
      <c r="BB796"/>
      <c r="BC796"/>
      <c r="BD796"/>
      <c r="BE796"/>
      <c r="BF796"/>
      <c r="BG796"/>
      <c r="BH796" t="s">
        <v>991</v>
      </c>
      <c r="BI796" t="s">
        <v>2379</v>
      </c>
      <c r="BJ796">
        <v>17</v>
      </c>
      <c r="BK796">
        <v>10</v>
      </c>
      <c r="BL796" t="s">
        <v>35</v>
      </c>
      <c r="BM796" t="s">
        <v>1239</v>
      </c>
      <c r="BN796"/>
      <c r="BO796" t="s">
        <v>2379</v>
      </c>
      <c r="BP796"/>
      <c r="BQ796">
        <v>171931</v>
      </c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</row>
    <row r="797" spans="8:95" x14ac:dyDescent="0.35">
      <c r="H797" s="1"/>
      <c r="I797" s="1"/>
      <c r="J797" s="1"/>
      <c r="K797" s="1"/>
      <c r="L797" s="1"/>
      <c r="M797" s="1"/>
      <c r="N797" s="1"/>
      <c r="W797" s="1"/>
      <c r="BA797"/>
      <c r="BB797"/>
      <c r="BC797"/>
      <c r="BD797"/>
      <c r="BE797"/>
      <c r="BF797"/>
      <c r="BG797"/>
      <c r="BH797" t="s">
        <v>992</v>
      </c>
      <c r="BI797" t="s">
        <v>2380</v>
      </c>
      <c r="BJ797" t="s">
        <v>1283</v>
      </c>
      <c r="BK797">
        <v>19</v>
      </c>
      <c r="BL797" t="s">
        <v>2</v>
      </c>
      <c r="BM797" t="s">
        <v>993</v>
      </c>
      <c r="BN797"/>
      <c r="BO797" t="s">
        <v>2380</v>
      </c>
      <c r="BP797"/>
      <c r="BQ797" t="s">
        <v>1325</v>
      </c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</row>
    <row r="798" spans="8:95" x14ac:dyDescent="0.35">
      <c r="H798" s="1"/>
      <c r="I798" s="1"/>
      <c r="J798" s="1"/>
      <c r="K798" s="1"/>
      <c r="L798" s="1"/>
      <c r="M798" s="1"/>
      <c r="N798" s="1"/>
      <c r="W798" s="1"/>
      <c r="BA798"/>
      <c r="BB798"/>
      <c r="BC798"/>
      <c r="BD798"/>
      <c r="BE798"/>
      <c r="BF798"/>
      <c r="BG798"/>
      <c r="BH798" t="s">
        <v>474</v>
      </c>
      <c r="BI798" t="s">
        <v>2381</v>
      </c>
      <c r="BJ798">
        <v>17</v>
      </c>
      <c r="BK798">
        <v>12</v>
      </c>
      <c r="BL798" t="s">
        <v>35</v>
      </c>
      <c r="BM798" t="s">
        <v>1219</v>
      </c>
      <c r="BN798"/>
      <c r="BO798" t="s">
        <v>2381</v>
      </c>
      <c r="BP798"/>
      <c r="BQ798">
        <v>170524</v>
      </c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</row>
    <row r="799" spans="8:95" x14ac:dyDescent="0.35">
      <c r="H799" s="1"/>
      <c r="I799" s="1"/>
      <c r="J799" s="1"/>
      <c r="K799" s="1"/>
      <c r="L799" s="1"/>
      <c r="M799" s="1"/>
      <c r="N799" s="1"/>
      <c r="W799" s="1"/>
      <c r="BA799"/>
      <c r="BB799"/>
      <c r="BC799"/>
      <c r="BD799"/>
      <c r="BE799"/>
      <c r="BF799"/>
      <c r="BG799"/>
      <c r="BH799" t="s">
        <v>994</v>
      </c>
      <c r="BI799" t="s">
        <v>2382</v>
      </c>
      <c r="BJ799" t="s">
        <v>1283</v>
      </c>
      <c r="BK799">
        <v>6</v>
      </c>
      <c r="BL799" t="s">
        <v>2</v>
      </c>
      <c r="BM799" t="s">
        <v>1234</v>
      </c>
      <c r="BN799"/>
      <c r="BO799" t="s">
        <v>2382</v>
      </c>
      <c r="BP799"/>
      <c r="BQ799" t="s">
        <v>1324</v>
      </c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</row>
    <row r="800" spans="8:95" x14ac:dyDescent="0.35">
      <c r="H800" s="1"/>
      <c r="I800" s="1"/>
      <c r="J800" s="1"/>
      <c r="K800" s="1"/>
      <c r="L800" s="1"/>
      <c r="M800" s="1"/>
      <c r="N800" s="1"/>
      <c r="W800" s="1"/>
      <c r="BA800"/>
      <c r="BB800"/>
      <c r="BC800"/>
      <c r="BD800"/>
      <c r="BE800"/>
      <c r="BF800"/>
      <c r="BG800"/>
      <c r="BH800" t="s">
        <v>995</v>
      </c>
      <c r="BI800" t="s">
        <v>2383</v>
      </c>
      <c r="BJ800">
        <v>25</v>
      </c>
      <c r="BK800">
        <v>31</v>
      </c>
      <c r="BL800" t="s">
        <v>38</v>
      </c>
      <c r="BM800" t="s">
        <v>1225</v>
      </c>
      <c r="BN800"/>
      <c r="BO800" t="s">
        <v>2383</v>
      </c>
      <c r="BP800"/>
      <c r="BQ800">
        <v>252069</v>
      </c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</row>
    <row r="801" spans="8:95" x14ac:dyDescent="0.35">
      <c r="H801" s="1"/>
      <c r="I801" s="1"/>
      <c r="J801" s="1"/>
      <c r="K801" s="1"/>
      <c r="L801" s="1"/>
      <c r="M801" s="1"/>
      <c r="N801" s="1"/>
      <c r="W801" s="1"/>
      <c r="BA801"/>
      <c r="BB801"/>
      <c r="BC801"/>
      <c r="BD801"/>
      <c r="BE801"/>
      <c r="BF801"/>
      <c r="BG801"/>
      <c r="BH801" t="s">
        <v>996</v>
      </c>
      <c r="BI801" t="s">
        <v>2384</v>
      </c>
      <c r="BJ801">
        <v>43</v>
      </c>
      <c r="BK801">
        <v>20</v>
      </c>
      <c r="BL801" t="s">
        <v>31</v>
      </c>
      <c r="BM801" t="s">
        <v>1252</v>
      </c>
      <c r="BN801"/>
      <c r="BO801" t="s">
        <v>2384</v>
      </c>
      <c r="BP801"/>
      <c r="BQ801">
        <v>431476</v>
      </c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</row>
    <row r="802" spans="8:95" x14ac:dyDescent="0.35">
      <c r="H802" s="1"/>
      <c r="I802" s="1"/>
      <c r="J802" s="1"/>
      <c r="K802" s="1"/>
      <c r="L802" s="1"/>
      <c r="M802" s="1"/>
      <c r="N802" s="1"/>
      <c r="W802" s="1"/>
      <c r="BA802"/>
      <c r="BB802"/>
      <c r="BC802"/>
      <c r="BD802"/>
      <c r="BE802"/>
      <c r="BF802"/>
      <c r="BG802"/>
      <c r="BH802" t="s">
        <v>997</v>
      </c>
      <c r="BI802" t="s">
        <v>2385</v>
      </c>
      <c r="BJ802">
        <v>25</v>
      </c>
      <c r="BK802">
        <v>29</v>
      </c>
      <c r="BL802" t="s">
        <v>38</v>
      </c>
      <c r="BM802" t="s">
        <v>1257</v>
      </c>
      <c r="BN802"/>
      <c r="BO802" t="s">
        <v>2385</v>
      </c>
      <c r="BP802"/>
      <c r="BQ802">
        <v>252075</v>
      </c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</row>
    <row r="803" spans="8:95" x14ac:dyDescent="0.35">
      <c r="H803" s="1"/>
      <c r="I803" s="1"/>
      <c r="J803" s="1"/>
      <c r="K803" s="1"/>
      <c r="L803" s="1"/>
      <c r="M803" s="1"/>
      <c r="N803" s="1"/>
      <c r="W803" s="1"/>
      <c r="BA803"/>
      <c r="BB803"/>
      <c r="BC803"/>
      <c r="BD803"/>
      <c r="BE803"/>
      <c r="BF803"/>
      <c r="BG803"/>
      <c r="BH803" t="s">
        <v>998</v>
      </c>
      <c r="BI803" t="s">
        <v>2386</v>
      </c>
      <c r="BJ803" t="s">
        <v>1283</v>
      </c>
      <c r="BK803">
        <v>6</v>
      </c>
      <c r="BL803" t="s">
        <v>2</v>
      </c>
      <c r="BM803" t="s">
        <v>1234</v>
      </c>
      <c r="BN803"/>
      <c r="BO803" t="s">
        <v>2386</v>
      </c>
      <c r="BP803"/>
      <c r="BQ803" t="s">
        <v>1323</v>
      </c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</row>
    <row r="804" spans="8:95" x14ac:dyDescent="0.35">
      <c r="H804" s="1"/>
      <c r="I804" s="1"/>
      <c r="J804" s="1"/>
      <c r="K804" s="1"/>
      <c r="L804" s="1"/>
      <c r="M804" s="1"/>
      <c r="N804" s="1"/>
      <c r="W804" s="1"/>
      <c r="BA804"/>
      <c r="BB804"/>
      <c r="BC804"/>
      <c r="BD804"/>
      <c r="BE804"/>
      <c r="BF804"/>
      <c r="BG804"/>
      <c r="BH804" t="s">
        <v>999</v>
      </c>
      <c r="BI804" t="s">
        <v>2387</v>
      </c>
      <c r="BJ804">
        <v>25</v>
      </c>
      <c r="BK804">
        <v>36</v>
      </c>
      <c r="BL804" t="s">
        <v>38</v>
      </c>
      <c r="BM804" t="s">
        <v>1232</v>
      </c>
      <c r="BN804"/>
      <c r="BO804" t="s">
        <v>2387</v>
      </c>
      <c r="BP804"/>
      <c r="BQ804">
        <v>252081</v>
      </c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</row>
    <row r="805" spans="8:95" x14ac:dyDescent="0.35">
      <c r="H805" s="1"/>
      <c r="I805" s="1"/>
      <c r="J805" s="1"/>
      <c r="K805" s="1"/>
      <c r="L805" s="1"/>
      <c r="M805" s="1"/>
      <c r="N805" s="1"/>
      <c r="W805" s="1"/>
      <c r="BA805"/>
      <c r="BB805"/>
      <c r="BC805"/>
      <c r="BD805"/>
      <c r="BE805"/>
      <c r="BF805"/>
      <c r="BG805"/>
      <c r="BH805" t="s">
        <v>1000</v>
      </c>
      <c r="BI805" t="s">
        <v>2388</v>
      </c>
      <c r="BJ805">
        <v>25</v>
      </c>
      <c r="BK805">
        <v>36</v>
      </c>
      <c r="BL805" t="s">
        <v>38</v>
      </c>
      <c r="BM805" t="s">
        <v>1232</v>
      </c>
      <c r="BN805"/>
      <c r="BO805" t="s">
        <v>2388</v>
      </c>
      <c r="BP805"/>
      <c r="BQ805">
        <v>252094</v>
      </c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</row>
    <row r="806" spans="8:95" x14ac:dyDescent="0.35">
      <c r="H806" s="1"/>
      <c r="I806" s="1"/>
      <c r="J806" s="1"/>
      <c r="K806" s="1"/>
      <c r="L806" s="1"/>
      <c r="M806" s="1"/>
      <c r="N806" s="1"/>
      <c r="W806" s="1"/>
      <c r="BA806"/>
      <c r="BB806"/>
      <c r="BC806"/>
      <c r="BD806"/>
      <c r="BE806"/>
      <c r="BF806"/>
      <c r="BG806"/>
      <c r="BH806" t="s">
        <v>1001</v>
      </c>
      <c r="BI806" t="s">
        <v>2389</v>
      </c>
      <c r="BJ806">
        <v>25</v>
      </c>
      <c r="BK806">
        <v>30</v>
      </c>
      <c r="BL806" t="s">
        <v>38</v>
      </c>
      <c r="BM806" t="s">
        <v>1223</v>
      </c>
      <c r="BN806"/>
      <c r="BO806" t="s">
        <v>2389</v>
      </c>
      <c r="BP806"/>
      <c r="BQ806">
        <v>252108</v>
      </c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</row>
    <row r="807" spans="8:95" x14ac:dyDescent="0.35">
      <c r="H807" s="1"/>
      <c r="I807" s="1"/>
      <c r="J807" s="1"/>
      <c r="K807" s="1"/>
      <c r="L807" s="1"/>
      <c r="M807" s="1"/>
      <c r="N807" s="1"/>
      <c r="W807" s="1"/>
      <c r="BA807"/>
      <c r="BB807"/>
      <c r="BC807"/>
      <c r="BD807"/>
      <c r="BE807"/>
      <c r="BF807"/>
      <c r="BG807"/>
      <c r="BH807" t="s">
        <v>1002</v>
      </c>
      <c r="BI807" t="s">
        <v>2390</v>
      </c>
      <c r="BJ807" t="s">
        <v>1283</v>
      </c>
      <c r="BK807">
        <v>17</v>
      </c>
      <c r="BL807" t="s">
        <v>2</v>
      </c>
      <c r="BM807" t="s">
        <v>1247</v>
      </c>
      <c r="BN807"/>
      <c r="BO807" t="s">
        <v>2390</v>
      </c>
      <c r="BP807"/>
      <c r="BQ807" t="s">
        <v>1322</v>
      </c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</row>
    <row r="808" spans="8:95" x14ac:dyDescent="0.35">
      <c r="H808" s="1"/>
      <c r="I808" s="1"/>
      <c r="J808" s="1"/>
      <c r="K808" s="1"/>
      <c r="L808" s="1"/>
      <c r="M808" s="1"/>
      <c r="N808" s="1"/>
      <c r="W808" s="1"/>
      <c r="BA808"/>
      <c r="BB808"/>
      <c r="BC808"/>
      <c r="BD808"/>
      <c r="BE808"/>
      <c r="BF808"/>
      <c r="BG808"/>
      <c r="BH808" t="s">
        <v>1003</v>
      </c>
      <c r="BI808" t="s">
        <v>2391</v>
      </c>
      <c r="BJ808">
        <v>25</v>
      </c>
      <c r="BK808">
        <v>30</v>
      </c>
      <c r="BL808" t="s">
        <v>38</v>
      </c>
      <c r="BM808" t="s">
        <v>1223</v>
      </c>
      <c r="BN808"/>
      <c r="BO808" t="s">
        <v>2391</v>
      </c>
      <c r="BP808"/>
      <c r="BQ808">
        <v>252115</v>
      </c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</row>
    <row r="809" spans="8:95" x14ac:dyDescent="0.35">
      <c r="H809" s="1"/>
      <c r="I809" s="1"/>
      <c r="J809" s="1"/>
      <c r="K809" s="1"/>
      <c r="L809" s="1"/>
      <c r="M809" s="1"/>
      <c r="N809" s="1"/>
      <c r="W809" s="1"/>
      <c r="BA809"/>
      <c r="BB809"/>
      <c r="BC809"/>
      <c r="BD809"/>
      <c r="BE809"/>
      <c r="BF809"/>
      <c r="BG809"/>
      <c r="BH809" t="s">
        <v>1004</v>
      </c>
      <c r="BI809" t="s">
        <v>2392</v>
      </c>
      <c r="BJ809">
        <v>25</v>
      </c>
      <c r="BK809">
        <v>30</v>
      </c>
      <c r="BL809" t="s">
        <v>38</v>
      </c>
      <c r="BM809" t="s">
        <v>1223</v>
      </c>
      <c r="BN809"/>
      <c r="BO809" t="s">
        <v>2392</v>
      </c>
      <c r="BP809"/>
      <c r="BQ809">
        <v>252120</v>
      </c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</row>
    <row r="810" spans="8:95" x14ac:dyDescent="0.35">
      <c r="H810" s="1"/>
      <c r="I810" s="1"/>
      <c r="J810" s="1"/>
      <c r="K810" s="1"/>
      <c r="L810" s="1"/>
      <c r="M810" s="1"/>
      <c r="N810" s="1"/>
      <c r="W810" s="1"/>
      <c r="BA810"/>
      <c r="BB810"/>
      <c r="BC810"/>
      <c r="BD810"/>
      <c r="BE810"/>
      <c r="BF810"/>
      <c r="BG810"/>
      <c r="BH810" t="s">
        <v>1005</v>
      </c>
      <c r="BI810" t="s">
        <v>2393</v>
      </c>
      <c r="BJ810" t="s">
        <v>1283</v>
      </c>
      <c r="BK810">
        <v>26</v>
      </c>
      <c r="BL810" t="s">
        <v>2</v>
      </c>
      <c r="BM810" t="s">
        <v>1218</v>
      </c>
      <c r="BN810"/>
      <c r="BO810" t="s">
        <v>2393</v>
      </c>
      <c r="BP810"/>
      <c r="BQ810" t="s">
        <v>1321</v>
      </c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</row>
    <row r="811" spans="8:95" x14ac:dyDescent="0.35">
      <c r="H811" s="1"/>
      <c r="I811" s="1"/>
      <c r="J811" s="1"/>
      <c r="K811" s="1"/>
      <c r="L811" s="1"/>
      <c r="M811" s="1"/>
      <c r="N811" s="1"/>
      <c r="W811" s="1"/>
      <c r="BA811"/>
      <c r="BB811"/>
      <c r="BC811"/>
      <c r="BD811"/>
      <c r="BE811"/>
      <c r="BF811"/>
      <c r="BG811"/>
      <c r="BH811" t="s">
        <v>1006</v>
      </c>
      <c r="BI811" t="s">
        <v>2394</v>
      </c>
      <c r="BJ811">
        <v>17</v>
      </c>
      <c r="BK811">
        <v>10</v>
      </c>
      <c r="BL811" t="s">
        <v>35</v>
      </c>
      <c r="BM811" t="s">
        <v>1239</v>
      </c>
      <c r="BN811"/>
      <c r="BO811" t="s">
        <v>2394</v>
      </c>
      <c r="BP811"/>
      <c r="BQ811">
        <v>171946</v>
      </c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</row>
    <row r="812" spans="8:95" x14ac:dyDescent="0.35">
      <c r="H812" s="1"/>
      <c r="I812" s="1"/>
      <c r="J812" s="1"/>
      <c r="K812" s="1"/>
      <c r="L812" s="1"/>
      <c r="M812" s="1"/>
      <c r="N812" s="1"/>
      <c r="W812" s="1"/>
      <c r="BA812"/>
      <c r="BB812"/>
      <c r="BC812"/>
      <c r="BD812"/>
      <c r="BE812"/>
      <c r="BF812"/>
      <c r="BG812"/>
      <c r="BH812" t="s">
        <v>1007</v>
      </c>
      <c r="BI812" t="s">
        <v>2395</v>
      </c>
      <c r="BJ812" t="s">
        <v>1283</v>
      </c>
      <c r="BK812">
        <v>3</v>
      </c>
      <c r="BL812" t="s">
        <v>2</v>
      </c>
      <c r="BM812" t="s">
        <v>1220</v>
      </c>
      <c r="BN812"/>
      <c r="BO812" t="s">
        <v>2395</v>
      </c>
      <c r="BP812"/>
      <c r="BQ812" t="s">
        <v>1320</v>
      </c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</row>
    <row r="813" spans="8:95" x14ac:dyDescent="0.35">
      <c r="H813" s="1"/>
      <c r="I813" s="1"/>
      <c r="J813" s="1"/>
      <c r="K813" s="1"/>
      <c r="L813" s="1"/>
      <c r="M813" s="1"/>
      <c r="N813" s="1"/>
      <c r="W813" s="1"/>
      <c r="BA813"/>
      <c r="BB813"/>
      <c r="BC813"/>
      <c r="BD813"/>
      <c r="BE813"/>
      <c r="BF813"/>
      <c r="BG813"/>
      <c r="BH813" t="s">
        <v>1008</v>
      </c>
      <c r="BI813" t="s">
        <v>2396</v>
      </c>
      <c r="BJ813" t="s">
        <v>1283</v>
      </c>
      <c r="BK813">
        <v>26</v>
      </c>
      <c r="BL813" t="s">
        <v>2</v>
      </c>
      <c r="BM813" t="s">
        <v>1218</v>
      </c>
      <c r="BN813"/>
      <c r="BO813" t="s">
        <v>2396</v>
      </c>
      <c r="BP813"/>
      <c r="BQ813" t="s">
        <v>1319</v>
      </c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</row>
    <row r="814" spans="8:95" x14ac:dyDescent="0.35">
      <c r="H814" s="1"/>
      <c r="I814" s="1"/>
      <c r="J814" s="1"/>
      <c r="K814" s="1"/>
      <c r="L814" s="1"/>
      <c r="M814" s="1"/>
      <c r="N814" s="1"/>
      <c r="W814" s="1"/>
      <c r="BA814"/>
      <c r="BB814"/>
      <c r="BC814"/>
      <c r="BD814"/>
      <c r="BE814"/>
      <c r="BF814"/>
      <c r="BG814"/>
      <c r="BH814" t="s">
        <v>1009</v>
      </c>
      <c r="BI814" t="s">
        <v>2397</v>
      </c>
      <c r="BJ814">
        <v>25</v>
      </c>
      <c r="BK814">
        <v>37</v>
      </c>
      <c r="BL814" t="s">
        <v>38</v>
      </c>
      <c r="BM814" t="s">
        <v>1213</v>
      </c>
      <c r="BN814"/>
      <c r="BO814" t="s">
        <v>2397</v>
      </c>
      <c r="BP814"/>
      <c r="BQ814">
        <v>252154</v>
      </c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</row>
    <row r="815" spans="8:95" x14ac:dyDescent="0.35">
      <c r="H815" s="1"/>
      <c r="I815" s="1"/>
      <c r="J815" s="1"/>
      <c r="K815" s="1"/>
      <c r="L815" s="1"/>
      <c r="M815" s="1"/>
      <c r="N815" s="1"/>
      <c r="W815" s="1"/>
      <c r="BA815"/>
      <c r="BB815"/>
      <c r="BC815"/>
      <c r="BD815"/>
      <c r="BE815"/>
      <c r="BF815"/>
      <c r="BG815"/>
      <c r="BH815" t="s">
        <v>1010</v>
      </c>
      <c r="BI815" t="s">
        <v>2398</v>
      </c>
      <c r="BJ815">
        <v>25</v>
      </c>
      <c r="BK815">
        <v>33</v>
      </c>
      <c r="BL815" t="s">
        <v>38</v>
      </c>
      <c r="BM815" t="s">
        <v>1255</v>
      </c>
      <c r="BN815"/>
      <c r="BO815" t="s">
        <v>2398</v>
      </c>
      <c r="BP815"/>
      <c r="BQ815">
        <v>252167</v>
      </c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</row>
    <row r="816" spans="8:95" x14ac:dyDescent="0.35">
      <c r="H816" s="1"/>
      <c r="I816" s="1"/>
      <c r="J816" s="1"/>
      <c r="K816" s="1"/>
      <c r="L816" s="1"/>
      <c r="M816" s="1"/>
      <c r="N816" s="1"/>
      <c r="W816" s="1"/>
      <c r="BA816"/>
      <c r="BB816"/>
      <c r="BC816"/>
      <c r="BD816"/>
      <c r="BE816"/>
      <c r="BF816"/>
      <c r="BG816"/>
      <c r="BH816" t="s">
        <v>1011</v>
      </c>
      <c r="BI816" t="s">
        <v>2399</v>
      </c>
      <c r="BJ816">
        <v>17</v>
      </c>
      <c r="BK816">
        <v>13</v>
      </c>
      <c r="BL816" t="s">
        <v>35</v>
      </c>
      <c r="BM816" t="s">
        <v>1228</v>
      </c>
      <c r="BN816"/>
      <c r="BO816" t="s">
        <v>2399</v>
      </c>
      <c r="BP816"/>
      <c r="BQ816">
        <v>171959</v>
      </c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</row>
    <row r="817" spans="8:95" x14ac:dyDescent="0.35">
      <c r="H817" s="1"/>
      <c r="I817" s="1"/>
      <c r="J817" s="1"/>
      <c r="K817" s="1"/>
      <c r="L817" s="1"/>
      <c r="M817" s="1"/>
      <c r="N817" s="1"/>
      <c r="W817" s="1"/>
      <c r="BA817"/>
      <c r="BB817"/>
      <c r="BC817"/>
      <c r="BD817"/>
      <c r="BE817"/>
      <c r="BF817"/>
      <c r="BG817"/>
      <c r="BH817" t="s">
        <v>1012</v>
      </c>
      <c r="BI817" t="s">
        <v>2400</v>
      </c>
      <c r="BJ817" t="s">
        <v>1283</v>
      </c>
      <c r="BK817">
        <v>6</v>
      </c>
      <c r="BL817" t="s">
        <v>2</v>
      </c>
      <c r="BM817" t="s">
        <v>1234</v>
      </c>
      <c r="BN817"/>
      <c r="BO817" t="s">
        <v>2400</v>
      </c>
      <c r="BP817"/>
      <c r="BQ817" t="s">
        <v>1318</v>
      </c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</row>
    <row r="818" spans="8:95" x14ac:dyDescent="0.35">
      <c r="H818" s="1"/>
      <c r="I818" s="1"/>
      <c r="J818" s="1"/>
      <c r="K818" s="1"/>
      <c r="L818" s="1"/>
      <c r="M818" s="1"/>
      <c r="N818" s="1"/>
      <c r="W818" s="1"/>
      <c r="BA818"/>
      <c r="BB818"/>
      <c r="BC818"/>
      <c r="BD818"/>
      <c r="BE818"/>
      <c r="BF818"/>
      <c r="BG818"/>
      <c r="BH818" t="s">
        <v>1013</v>
      </c>
      <c r="BI818" t="s">
        <v>2401</v>
      </c>
      <c r="BJ818">
        <v>43</v>
      </c>
      <c r="BK818">
        <v>14</v>
      </c>
      <c r="BL818" t="s">
        <v>31</v>
      </c>
      <c r="BM818" t="s">
        <v>1235</v>
      </c>
      <c r="BN818"/>
      <c r="BO818" t="s">
        <v>2401</v>
      </c>
      <c r="BP818"/>
      <c r="BQ818" t="s">
        <v>1317</v>
      </c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</row>
    <row r="819" spans="8:95" x14ac:dyDescent="0.35">
      <c r="H819" s="1"/>
      <c r="I819" s="1"/>
      <c r="J819" s="1"/>
      <c r="K819" s="1"/>
      <c r="L819" s="1"/>
      <c r="M819" s="1"/>
      <c r="N819" s="1"/>
      <c r="W819" s="1"/>
      <c r="BA819"/>
      <c r="BB819"/>
      <c r="BC819"/>
      <c r="BD819"/>
      <c r="BE819"/>
      <c r="BF819"/>
      <c r="BG819"/>
      <c r="BH819" t="s">
        <v>1014</v>
      </c>
      <c r="BI819" t="s">
        <v>2402</v>
      </c>
      <c r="BJ819">
        <v>25</v>
      </c>
      <c r="BK819">
        <v>32</v>
      </c>
      <c r="BL819" t="s">
        <v>38</v>
      </c>
      <c r="BM819" t="s">
        <v>1217</v>
      </c>
      <c r="BN819"/>
      <c r="BO819" t="s">
        <v>2402</v>
      </c>
      <c r="BP819"/>
      <c r="BQ819" t="s">
        <v>1316</v>
      </c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</row>
    <row r="820" spans="8:95" x14ac:dyDescent="0.35">
      <c r="H820" s="1"/>
      <c r="I820" s="1"/>
      <c r="J820" s="1"/>
      <c r="K820" s="1"/>
      <c r="L820" s="1"/>
      <c r="M820" s="1"/>
      <c r="N820" s="1"/>
      <c r="W820" s="1"/>
      <c r="BA820"/>
      <c r="BB820"/>
      <c r="BC820"/>
      <c r="BD820"/>
      <c r="BE820"/>
      <c r="BF820"/>
      <c r="BG820"/>
      <c r="BH820" t="s">
        <v>1015</v>
      </c>
      <c r="BI820" t="s">
        <v>2402</v>
      </c>
      <c r="BJ820">
        <v>25</v>
      </c>
      <c r="BK820">
        <v>31</v>
      </c>
      <c r="BL820" t="s">
        <v>38</v>
      </c>
      <c r="BM820" t="s">
        <v>1225</v>
      </c>
      <c r="BN820"/>
      <c r="BO820" t="s">
        <v>2402</v>
      </c>
      <c r="BP820"/>
      <c r="BQ820" t="s">
        <v>1315</v>
      </c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</row>
    <row r="821" spans="8:95" x14ac:dyDescent="0.35">
      <c r="H821" s="1"/>
      <c r="I821" s="1"/>
      <c r="J821" s="1"/>
      <c r="K821" s="1"/>
      <c r="L821" s="1"/>
      <c r="M821" s="1"/>
      <c r="N821" s="1"/>
      <c r="W821" s="1"/>
      <c r="BA821"/>
      <c r="BB821"/>
      <c r="BC821"/>
      <c r="BD821"/>
      <c r="BE821"/>
      <c r="BF821"/>
      <c r="BG821"/>
      <c r="BH821" t="s">
        <v>1016</v>
      </c>
      <c r="BI821" t="s">
        <v>2402</v>
      </c>
      <c r="BJ821">
        <v>25</v>
      </c>
      <c r="BK821">
        <v>33</v>
      </c>
      <c r="BL821" t="s">
        <v>38</v>
      </c>
      <c r="BM821" t="s">
        <v>1255</v>
      </c>
      <c r="BN821"/>
      <c r="BO821" t="s">
        <v>2402</v>
      </c>
      <c r="BP821"/>
      <c r="BQ821" t="s">
        <v>1314</v>
      </c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</row>
    <row r="822" spans="8:95" x14ac:dyDescent="0.35">
      <c r="H822" s="1"/>
      <c r="I822" s="1"/>
      <c r="J822" s="1"/>
      <c r="K822" s="1"/>
      <c r="L822" s="1"/>
      <c r="M822" s="1"/>
      <c r="N822" s="1"/>
      <c r="W822" s="1"/>
      <c r="BA822"/>
      <c r="BB822"/>
      <c r="BC822"/>
      <c r="BD822"/>
      <c r="BE822"/>
      <c r="BF822"/>
      <c r="BG822"/>
      <c r="BH822" t="s">
        <v>1017</v>
      </c>
      <c r="BI822" t="s">
        <v>2403</v>
      </c>
      <c r="BJ822" t="s">
        <v>1283</v>
      </c>
      <c r="BK822">
        <v>6</v>
      </c>
      <c r="BL822" t="s">
        <v>2</v>
      </c>
      <c r="BM822" t="s">
        <v>1234</v>
      </c>
      <c r="BN822"/>
      <c r="BO822" t="s">
        <v>2403</v>
      </c>
      <c r="BP822"/>
      <c r="BQ822" t="s">
        <v>1313</v>
      </c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</row>
    <row r="823" spans="8:95" x14ac:dyDescent="0.35">
      <c r="H823" s="1"/>
      <c r="I823" s="1"/>
      <c r="J823" s="1"/>
      <c r="K823" s="1"/>
      <c r="L823" s="1"/>
      <c r="M823" s="1"/>
      <c r="N823" s="1"/>
      <c r="W823" s="1"/>
      <c r="BA823"/>
      <c r="BB823"/>
      <c r="BC823"/>
      <c r="BD823"/>
      <c r="BE823"/>
      <c r="BF823"/>
      <c r="BG823"/>
      <c r="BH823" t="s">
        <v>1018</v>
      </c>
      <c r="BI823" t="s">
        <v>2404</v>
      </c>
      <c r="BJ823" t="s">
        <v>1283</v>
      </c>
      <c r="BK823">
        <v>6</v>
      </c>
      <c r="BL823" t="s">
        <v>2</v>
      </c>
      <c r="BM823" t="s">
        <v>1234</v>
      </c>
      <c r="BN823"/>
      <c r="BO823" t="s">
        <v>2404</v>
      </c>
      <c r="BP823"/>
      <c r="BQ823" t="s">
        <v>1312</v>
      </c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</row>
    <row r="824" spans="8:95" x14ac:dyDescent="0.35">
      <c r="H824" s="1"/>
      <c r="I824" s="1"/>
      <c r="J824" s="1"/>
      <c r="K824" s="1"/>
      <c r="L824" s="1"/>
      <c r="M824" s="1"/>
      <c r="N824" s="1"/>
      <c r="W824" s="1"/>
      <c r="BA824"/>
      <c r="BB824"/>
      <c r="BC824"/>
      <c r="BD824"/>
      <c r="BE824"/>
      <c r="BF824"/>
      <c r="BG824"/>
      <c r="BH824" t="s">
        <v>1019</v>
      </c>
      <c r="BI824" t="s">
        <v>2405</v>
      </c>
      <c r="BJ824" t="s">
        <v>1283</v>
      </c>
      <c r="BK824">
        <v>5</v>
      </c>
      <c r="BL824" t="s">
        <v>2</v>
      </c>
      <c r="BM824" t="s">
        <v>1231</v>
      </c>
      <c r="BN824"/>
      <c r="BO824" t="s">
        <v>2405</v>
      </c>
      <c r="BP824"/>
      <c r="BQ824" t="s">
        <v>1311</v>
      </c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</row>
    <row r="825" spans="8:95" x14ac:dyDescent="0.35">
      <c r="H825" s="1"/>
      <c r="I825" s="1"/>
      <c r="J825" s="1"/>
      <c r="K825" s="1"/>
      <c r="L825" s="1"/>
      <c r="M825" s="1"/>
      <c r="N825" s="1"/>
      <c r="W825" s="1"/>
      <c r="BA825"/>
      <c r="BB825"/>
      <c r="BC825"/>
      <c r="BD825"/>
      <c r="BE825"/>
      <c r="BF825"/>
      <c r="BG825"/>
      <c r="BH825" t="s">
        <v>1020</v>
      </c>
      <c r="BI825" t="s">
        <v>2406</v>
      </c>
      <c r="BJ825">
        <v>25</v>
      </c>
      <c r="BK825">
        <v>34</v>
      </c>
      <c r="BL825" t="s">
        <v>38</v>
      </c>
      <c r="BM825" t="s">
        <v>1216</v>
      </c>
      <c r="BN825"/>
      <c r="BO825" t="s">
        <v>2406</v>
      </c>
      <c r="BP825"/>
      <c r="BQ825">
        <v>252206</v>
      </c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</row>
    <row r="826" spans="8:95" x14ac:dyDescent="0.35">
      <c r="H826" s="1"/>
      <c r="I826" s="1"/>
      <c r="J826" s="1"/>
      <c r="K826" s="1"/>
      <c r="L826" s="1"/>
      <c r="M826" s="1"/>
      <c r="N826" s="1"/>
      <c r="W826" s="1"/>
      <c r="BA826"/>
      <c r="BB826"/>
      <c r="BC826"/>
      <c r="BD826"/>
      <c r="BE826"/>
      <c r="BF826"/>
      <c r="BG826"/>
      <c r="BH826" t="s">
        <v>1021</v>
      </c>
      <c r="BI826" t="s">
        <v>2407</v>
      </c>
      <c r="BJ826">
        <v>17</v>
      </c>
      <c r="BK826">
        <v>12</v>
      </c>
      <c r="BL826" t="s">
        <v>35</v>
      </c>
      <c r="BM826" t="s">
        <v>1219</v>
      </c>
      <c r="BN826"/>
      <c r="BO826" t="s">
        <v>2407</v>
      </c>
      <c r="BP826"/>
      <c r="BQ826">
        <v>171962</v>
      </c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</row>
    <row r="827" spans="8:95" x14ac:dyDescent="0.35">
      <c r="H827" s="1"/>
      <c r="I827" s="1"/>
      <c r="J827" s="1"/>
      <c r="K827" s="1"/>
      <c r="L827" s="1"/>
      <c r="M827" s="1"/>
      <c r="N827" s="1"/>
      <c r="W827" s="1"/>
      <c r="BA827"/>
      <c r="BB827"/>
      <c r="BC827"/>
      <c r="BD827"/>
      <c r="BE827"/>
      <c r="BF827"/>
      <c r="BG827"/>
      <c r="BH827" t="s">
        <v>1022</v>
      </c>
      <c r="BI827" t="s">
        <v>2408</v>
      </c>
      <c r="BJ827" t="s">
        <v>1283</v>
      </c>
      <c r="BK827">
        <v>4</v>
      </c>
      <c r="BL827" t="s">
        <v>2</v>
      </c>
      <c r="BM827" t="s">
        <v>1249</v>
      </c>
      <c r="BN827"/>
      <c r="BO827" t="s">
        <v>2408</v>
      </c>
      <c r="BP827"/>
      <c r="BQ827" t="s">
        <v>1310</v>
      </c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</row>
    <row r="828" spans="8:95" x14ac:dyDescent="0.35">
      <c r="H828" s="1"/>
      <c r="I828" s="1"/>
      <c r="J828" s="1"/>
      <c r="K828" s="1"/>
      <c r="L828" s="1"/>
      <c r="M828" s="1"/>
      <c r="N828" s="1"/>
      <c r="W828" s="1"/>
      <c r="BA828"/>
      <c r="BB828"/>
      <c r="BC828"/>
      <c r="BD828"/>
      <c r="BE828"/>
      <c r="BF828"/>
      <c r="BG828"/>
      <c r="BH828" t="s">
        <v>1023</v>
      </c>
      <c r="BI828" t="s">
        <v>2409</v>
      </c>
      <c r="BJ828" t="s">
        <v>1283</v>
      </c>
      <c r="BK828">
        <v>5</v>
      </c>
      <c r="BL828" t="s">
        <v>2</v>
      </c>
      <c r="BM828" t="s">
        <v>1231</v>
      </c>
      <c r="BN828"/>
      <c r="BO828" t="s">
        <v>2409</v>
      </c>
      <c r="BP828"/>
      <c r="BQ828" t="s">
        <v>1309</v>
      </c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</row>
    <row r="829" spans="8:95" x14ac:dyDescent="0.35">
      <c r="H829" s="1"/>
      <c r="I829" s="1"/>
      <c r="J829" s="1"/>
      <c r="K829" s="1"/>
      <c r="L829" s="1"/>
      <c r="M829" s="1"/>
      <c r="N829" s="1"/>
      <c r="W829" s="1"/>
      <c r="BA829"/>
      <c r="BB829"/>
      <c r="BC829"/>
      <c r="BD829"/>
      <c r="BE829"/>
      <c r="BF829"/>
      <c r="BG829"/>
      <c r="BH829" t="s">
        <v>1024</v>
      </c>
      <c r="BI829" t="s">
        <v>2410</v>
      </c>
      <c r="BJ829">
        <v>25</v>
      </c>
      <c r="BK829">
        <v>36</v>
      </c>
      <c r="BL829" t="s">
        <v>38</v>
      </c>
      <c r="BM829" t="s">
        <v>1232</v>
      </c>
      <c r="BN829"/>
      <c r="BO829" t="s">
        <v>2410</v>
      </c>
      <c r="BP829"/>
      <c r="BQ829">
        <v>252213</v>
      </c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</row>
    <row r="830" spans="8:95" x14ac:dyDescent="0.35">
      <c r="H830" s="1"/>
      <c r="I830" s="1"/>
      <c r="J830" s="1"/>
      <c r="K830" s="1"/>
      <c r="L830" s="1"/>
      <c r="M830" s="1"/>
      <c r="N830" s="1"/>
      <c r="W830" s="1"/>
      <c r="BA830"/>
      <c r="BB830"/>
      <c r="BC830"/>
      <c r="BD830"/>
      <c r="BE830"/>
      <c r="BF830"/>
      <c r="BG830"/>
      <c r="BH830" t="s">
        <v>1025</v>
      </c>
      <c r="BI830" t="s">
        <v>2411</v>
      </c>
      <c r="BJ830">
        <v>25</v>
      </c>
      <c r="BK830">
        <v>34</v>
      </c>
      <c r="BL830" t="s">
        <v>38</v>
      </c>
      <c r="BM830" t="s">
        <v>1216</v>
      </c>
      <c r="BN830"/>
      <c r="BO830" t="s">
        <v>2411</v>
      </c>
      <c r="BP830"/>
      <c r="BQ830">
        <v>252228</v>
      </c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</row>
    <row r="831" spans="8:95" x14ac:dyDescent="0.35">
      <c r="H831" s="1"/>
      <c r="I831" s="1"/>
      <c r="J831" s="1"/>
      <c r="K831" s="1"/>
      <c r="L831" s="1"/>
      <c r="M831" s="1"/>
      <c r="N831" s="1"/>
      <c r="W831" s="1"/>
      <c r="BA831"/>
      <c r="BB831"/>
      <c r="BC831"/>
      <c r="BD831"/>
      <c r="BE831"/>
      <c r="BF831"/>
      <c r="BG831"/>
      <c r="BH831" t="s">
        <v>1026</v>
      </c>
      <c r="BI831" t="s">
        <v>2412</v>
      </c>
      <c r="BJ831">
        <v>43</v>
      </c>
      <c r="BK831">
        <v>22</v>
      </c>
      <c r="BL831" t="s">
        <v>31</v>
      </c>
      <c r="BM831" t="s">
        <v>1230</v>
      </c>
      <c r="BN831"/>
      <c r="BO831" t="s">
        <v>2412</v>
      </c>
      <c r="BP831"/>
      <c r="BQ831">
        <v>431495</v>
      </c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</row>
    <row r="832" spans="8:95" x14ac:dyDescent="0.35">
      <c r="H832" s="1"/>
      <c r="I832" s="1"/>
      <c r="J832" s="1"/>
      <c r="K832" s="1"/>
      <c r="L832" s="1"/>
      <c r="M832" s="1"/>
      <c r="N832" s="1"/>
      <c r="W832" s="1"/>
      <c r="BA832"/>
      <c r="BB832"/>
      <c r="BC832"/>
      <c r="BD832"/>
      <c r="BE832"/>
      <c r="BF832"/>
      <c r="BG832"/>
      <c r="BH832" t="s">
        <v>1027</v>
      </c>
      <c r="BI832" t="s">
        <v>2413</v>
      </c>
      <c r="BJ832">
        <v>43</v>
      </c>
      <c r="BK832">
        <v>23</v>
      </c>
      <c r="BL832" t="s">
        <v>31</v>
      </c>
      <c r="BM832" t="s">
        <v>1244</v>
      </c>
      <c r="BN832"/>
      <c r="BO832" t="s">
        <v>2413</v>
      </c>
      <c r="BP832"/>
      <c r="BQ832">
        <v>431508</v>
      </c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</row>
    <row r="833" spans="8:95" x14ac:dyDescent="0.35">
      <c r="H833" s="1"/>
      <c r="I833" s="1"/>
      <c r="J833" s="1"/>
      <c r="K833" s="1"/>
      <c r="L833" s="1"/>
      <c r="M833" s="1"/>
      <c r="N833" s="1"/>
      <c r="W833" s="1"/>
      <c r="BA833"/>
      <c r="BB833"/>
      <c r="BC833"/>
      <c r="BD833"/>
      <c r="BE833"/>
      <c r="BF833"/>
      <c r="BG833"/>
      <c r="BH833" t="s">
        <v>1028</v>
      </c>
      <c r="BI833" t="s">
        <v>2414</v>
      </c>
      <c r="BJ833" t="s">
        <v>1283</v>
      </c>
      <c r="BK833">
        <v>6</v>
      </c>
      <c r="BL833" t="s">
        <v>2</v>
      </c>
      <c r="BM833" t="s">
        <v>1234</v>
      </c>
      <c r="BN833"/>
      <c r="BO833" t="s">
        <v>2414</v>
      </c>
      <c r="BP833"/>
      <c r="BQ833" t="s">
        <v>1308</v>
      </c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</row>
    <row r="834" spans="8:95" x14ac:dyDescent="0.35">
      <c r="H834" s="1"/>
      <c r="I834" s="1"/>
      <c r="J834" s="1"/>
      <c r="K834" s="1"/>
      <c r="L834" s="1"/>
      <c r="M834" s="1"/>
      <c r="N834" s="1"/>
      <c r="W834" s="1"/>
      <c r="BA834"/>
      <c r="BB834"/>
      <c r="BC834"/>
      <c r="BD834"/>
      <c r="BE834"/>
      <c r="BF834"/>
      <c r="BG834"/>
      <c r="BH834" t="s">
        <v>1029</v>
      </c>
      <c r="BI834" t="s">
        <v>2415</v>
      </c>
      <c r="BJ834">
        <v>25</v>
      </c>
      <c r="BK834">
        <v>33</v>
      </c>
      <c r="BL834" t="s">
        <v>38</v>
      </c>
      <c r="BM834" t="s">
        <v>1255</v>
      </c>
      <c r="BN834"/>
      <c r="BO834" t="s">
        <v>2415</v>
      </c>
      <c r="BP834"/>
      <c r="BQ834">
        <v>252234</v>
      </c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</row>
    <row r="835" spans="8:95" x14ac:dyDescent="0.35">
      <c r="H835" s="1"/>
      <c r="I835" s="1"/>
      <c r="J835" s="1"/>
      <c r="K835" s="1"/>
      <c r="L835" s="1"/>
      <c r="M835" s="1"/>
      <c r="N835" s="1"/>
      <c r="W835" s="1"/>
      <c r="BA835"/>
      <c r="BB835"/>
      <c r="BC835"/>
      <c r="BD835"/>
      <c r="BE835"/>
      <c r="BF835"/>
      <c r="BG835"/>
      <c r="BH835" t="s">
        <v>563</v>
      </c>
      <c r="BI835" t="s">
        <v>2416</v>
      </c>
      <c r="BJ835" t="s">
        <v>1283</v>
      </c>
      <c r="BK835">
        <v>5</v>
      </c>
      <c r="BL835" t="s">
        <v>2</v>
      </c>
      <c r="BM835" t="s">
        <v>1231</v>
      </c>
      <c r="BN835"/>
      <c r="BO835" t="s">
        <v>2416</v>
      </c>
      <c r="BP835"/>
      <c r="BQ835" t="s">
        <v>1307</v>
      </c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</row>
    <row r="836" spans="8:95" x14ac:dyDescent="0.35">
      <c r="H836" s="1"/>
      <c r="I836" s="1"/>
      <c r="J836" s="1"/>
      <c r="K836" s="1"/>
      <c r="L836" s="1"/>
      <c r="M836" s="1"/>
      <c r="N836" s="1"/>
      <c r="W836" s="1"/>
      <c r="BA836"/>
      <c r="BB836"/>
      <c r="BC836"/>
      <c r="BD836"/>
      <c r="BE836"/>
      <c r="BF836"/>
      <c r="BG836"/>
      <c r="BH836" t="s">
        <v>1030</v>
      </c>
      <c r="BI836" t="s">
        <v>2417</v>
      </c>
      <c r="BJ836" t="s">
        <v>1283</v>
      </c>
      <c r="BK836">
        <v>6</v>
      </c>
      <c r="BL836" t="s">
        <v>2</v>
      </c>
      <c r="BM836" t="s">
        <v>1234</v>
      </c>
      <c r="BN836"/>
      <c r="BO836" t="s">
        <v>2417</v>
      </c>
      <c r="BP836"/>
      <c r="BQ836" t="s">
        <v>1306</v>
      </c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</row>
    <row r="837" spans="8:95" x14ac:dyDescent="0.35">
      <c r="H837" s="1"/>
      <c r="I837" s="1"/>
      <c r="J837" s="1"/>
      <c r="K837" s="1"/>
      <c r="L837" s="1"/>
      <c r="M837" s="1"/>
      <c r="N837" s="1"/>
      <c r="W837" s="1"/>
      <c r="BA837"/>
      <c r="BB837"/>
      <c r="BC837"/>
      <c r="BD837"/>
      <c r="BE837"/>
      <c r="BF837"/>
      <c r="BG837"/>
      <c r="BH837" t="s">
        <v>1031</v>
      </c>
      <c r="BI837" t="s">
        <v>2418</v>
      </c>
      <c r="BJ837">
        <v>25</v>
      </c>
      <c r="BK837">
        <v>31</v>
      </c>
      <c r="BL837" t="s">
        <v>38</v>
      </c>
      <c r="BM837" t="s">
        <v>1225</v>
      </c>
      <c r="BN837"/>
      <c r="BO837" t="s">
        <v>2418</v>
      </c>
      <c r="BP837"/>
      <c r="BQ837">
        <v>252249</v>
      </c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</row>
    <row r="838" spans="8:95" x14ac:dyDescent="0.35">
      <c r="H838" s="1"/>
      <c r="I838" s="1"/>
      <c r="J838" s="1"/>
      <c r="K838" s="1"/>
      <c r="L838" s="1"/>
      <c r="M838" s="1"/>
      <c r="N838" s="1"/>
      <c r="W838" s="1"/>
      <c r="BA838"/>
      <c r="BB838"/>
      <c r="BC838"/>
      <c r="BD838"/>
      <c r="BE838"/>
      <c r="BF838"/>
      <c r="BG838"/>
      <c r="BH838" t="s">
        <v>1032</v>
      </c>
      <c r="BI838" t="s">
        <v>2419</v>
      </c>
      <c r="BJ838">
        <v>25</v>
      </c>
      <c r="BK838">
        <v>32</v>
      </c>
      <c r="BL838" t="s">
        <v>38</v>
      </c>
      <c r="BM838" t="s">
        <v>1217</v>
      </c>
      <c r="BN838"/>
      <c r="BO838" t="s">
        <v>2419</v>
      </c>
      <c r="BP838"/>
      <c r="BQ838">
        <v>252252</v>
      </c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</row>
    <row r="839" spans="8:95" x14ac:dyDescent="0.35">
      <c r="H839" s="1"/>
      <c r="I839" s="1"/>
      <c r="J839" s="1"/>
      <c r="K839" s="1"/>
      <c r="L839" s="1"/>
      <c r="M839" s="1"/>
      <c r="N839" s="1"/>
      <c r="W839" s="1"/>
      <c r="BA839"/>
      <c r="BB839"/>
      <c r="BC839"/>
      <c r="BD839"/>
      <c r="BE839"/>
      <c r="BF839"/>
      <c r="BG839"/>
      <c r="BH839" t="s">
        <v>1033</v>
      </c>
      <c r="BI839" t="s">
        <v>2420</v>
      </c>
      <c r="BJ839">
        <v>25</v>
      </c>
      <c r="BK839">
        <v>37</v>
      </c>
      <c r="BL839" t="s">
        <v>38</v>
      </c>
      <c r="BM839" t="s">
        <v>1213</v>
      </c>
      <c r="BN839"/>
      <c r="BO839" t="s">
        <v>2420</v>
      </c>
      <c r="BP839"/>
      <c r="BQ839">
        <v>252271</v>
      </c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</row>
    <row r="840" spans="8:95" x14ac:dyDescent="0.35">
      <c r="H840" s="1"/>
      <c r="I840" s="1"/>
      <c r="J840" s="1"/>
      <c r="K840" s="1"/>
      <c r="L840" s="1"/>
      <c r="M840" s="1"/>
      <c r="N840" s="1"/>
      <c r="W840" s="1"/>
      <c r="BA840"/>
      <c r="BB840"/>
      <c r="BC840"/>
      <c r="BD840"/>
      <c r="BE840"/>
      <c r="BF840"/>
      <c r="BG840"/>
      <c r="BH840" t="s">
        <v>1275</v>
      </c>
      <c r="BI840" t="s">
        <v>2421</v>
      </c>
      <c r="BJ840" t="s">
        <v>1283</v>
      </c>
      <c r="BK840">
        <v>27</v>
      </c>
      <c r="BL840" t="s">
        <v>2</v>
      </c>
      <c r="BM840" t="s">
        <v>1241</v>
      </c>
      <c r="BN840"/>
      <c r="BO840" t="s">
        <v>2421</v>
      </c>
      <c r="BP840"/>
      <c r="BQ840">
        <v>82861</v>
      </c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</row>
    <row r="841" spans="8:95" x14ac:dyDescent="0.35">
      <c r="H841" s="1"/>
      <c r="I841" s="1"/>
      <c r="J841" s="1"/>
      <c r="K841" s="1"/>
      <c r="L841" s="1"/>
      <c r="M841" s="1"/>
      <c r="N841" s="1"/>
      <c r="W841" s="1"/>
      <c r="BA841"/>
      <c r="BB841"/>
      <c r="BC841"/>
      <c r="BD841"/>
      <c r="BE841"/>
      <c r="BF841"/>
      <c r="BG841"/>
      <c r="BH841" t="s">
        <v>1034</v>
      </c>
      <c r="BI841" t="s">
        <v>2422</v>
      </c>
      <c r="BJ841">
        <v>43</v>
      </c>
      <c r="BK841">
        <v>21</v>
      </c>
      <c r="BL841" t="s">
        <v>31</v>
      </c>
      <c r="BM841" t="s">
        <v>1254</v>
      </c>
      <c r="BN841"/>
      <c r="BO841" t="s">
        <v>2422</v>
      </c>
      <c r="BP841"/>
      <c r="BQ841">
        <v>431515</v>
      </c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</row>
    <row r="842" spans="8:95" x14ac:dyDescent="0.35">
      <c r="H842" s="1"/>
      <c r="I842" s="1"/>
      <c r="J842" s="1"/>
      <c r="K842" s="1"/>
      <c r="L842" s="1"/>
      <c r="M842" s="1"/>
      <c r="N842" s="1"/>
      <c r="W842" s="1"/>
      <c r="BA842"/>
      <c r="BB842"/>
      <c r="BC842"/>
      <c r="BD842"/>
      <c r="BE842"/>
      <c r="BF842"/>
      <c r="BG842"/>
      <c r="BH842" t="s">
        <v>1035</v>
      </c>
      <c r="BI842" t="s">
        <v>2423</v>
      </c>
      <c r="BJ842">
        <v>43</v>
      </c>
      <c r="BK842">
        <v>23</v>
      </c>
      <c r="BL842" t="s">
        <v>31</v>
      </c>
      <c r="BM842" t="s">
        <v>1244</v>
      </c>
      <c r="BN842"/>
      <c r="BO842" t="s">
        <v>2423</v>
      </c>
      <c r="BP842"/>
      <c r="BQ842">
        <v>431520</v>
      </c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</row>
    <row r="843" spans="8:95" x14ac:dyDescent="0.35">
      <c r="H843" s="1"/>
      <c r="I843" s="1"/>
      <c r="J843" s="1"/>
      <c r="K843" s="1"/>
      <c r="L843" s="1"/>
      <c r="M843" s="1"/>
      <c r="N843" s="1"/>
      <c r="W843" s="1"/>
      <c r="BA843"/>
      <c r="BB843"/>
      <c r="BC843"/>
      <c r="BD843"/>
      <c r="BE843"/>
      <c r="BF843"/>
      <c r="BG843"/>
      <c r="BH843" t="s">
        <v>1036</v>
      </c>
      <c r="BI843" t="s">
        <v>2424</v>
      </c>
      <c r="BJ843">
        <v>25</v>
      </c>
      <c r="BK843">
        <v>30</v>
      </c>
      <c r="BL843" t="s">
        <v>38</v>
      </c>
      <c r="BM843" t="s">
        <v>1223</v>
      </c>
      <c r="BN843"/>
      <c r="BO843" t="s">
        <v>2424</v>
      </c>
      <c r="BP843"/>
      <c r="BQ843">
        <v>252265</v>
      </c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</row>
    <row r="844" spans="8:95" x14ac:dyDescent="0.35">
      <c r="H844" s="1"/>
      <c r="I844" s="1"/>
      <c r="J844" s="1"/>
      <c r="K844" s="1"/>
      <c r="L844" s="1"/>
      <c r="M844" s="1"/>
      <c r="N844" s="1"/>
      <c r="W844" s="1"/>
      <c r="BA844"/>
      <c r="BB844"/>
      <c r="BC844"/>
      <c r="BD844"/>
      <c r="BE844"/>
      <c r="BF844"/>
      <c r="BG844"/>
      <c r="BH844" t="s">
        <v>1037</v>
      </c>
      <c r="BI844" t="s">
        <v>2425</v>
      </c>
      <c r="BJ844">
        <v>43</v>
      </c>
      <c r="BK844">
        <v>14</v>
      </c>
      <c r="BL844" t="s">
        <v>31</v>
      </c>
      <c r="BM844" t="s">
        <v>1235</v>
      </c>
      <c r="BN844"/>
      <c r="BO844" t="s">
        <v>2425</v>
      </c>
      <c r="BP844"/>
      <c r="BQ844">
        <v>431536</v>
      </c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</row>
    <row r="845" spans="8:95" x14ac:dyDescent="0.35">
      <c r="H845" s="1"/>
      <c r="I845" s="1"/>
      <c r="J845" s="1"/>
      <c r="K845" s="1"/>
      <c r="L845" s="1"/>
      <c r="M845" s="1"/>
      <c r="N845" s="1"/>
      <c r="W845" s="1"/>
      <c r="BA845"/>
      <c r="BB845"/>
      <c r="BC845"/>
      <c r="BD845"/>
      <c r="BE845"/>
      <c r="BF845"/>
      <c r="BG845"/>
      <c r="BH845" t="s">
        <v>1038</v>
      </c>
      <c r="BI845" t="s">
        <v>2426</v>
      </c>
      <c r="BJ845">
        <v>25</v>
      </c>
      <c r="BK845">
        <v>30</v>
      </c>
      <c r="BL845" t="s">
        <v>38</v>
      </c>
      <c r="BM845" t="s">
        <v>1223</v>
      </c>
      <c r="BN845"/>
      <c r="BO845" t="s">
        <v>2426</v>
      </c>
      <c r="BP845"/>
      <c r="BQ845">
        <v>252287</v>
      </c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</row>
    <row r="846" spans="8:95" x14ac:dyDescent="0.35">
      <c r="H846" s="1"/>
      <c r="I846" s="1"/>
      <c r="J846" s="1"/>
      <c r="K846" s="1"/>
      <c r="L846" s="1"/>
      <c r="M846" s="1"/>
      <c r="N846" s="1"/>
      <c r="W846" s="1"/>
      <c r="BA846"/>
      <c r="BB846"/>
      <c r="BC846"/>
      <c r="BD846"/>
      <c r="BE846"/>
      <c r="BF846"/>
      <c r="BG846"/>
      <c r="BH846" t="s">
        <v>1039</v>
      </c>
      <c r="BI846" t="s">
        <v>2427</v>
      </c>
      <c r="BJ846">
        <v>25</v>
      </c>
      <c r="BK846">
        <v>33</v>
      </c>
      <c r="BL846" t="s">
        <v>38</v>
      </c>
      <c r="BM846" t="s">
        <v>1255</v>
      </c>
      <c r="BN846"/>
      <c r="BO846" t="s">
        <v>2427</v>
      </c>
      <c r="BP846"/>
      <c r="BQ846">
        <v>259078</v>
      </c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</row>
    <row r="847" spans="8:95" x14ac:dyDescent="0.35">
      <c r="H847" s="1"/>
      <c r="I847" s="1"/>
      <c r="J847" s="1"/>
      <c r="K847" s="1"/>
      <c r="L847" s="1"/>
      <c r="M847" s="1"/>
      <c r="N847" s="1"/>
      <c r="W847" s="1"/>
      <c r="BA847"/>
      <c r="BB847"/>
      <c r="BC847"/>
      <c r="BD847"/>
      <c r="BE847"/>
      <c r="BF847"/>
      <c r="BG847"/>
      <c r="BH847" t="s">
        <v>1040</v>
      </c>
      <c r="BI847" t="s">
        <v>2428</v>
      </c>
      <c r="BJ847">
        <v>25</v>
      </c>
      <c r="BK847">
        <v>40</v>
      </c>
      <c r="BL847" t="s">
        <v>38</v>
      </c>
      <c r="BM847" t="s">
        <v>1251</v>
      </c>
      <c r="BN847"/>
      <c r="BO847" t="s">
        <v>2428</v>
      </c>
      <c r="BP847"/>
      <c r="BQ847">
        <v>252304</v>
      </c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</row>
    <row r="848" spans="8:95" x14ac:dyDescent="0.35">
      <c r="H848" s="1"/>
      <c r="I848" s="1"/>
      <c r="J848" s="1"/>
      <c r="K848" s="1"/>
      <c r="L848" s="1"/>
      <c r="M848" s="1"/>
      <c r="N848" s="1"/>
      <c r="W848" s="1"/>
      <c r="BA848"/>
      <c r="BB848"/>
      <c r="BC848"/>
      <c r="BD848"/>
      <c r="BE848"/>
      <c r="BF848"/>
      <c r="BG848"/>
      <c r="BH848" t="s">
        <v>1041</v>
      </c>
      <c r="BI848" t="s">
        <v>2429</v>
      </c>
      <c r="BJ848">
        <v>25</v>
      </c>
      <c r="BK848">
        <v>34</v>
      </c>
      <c r="BL848" t="s">
        <v>38</v>
      </c>
      <c r="BM848" t="s">
        <v>1216</v>
      </c>
      <c r="BN848"/>
      <c r="BO848" t="s">
        <v>2429</v>
      </c>
      <c r="BP848"/>
      <c r="BQ848">
        <v>252311</v>
      </c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</row>
    <row r="849" spans="8:95" x14ac:dyDescent="0.35">
      <c r="H849" s="1"/>
      <c r="I849" s="1"/>
      <c r="J849" s="1"/>
      <c r="K849" s="1"/>
      <c r="L849" s="1"/>
      <c r="M849" s="1"/>
      <c r="N849" s="1"/>
      <c r="W849" s="1"/>
      <c r="BA849"/>
      <c r="BB849"/>
      <c r="BC849"/>
      <c r="BD849"/>
      <c r="BE849"/>
      <c r="BF849"/>
      <c r="BG849"/>
      <c r="BH849" t="s">
        <v>1042</v>
      </c>
      <c r="BI849" t="s">
        <v>2430</v>
      </c>
      <c r="BJ849" t="s">
        <v>1283</v>
      </c>
      <c r="BK849">
        <v>17</v>
      </c>
      <c r="BL849" t="s">
        <v>2</v>
      </c>
      <c r="BM849" t="s">
        <v>1247</v>
      </c>
      <c r="BN849"/>
      <c r="BO849" t="s">
        <v>2430</v>
      </c>
      <c r="BP849"/>
      <c r="BQ849" t="s">
        <v>1305</v>
      </c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</row>
    <row r="850" spans="8:95" x14ac:dyDescent="0.35">
      <c r="H850" s="1"/>
      <c r="I850" s="1"/>
      <c r="J850" s="1"/>
      <c r="K850" s="1"/>
      <c r="L850" s="1"/>
      <c r="M850" s="1"/>
      <c r="N850" s="1"/>
      <c r="W850" s="1"/>
      <c r="BA850"/>
      <c r="BB850"/>
      <c r="BC850"/>
      <c r="BD850"/>
      <c r="BE850"/>
      <c r="BF850"/>
      <c r="BG850"/>
      <c r="BH850" t="s">
        <v>1043</v>
      </c>
      <c r="BI850" t="s">
        <v>2431</v>
      </c>
      <c r="BJ850" t="s">
        <v>1283</v>
      </c>
      <c r="BK850">
        <v>17</v>
      </c>
      <c r="BL850" t="s">
        <v>2</v>
      </c>
      <c r="BM850" t="s">
        <v>1247</v>
      </c>
      <c r="BN850"/>
      <c r="BO850" t="s">
        <v>2431</v>
      </c>
      <c r="BP850"/>
      <c r="BQ850" t="s">
        <v>1304</v>
      </c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</row>
    <row r="851" spans="8:95" x14ac:dyDescent="0.35">
      <c r="H851" s="1"/>
      <c r="I851" s="1"/>
      <c r="J851" s="1"/>
      <c r="K851" s="1"/>
      <c r="L851" s="1"/>
      <c r="M851" s="1"/>
      <c r="N851" s="1"/>
      <c r="W851" s="1"/>
      <c r="BA851"/>
      <c r="BB851"/>
      <c r="BC851"/>
      <c r="BD851"/>
      <c r="BE851"/>
      <c r="BF851"/>
      <c r="BG851"/>
      <c r="BH851" t="s">
        <v>1044</v>
      </c>
      <c r="BI851" t="s">
        <v>2432</v>
      </c>
      <c r="BJ851" t="s">
        <v>1283</v>
      </c>
      <c r="BK851">
        <v>2</v>
      </c>
      <c r="BL851" t="s">
        <v>2</v>
      </c>
      <c r="BM851" t="s">
        <v>1214</v>
      </c>
      <c r="BN851"/>
      <c r="BO851" t="s">
        <v>2432</v>
      </c>
      <c r="BP851"/>
      <c r="BQ851" t="s">
        <v>1303</v>
      </c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</row>
    <row r="852" spans="8:95" x14ac:dyDescent="0.35">
      <c r="H852" s="1"/>
      <c r="I852" s="1"/>
      <c r="J852" s="1"/>
      <c r="K852" s="1"/>
      <c r="L852" s="1"/>
      <c r="M852" s="1"/>
      <c r="N852" s="1"/>
      <c r="W852" s="1"/>
      <c r="BA852"/>
      <c r="BB852"/>
      <c r="BC852"/>
      <c r="BD852"/>
      <c r="BE852"/>
      <c r="BF852"/>
      <c r="BG852"/>
      <c r="BH852" t="s">
        <v>1045</v>
      </c>
      <c r="BI852" t="s">
        <v>2433</v>
      </c>
      <c r="BJ852">
        <v>17</v>
      </c>
      <c r="BK852">
        <v>13</v>
      </c>
      <c r="BL852" t="s">
        <v>35</v>
      </c>
      <c r="BM852" t="s">
        <v>1228</v>
      </c>
      <c r="BN852"/>
      <c r="BO852" t="s">
        <v>2433</v>
      </c>
      <c r="BP852"/>
      <c r="BQ852">
        <v>171978</v>
      </c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</row>
    <row r="853" spans="8:95" x14ac:dyDescent="0.35">
      <c r="H853" s="1"/>
      <c r="I853" s="1"/>
      <c r="J853" s="1"/>
      <c r="K853" s="1"/>
      <c r="L853" s="1"/>
      <c r="M853" s="1"/>
      <c r="N853" s="1"/>
      <c r="W853" s="1"/>
      <c r="BA853"/>
      <c r="BB853"/>
      <c r="BC853"/>
      <c r="BD853"/>
      <c r="BE853"/>
      <c r="BF853"/>
      <c r="BG853"/>
      <c r="BH853" t="s">
        <v>1046</v>
      </c>
      <c r="BI853" t="s">
        <v>2434</v>
      </c>
      <c r="BJ853">
        <v>25</v>
      </c>
      <c r="BK853">
        <v>30</v>
      </c>
      <c r="BL853" t="s">
        <v>38</v>
      </c>
      <c r="BM853" t="s">
        <v>1223</v>
      </c>
      <c r="BN853"/>
      <c r="BO853" t="s">
        <v>2434</v>
      </c>
      <c r="BP853"/>
      <c r="BQ853">
        <v>252326</v>
      </c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</row>
    <row r="854" spans="8:95" x14ac:dyDescent="0.35">
      <c r="H854" s="1"/>
      <c r="I854" s="1"/>
      <c r="J854" s="1"/>
      <c r="K854" s="1"/>
      <c r="L854" s="1"/>
      <c r="M854" s="1"/>
      <c r="N854" s="1"/>
      <c r="W854" s="1"/>
      <c r="BA854"/>
      <c r="BB854"/>
      <c r="BC854"/>
      <c r="BD854"/>
      <c r="BE854"/>
      <c r="BF854"/>
      <c r="BG854"/>
      <c r="BH854" t="s">
        <v>1276</v>
      </c>
      <c r="BI854" t="s">
        <v>2435</v>
      </c>
      <c r="BJ854">
        <v>25</v>
      </c>
      <c r="BK854">
        <v>30</v>
      </c>
      <c r="BL854" t="s">
        <v>38</v>
      </c>
      <c r="BM854" t="s">
        <v>1223</v>
      </c>
      <c r="BN854"/>
      <c r="BO854" t="s">
        <v>2435</v>
      </c>
      <c r="BP854"/>
      <c r="BQ854">
        <v>252332</v>
      </c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</row>
    <row r="855" spans="8:95" x14ac:dyDescent="0.35">
      <c r="H855" s="1"/>
      <c r="I855" s="1"/>
      <c r="J855" s="1"/>
      <c r="K855" s="1"/>
      <c r="L855" s="1"/>
      <c r="M855" s="1"/>
      <c r="N855" s="1"/>
      <c r="W855" s="1"/>
      <c r="BA855"/>
      <c r="BB855"/>
      <c r="BC855"/>
      <c r="BD855"/>
      <c r="BE855"/>
      <c r="BF855"/>
      <c r="BG855"/>
      <c r="BH855" t="s">
        <v>1047</v>
      </c>
      <c r="BI855" t="s">
        <v>2436</v>
      </c>
      <c r="BJ855">
        <v>17</v>
      </c>
      <c r="BK855">
        <v>12</v>
      </c>
      <c r="BL855" t="s">
        <v>35</v>
      </c>
      <c r="BM855" t="s">
        <v>1219</v>
      </c>
      <c r="BN855"/>
      <c r="BO855" t="s">
        <v>2436</v>
      </c>
      <c r="BP855"/>
      <c r="BQ855">
        <v>171984</v>
      </c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</row>
    <row r="856" spans="8:95" x14ac:dyDescent="0.35">
      <c r="H856" s="1"/>
      <c r="I856" s="1"/>
      <c r="J856" s="1"/>
      <c r="K856" s="1"/>
      <c r="L856" s="1"/>
      <c r="M856" s="1"/>
      <c r="N856" s="1"/>
      <c r="W856" s="1"/>
      <c r="BA856"/>
      <c r="BB856"/>
      <c r="BC856"/>
      <c r="BD856"/>
      <c r="BE856"/>
      <c r="BF856"/>
      <c r="BG856"/>
      <c r="BH856" t="s">
        <v>1048</v>
      </c>
      <c r="BI856" t="s">
        <v>2437</v>
      </c>
      <c r="BJ856">
        <v>17</v>
      </c>
      <c r="BK856">
        <v>13</v>
      </c>
      <c r="BL856" t="s">
        <v>35</v>
      </c>
      <c r="BM856" t="s">
        <v>1228</v>
      </c>
      <c r="BN856"/>
      <c r="BO856" t="s">
        <v>2437</v>
      </c>
      <c r="BP856"/>
      <c r="BQ856">
        <v>171997</v>
      </c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</row>
    <row r="857" spans="8:95" x14ac:dyDescent="0.35">
      <c r="H857" s="1"/>
      <c r="I857" s="1"/>
      <c r="J857" s="1"/>
      <c r="K857" s="1"/>
      <c r="L857" s="1"/>
      <c r="M857" s="1"/>
      <c r="N857" s="1"/>
      <c r="W857" s="1"/>
      <c r="BA857"/>
      <c r="BB857"/>
      <c r="BC857"/>
      <c r="BD857"/>
      <c r="BE857"/>
      <c r="BF857"/>
      <c r="BG857"/>
      <c r="BH857" t="s">
        <v>1049</v>
      </c>
      <c r="BI857" t="s">
        <v>2438</v>
      </c>
      <c r="BJ857">
        <v>43</v>
      </c>
      <c r="BK857">
        <v>21</v>
      </c>
      <c r="BL857" t="s">
        <v>31</v>
      </c>
      <c r="BM857" t="s">
        <v>1254</v>
      </c>
      <c r="BN857"/>
      <c r="BO857" t="s">
        <v>2438</v>
      </c>
      <c r="BP857"/>
      <c r="BQ857">
        <v>431541</v>
      </c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</row>
    <row r="858" spans="8:95" x14ac:dyDescent="0.35">
      <c r="H858" s="1"/>
      <c r="I858" s="1"/>
      <c r="J858" s="1"/>
      <c r="K858" s="1"/>
      <c r="L858" s="1"/>
      <c r="M858" s="1"/>
      <c r="N858" s="1"/>
      <c r="W858" s="1"/>
      <c r="BA858"/>
      <c r="BB858"/>
      <c r="BC858"/>
      <c r="BD858"/>
      <c r="BE858"/>
      <c r="BF858"/>
      <c r="BG858"/>
      <c r="BH858" t="s">
        <v>1050</v>
      </c>
      <c r="BI858" t="s">
        <v>2439</v>
      </c>
      <c r="BJ858">
        <v>17</v>
      </c>
      <c r="BK858">
        <v>11</v>
      </c>
      <c r="BL858" t="s">
        <v>35</v>
      </c>
      <c r="BM858" t="s">
        <v>1240</v>
      </c>
      <c r="BN858"/>
      <c r="BO858" t="s">
        <v>2439</v>
      </c>
      <c r="BP858"/>
      <c r="BQ858">
        <v>172001</v>
      </c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</row>
    <row r="859" spans="8:95" x14ac:dyDescent="0.35">
      <c r="H859" s="1"/>
      <c r="I859" s="1"/>
      <c r="J859" s="1"/>
      <c r="K859" s="1"/>
      <c r="L859" s="1"/>
      <c r="M859" s="1"/>
      <c r="N859" s="1"/>
      <c r="W859" s="1"/>
      <c r="BA859"/>
      <c r="BB859"/>
      <c r="BC859"/>
      <c r="BD859"/>
      <c r="BE859"/>
      <c r="BF859"/>
      <c r="BG859"/>
      <c r="BH859" t="s">
        <v>1051</v>
      </c>
      <c r="BI859" t="s">
        <v>2440</v>
      </c>
      <c r="BJ859">
        <v>43</v>
      </c>
      <c r="BK859">
        <v>22</v>
      </c>
      <c r="BL859" t="s">
        <v>31</v>
      </c>
      <c r="BM859" t="s">
        <v>1230</v>
      </c>
      <c r="BN859"/>
      <c r="BO859" t="s">
        <v>2440</v>
      </c>
      <c r="BP859"/>
      <c r="BQ859">
        <v>431554</v>
      </c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</row>
    <row r="860" spans="8:95" x14ac:dyDescent="0.35">
      <c r="H860" s="1"/>
      <c r="I860" s="1"/>
      <c r="J860" s="1"/>
      <c r="K860" s="1"/>
      <c r="L860" s="1"/>
      <c r="M860" s="1"/>
      <c r="N860" s="1"/>
      <c r="W860" s="1"/>
      <c r="BA860"/>
      <c r="BB860"/>
      <c r="BC860"/>
      <c r="BD860"/>
      <c r="BE860"/>
      <c r="BF860"/>
      <c r="BG860"/>
      <c r="BH860" t="s">
        <v>1052</v>
      </c>
      <c r="BI860" t="s">
        <v>2441</v>
      </c>
      <c r="BJ860">
        <v>17</v>
      </c>
      <c r="BK860">
        <v>7</v>
      </c>
      <c r="BL860" t="s">
        <v>35</v>
      </c>
      <c r="BM860" t="s">
        <v>1256</v>
      </c>
      <c r="BN860"/>
      <c r="BO860" t="s">
        <v>2441</v>
      </c>
      <c r="BP860"/>
      <c r="BQ860">
        <v>172018</v>
      </c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</row>
    <row r="861" spans="8:95" x14ac:dyDescent="0.35">
      <c r="H861" s="1"/>
      <c r="I861" s="1"/>
      <c r="J861" s="1"/>
      <c r="K861" s="1"/>
      <c r="L861" s="1"/>
      <c r="M861" s="1"/>
      <c r="N861" s="1"/>
      <c r="W861" s="1"/>
      <c r="BA861"/>
      <c r="BB861"/>
      <c r="BC861"/>
      <c r="BD861"/>
      <c r="BE861"/>
      <c r="BF861"/>
      <c r="BG861"/>
      <c r="BH861" t="s">
        <v>1053</v>
      </c>
      <c r="BI861" t="s">
        <v>2442</v>
      </c>
      <c r="BJ861">
        <v>17</v>
      </c>
      <c r="BK861">
        <v>10</v>
      </c>
      <c r="BL861" t="s">
        <v>35</v>
      </c>
      <c r="BM861" t="s">
        <v>1239</v>
      </c>
      <c r="BN861"/>
      <c r="BO861" t="s">
        <v>2442</v>
      </c>
      <c r="BP861"/>
      <c r="BQ861">
        <v>172023</v>
      </c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</row>
    <row r="862" spans="8:95" x14ac:dyDescent="0.35">
      <c r="H862" s="1"/>
      <c r="I862" s="1"/>
      <c r="J862" s="1"/>
      <c r="K862" s="1"/>
      <c r="L862" s="1"/>
      <c r="M862" s="1"/>
      <c r="N862" s="1"/>
      <c r="W862" s="1"/>
      <c r="BA862"/>
      <c r="BB862"/>
      <c r="BC862"/>
      <c r="BD862"/>
      <c r="BE862"/>
      <c r="BF862"/>
      <c r="BG862"/>
      <c r="BH862" t="s">
        <v>1054</v>
      </c>
      <c r="BI862" t="s">
        <v>2443</v>
      </c>
      <c r="BJ862">
        <v>25</v>
      </c>
      <c r="BK862">
        <v>37</v>
      </c>
      <c r="BL862" t="s">
        <v>38</v>
      </c>
      <c r="BM862" t="s">
        <v>1213</v>
      </c>
      <c r="BN862"/>
      <c r="BO862" t="s">
        <v>2443</v>
      </c>
      <c r="BP862"/>
      <c r="BQ862">
        <v>252347</v>
      </c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</row>
    <row r="863" spans="8:95" x14ac:dyDescent="0.35">
      <c r="H863" s="1"/>
      <c r="I863" s="1"/>
      <c r="J863" s="1"/>
      <c r="K863" s="1"/>
      <c r="L863" s="1"/>
      <c r="M863" s="1"/>
      <c r="N863" s="1"/>
      <c r="W863" s="1"/>
      <c r="BA863"/>
      <c r="BB863"/>
      <c r="BC863"/>
      <c r="BD863"/>
      <c r="BE863"/>
      <c r="BF863"/>
      <c r="BG863"/>
      <c r="BH863" t="s">
        <v>1055</v>
      </c>
      <c r="BI863" t="s">
        <v>2444</v>
      </c>
      <c r="BJ863">
        <v>17</v>
      </c>
      <c r="BK863">
        <v>13</v>
      </c>
      <c r="BL863" t="s">
        <v>35</v>
      </c>
      <c r="BM863" t="s">
        <v>1228</v>
      </c>
      <c r="BN863"/>
      <c r="BO863" t="s">
        <v>2444</v>
      </c>
      <c r="BP863"/>
      <c r="BQ863">
        <v>172044</v>
      </c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</row>
    <row r="864" spans="8:95" x14ac:dyDescent="0.35">
      <c r="H864" s="1"/>
      <c r="I864" s="1"/>
      <c r="J864" s="1"/>
      <c r="K864" s="1"/>
      <c r="L864" s="1"/>
      <c r="M864" s="1"/>
      <c r="N864" s="1"/>
      <c r="W864" s="1"/>
      <c r="BA864"/>
      <c r="BB864"/>
      <c r="BC864"/>
      <c r="BD864"/>
      <c r="BE864"/>
      <c r="BF864"/>
      <c r="BG864"/>
      <c r="BH864" t="s">
        <v>1056</v>
      </c>
      <c r="BI864" t="s">
        <v>2445</v>
      </c>
      <c r="BJ864" t="s">
        <v>1283</v>
      </c>
      <c r="BK864">
        <v>4</v>
      </c>
      <c r="BL864" t="s">
        <v>2</v>
      </c>
      <c r="BM864" t="s">
        <v>1249</v>
      </c>
      <c r="BN864"/>
      <c r="BO864" t="s">
        <v>2445</v>
      </c>
      <c r="BP864"/>
      <c r="BQ864">
        <v>82900</v>
      </c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</row>
    <row r="865" spans="8:95" x14ac:dyDescent="0.35">
      <c r="H865" s="1"/>
      <c r="I865" s="1"/>
      <c r="J865" s="1"/>
      <c r="K865" s="1"/>
      <c r="L865" s="1"/>
      <c r="M865" s="1"/>
      <c r="N865" s="1"/>
      <c r="W865" s="1"/>
      <c r="BA865"/>
      <c r="BB865"/>
      <c r="BC865"/>
      <c r="BD865"/>
      <c r="BE865"/>
      <c r="BF865"/>
      <c r="BG865"/>
      <c r="BH865" t="s">
        <v>1057</v>
      </c>
      <c r="BI865" t="s">
        <v>2446</v>
      </c>
      <c r="BJ865">
        <v>17</v>
      </c>
      <c r="BK865">
        <v>13</v>
      </c>
      <c r="BL865" t="s">
        <v>35</v>
      </c>
      <c r="BM865" t="s">
        <v>1228</v>
      </c>
      <c r="BN865"/>
      <c r="BO865" t="s">
        <v>2446</v>
      </c>
      <c r="BP865"/>
      <c r="BQ865">
        <v>172057</v>
      </c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</row>
    <row r="866" spans="8:95" x14ac:dyDescent="0.35">
      <c r="H866" s="1"/>
      <c r="I866" s="1"/>
      <c r="J866" s="1"/>
      <c r="K866" s="1"/>
      <c r="L866" s="1"/>
      <c r="M866" s="1"/>
      <c r="N866" s="1"/>
      <c r="W866" s="1"/>
      <c r="BA866"/>
      <c r="BB866"/>
      <c r="BC866"/>
      <c r="BD866"/>
      <c r="BE866"/>
      <c r="BF866"/>
      <c r="BG866"/>
      <c r="BH866" t="s">
        <v>1058</v>
      </c>
      <c r="BI866" t="s">
        <v>2447</v>
      </c>
      <c r="BJ866">
        <v>43</v>
      </c>
      <c r="BK866">
        <v>24</v>
      </c>
      <c r="BL866" t="s">
        <v>31</v>
      </c>
      <c r="BM866" t="s">
        <v>1229</v>
      </c>
      <c r="BN866"/>
      <c r="BO866" t="s">
        <v>2447</v>
      </c>
      <c r="BP866"/>
      <c r="BQ866">
        <v>431567</v>
      </c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</row>
    <row r="867" spans="8:95" x14ac:dyDescent="0.35">
      <c r="H867" s="1"/>
      <c r="I867" s="1"/>
      <c r="J867" s="1"/>
      <c r="K867" s="1"/>
      <c r="L867" s="1"/>
      <c r="M867" s="1"/>
      <c r="N867" s="1"/>
      <c r="W867" s="1"/>
      <c r="BA867"/>
      <c r="BB867"/>
      <c r="BC867"/>
      <c r="BD867"/>
      <c r="BE867"/>
      <c r="BF867"/>
      <c r="BG867"/>
      <c r="BH867" t="s">
        <v>1059</v>
      </c>
      <c r="BI867" t="s">
        <v>2448</v>
      </c>
      <c r="BJ867">
        <v>43</v>
      </c>
      <c r="BK867">
        <v>21</v>
      </c>
      <c r="BL867" t="s">
        <v>31</v>
      </c>
      <c r="BM867" t="s">
        <v>1254</v>
      </c>
      <c r="BN867"/>
      <c r="BO867" t="s">
        <v>2448</v>
      </c>
      <c r="BP867"/>
      <c r="BQ867">
        <v>431573</v>
      </c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</row>
    <row r="868" spans="8:95" x14ac:dyDescent="0.35">
      <c r="H868" s="1"/>
      <c r="I868" s="1"/>
      <c r="J868" s="1"/>
      <c r="K868" s="1"/>
      <c r="L868" s="1"/>
      <c r="M868" s="1"/>
      <c r="N868" s="1"/>
      <c r="W868" s="1"/>
      <c r="BA868"/>
      <c r="BB868"/>
      <c r="BC868"/>
      <c r="BD868"/>
      <c r="BE868"/>
      <c r="BF868"/>
      <c r="BG868"/>
      <c r="BH868" t="s">
        <v>1060</v>
      </c>
      <c r="BI868" t="s">
        <v>2449</v>
      </c>
      <c r="BJ868">
        <v>17</v>
      </c>
      <c r="BK868">
        <v>13</v>
      </c>
      <c r="BL868" t="s">
        <v>35</v>
      </c>
      <c r="BM868" t="s">
        <v>1228</v>
      </c>
      <c r="BN868"/>
      <c r="BO868" t="s">
        <v>2449</v>
      </c>
      <c r="BP868"/>
      <c r="BQ868">
        <v>172039</v>
      </c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</row>
    <row r="869" spans="8:95" x14ac:dyDescent="0.35">
      <c r="H869" s="1"/>
      <c r="I869" s="1"/>
      <c r="J869" s="1"/>
      <c r="K869" s="1"/>
      <c r="L869" s="1"/>
      <c r="M869" s="1"/>
      <c r="N869" s="1"/>
      <c r="W869" s="1"/>
      <c r="BA869"/>
      <c r="BB869"/>
      <c r="BC869"/>
      <c r="BD869"/>
      <c r="BE869"/>
      <c r="BF869"/>
      <c r="BG869"/>
      <c r="BH869" t="s">
        <v>1061</v>
      </c>
      <c r="BI869" t="s">
        <v>2450</v>
      </c>
      <c r="BJ869">
        <v>17</v>
      </c>
      <c r="BK869">
        <v>8</v>
      </c>
      <c r="BL869" t="s">
        <v>35</v>
      </c>
      <c r="BM869" t="s">
        <v>1233</v>
      </c>
      <c r="BN869"/>
      <c r="BO869" t="s">
        <v>2450</v>
      </c>
      <c r="BP869"/>
      <c r="BQ869">
        <v>172060</v>
      </c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</row>
    <row r="870" spans="8:95" x14ac:dyDescent="0.35">
      <c r="H870" s="1"/>
      <c r="I870" s="1"/>
      <c r="J870" s="1"/>
      <c r="K870" s="1"/>
      <c r="L870" s="1"/>
      <c r="M870" s="1"/>
      <c r="N870" s="1"/>
      <c r="W870" s="1"/>
      <c r="BA870"/>
      <c r="BB870"/>
      <c r="BC870"/>
      <c r="BD870"/>
      <c r="BE870"/>
      <c r="BF870"/>
      <c r="BG870"/>
      <c r="BH870" t="s">
        <v>1062</v>
      </c>
      <c r="BI870" t="s">
        <v>2451</v>
      </c>
      <c r="BJ870" t="s">
        <v>1283</v>
      </c>
      <c r="BK870">
        <v>4</v>
      </c>
      <c r="BL870" t="s">
        <v>2</v>
      </c>
      <c r="BM870" t="s">
        <v>1249</v>
      </c>
      <c r="BN870"/>
      <c r="BO870" t="s">
        <v>2451</v>
      </c>
      <c r="BP870"/>
      <c r="BQ870" t="s">
        <v>1302</v>
      </c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</row>
    <row r="871" spans="8:95" x14ac:dyDescent="0.35">
      <c r="H871" s="1"/>
      <c r="I871" s="1"/>
      <c r="J871" s="1"/>
      <c r="K871" s="1"/>
      <c r="L871" s="1"/>
      <c r="M871" s="1"/>
      <c r="N871" s="1"/>
      <c r="W871" s="1"/>
      <c r="BA871"/>
      <c r="BB871"/>
      <c r="BC871"/>
      <c r="BD871"/>
      <c r="BE871"/>
      <c r="BF871"/>
      <c r="BG871"/>
      <c r="BH871" t="s">
        <v>1063</v>
      </c>
      <c r="BI871" t="s">
        <v>2452</v>
      </c>
      <c r="BJ871">
        <v>17</v>
      </c>
      <c r="BK871">
        <v>12</v>
      </c>
      <c r="BL871" t="s">
        <v>35</v>
      </c>
      <c r="BM871" t="s">
        <v>1219</v>
      </c>
      <c r="BN871"/>
      <c r="BO871" t="s">
        <v>2452</v>
      </c>
      <c r="BP871"/>
      <c r="BQ871">
        <v>170144</v>
      </c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</row>
    <row r="872" spans="8:95" x14ac:dyDescent="0.35">
      <c r="H872" s="1"/>
      <c r="I872" s="1"/>
      <c r="J872" s="1"/>
      <c r="K872" s="1"/>
      <c r="L872" s="1"/>
      <c r="M872" s="1"/>
      <c r="N872" s="1"/>
      <c r="W872" s="1"/>
      <c r="BA872"/>
      <c r="BB872"/>
      <c r="BC872"/>
      <c r="BD872"/>
      <c r="BE872"/>
      <c r="BF872"/>
      <c r="BG872"/>
      <c r="BH872" t="s">
        <v>1064</v>
      </c>
      <c r="BI872" t="s">
        <v>2453</v>
      </c>
      <c r="BJ872">
        <v>17</v>
      </c>
      <c r="BK872">
        <v>11</v>
      </c>
      <c r="BL872" t="s">
        <v>35</v>
      </c>
      <c r="BM872" t="s">
        <v>1240</v>
      </c>
      <c r="BN872"/>
      <c r="BO872" t="s">
        <v>2453</v>
      </c>
      <c r="BP872"/>
      <c r="BQ872">
        <v>172082</v>
      </c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</row>
    <row r="873" spans="8:95" x14ac:dyDescent="0.35">
      <c r="H873" s="1"/>
      <c r="I873" s="1"/>
      <c r="J873" s="1"/>
      <c r="K873" s="1"/>
      <c r="L873" s="1"/>
      <c r="M873" s="1"/>
      <c r="N873" s="1"/>
      <c r="W873" s="1"/>
      <c r="BA873"/>
      <c r="BB873"/>
      <c r="BC873"/>
      <c r="BD873"/>
      <c r="BE873"/>
      <c r="BF873"/>
      <c r="BG873"/>
      <c r="BH873" t="s">
        <v>1277</v>
      </c>
      <c r="BI873" t="s">
        <v>2454</v>
      </c>
      <c r="BJ873">
        <v>25</v>
      </c>
      <c r="BK873">
        <v>39</v>
      </c>
      <c r="BL873" t="s">
        <v>38</v>
      </c>
      <c r="BM873" t="s">
        <v>1267</v>
      </c>
      <c r="BN873"/>
      <c r="BO873" t="s">
        <v>2454</v>
      </c>
      <c r="BP873"/>
      <c r="BQ873">
        <v>250432</v>
      </c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</row>
    <row r="874" spans="8:95" x14ac:dyDescent="0.35">
      <c r="H874" s="1"/>
      <c r="I874" s="1"/>
      <c r="J874" s="1"/>
      <c r="K874" s="1"/>
      <c r="L874" s="1"/>
      <c r="M874" s="1"/>
      <c r="N874" s="1"/>
      <c r="W874" s="1"/>
      <c r="BA874"/>
      <c r="BB874"/>
      <c r="BC874"/>
      <c r="BD874"/>
      <c r="BE874"/>
      <c r="BF874"/>
      <c r="BG874"/>
      <c r="BH874" t="s">
        <v>1065</v>
      </c>
      <c r="BI874" t="s">
        <v>2455</v>
      </c>
      <c r="BJ874">
        <v>25</v>
      </c>
      <c r="BK874">
        <v>36</v>
      </c>
      <c r="BL874" t="s">
        <v>38</v>
      </c>
      <c r="BM874" t="s">
        <v>1232</v>
      </c>
      <c r="BN874"/>
      <c r="BO874" t="s">
        <v>2455</v>
      </c>
      <c r="BP874"/>
      <c r="BQ874">
        <v>259010</v>
      </c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</row>
    <row r="875" spans="8:95" x14ac:dyDescent="0.35">
      <c r="H875" s="1"/>
      <c r="I875" s="1"/>
      <c r="J875" s="1"/>
      <c r="K875" s="1"/>
      <c r="L875" s="1"/>
      <c r="M875" s="1"/>
      <c r="N875" s="1"/>
      <c r="W875" s="1"/>
      <c r="BA875"/>
      <c r="BB875"/>
      <c r="BC875"/>
      <c r="BD875"/>
      <c r="BE875"/>
      <c r="BF875"/>
      <c r="BG875"/>
      <c r="BH875" t="s">
        <v>1278</v>
      </c>
      <c r="BI875" t="s">
        <v>2456</v>
      </c>
      <c r="BJ875">
        <v>17</v>
      </c>
      <c r="BK875">
        <v>11</v>
      </c>
      <c r="BL875" t="s">
        <v>35</v>
      </c>
      <c r="BM875" t="s">
        <v>1240</v>
      </c>
      <c r="BN875"/>
      <c r="BO875" t="s">
        <v>2456</v>
      </c>
      <c r="BP875"/>
      <c r="BQ875">
        <v>172076</v>
      </c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</row>
    <row r="876" spans="8:95" x14ac:dyDescent="0.35">
      <c r="H876" s="1"/>
      <c r="I876" s="1"/>
      <c r="J876" s="1"/>
      <c r="K876" s="1"/>
      <c r="L876" s="1"/>
      <c r="M876" s="1"/>
      <c r="N876" s="1"/>
      <c r="W876" s="1"/>
      <c r="BA876"/>
      <c r="BB876"/>
      <c r="BC876"/>
      <c r="BD876"/>
      <c r="BE876"/>
      <c r="BF876"/>
      <c r="BG876"/>
      <c r="BH876" t="s">
        <v>1066</v>
      </c>
      <c r="BI876" t="s">
        <v>2457</v>
      </c>
      <c r="BJ876" t="s">
        <v>1283</v>
      </c>
      <c r="BK876">
        <v>27</v>
      </c>
      <c r="BL876" t="s">
        <v>2</v>
      </c>
      <c r="BM876" t="s">
        <v>1241</v>
      </c>
      <c r="BN876"/>
      <c r="BO876" t="s">
        <v>2457</v>
      </c>
      <c r="BP876"/>
      <c r="BQ876">
        <v>82922</v>
      </c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</row>
    <row r="877" spans="8:95" x14ac:dyDescent="0.35">
      <c r="H877" s="1"/>
      <c r="I877" s="1"/>
      <c r="J877" s="1"/>
      <c r="K877" s="1"/>
      <c r="L877" s="1"/>
      <c r="M877" s="1"/>
      <c r="N877" s="1"/>
      <c r="W877" s="1"/>
      <c r="BA877"/>
      <c r="BB877"/>
      <c r="BC877"/>
      <c r="BD877"/>
      <c r="BE877"/>
      <c r="BF877"/>
      <c r="BG877"/>
      <c r="BH877" t="s">
        <v>1067</v>
      </c>
      <c r="BI877" t="s">
        <v>2458</v>
      </c>
      <c r="BJ877">
        <v>25</v>
      </c>
      <c r="BK877">
        <v>32</v>
      </c>
      <c r="BL877" t="s">
        <v>38</v>
      </c>
      <c r="BM877" t="s">
        <v>1217</v>
      </c>
      <c r="BN877"/>
      <c r="BO877" t="s">
        <v>2458</v>
      </c>
      <c r="BP877"/>
      <c r="BQ877">
        <v>252385</v>
      </c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</row>
    <row r="878" spans="8:95" x14ac:dyDescent="0.35">
      <c r="H878" s="1"/>
      <c r="I878" s="1"/>
      <c r="J878" s="1"/>
      <c r="K878" s="1"/>
      <c r="L878" s="1"/>
      <c r="M878" s="1"/>
      <c r="N878" s="1"/>
      <c r="W878" s="1"/>
      <c r="BA878"/>
      <c r="BB878"/>
      <c r="BC878"/>
      <c r="BD878"/>
      <c r="BE878"/>
      <c r="BF878"/>
      <c r="BG878"/>
      <c r="BH878" t="s">
        <v>1068</v>
      </c>
      <c r="BI878" t="s">
        <v>2459</v>
      </c>
      <c r="BJ878" t="s">
        <v>1283</v>
      </c>
      <c r="BK878">
        <v>28</v>
      </c>
      <c r="BL878" t="s">
        <v>2</v>
      </c>
      <c r="BM878" t="s">
        <v>1246</v>
      </c>
      <c r="BN878"/>
      <c r="BO878" t="s">
        <v>2459</v>
      </c>
      <c r="BP878"/>
      <c r="BQ878" t="s">
        <v>1301</v>
      </c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</row>
    <row r="879" spans="8:95" x14ac:dyDescent="0.35">
      <c r="H879" s="1"/>
      <c r="I879" s="1"/>
      <c r="J879" s="1"/>
      <c r="K879" s="1"/>
      <c r="L879" s="1"/>
      <c r="M879" s="1"/>
      <c r="N879" s="1"/>
      <c r="W879" s="1"/>
      <c r="BA879"/>
      <c r="BB879"/>
      <c r="BC879"/>
      <c r="BD879"/>
      <c r="BE879"/>
      <c r="BF879"/>
      <c r="BG879"/>
      <c r="BH879" t="s">
        <v>1069</v>
      </c>
      <c r="BI879" t="s">
        <v>2460</v>
      </c>
      <c r="BJ879">
        <v>43</v>
      </c>
      <c r="BK879">
        <v>20</v>
      </c>
      <c r="BL879" t="s">
        <v>31</v>
      </c>
      <c r="BM879" t="s">
        <v>1252</v>
      </c>
      <c r="BN879"/>
      <c r="BO879" t="s">
        <v>2460</v>
      </c>
      <c r="BP879"/>
      <c r="BQ879">
        <v>431589</v>
      </c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</row>
    <row r="880" spans="8:95" x14ac:dyDescent="0.35">
      <c r="H880" s="1"/>
      <c r="I880" s="1"/>
      <c r="J880" s="1"/>
      <c r="K880" s="1"/>
      <c r="L880" s="1"/>
      <c r="M880" s="1"/>
      <c r="N880" s="1"/>
      <c r="W880" s="1"/>
      <c r="BA880"/>
      <c r="BB880"/>
      <c r="BC880"/>
      <c r="BD880"/>
      <c r="BE880"/>
      <c r="BF880"/>
      <c r="BG880"/>
      <c r="BH880" t="s">
        <v>1070</v>
      </c>
      <c r="BI880" t="s">
        <v>2461</v>
      </c>
      <c r="BJ880">
        <v>25</v>
      </c>
      <c r="BK880">
        <v>34</v>
      </c>
      <c r="BL880" t="s">
        <v>38</v>
      </c>
      <c r="BM880" t="s">
        <v>1216</v>
      </c>
      <c r="BN880"/>
      <c r="BO880" t="s">
        <v>2461</v>
      </c>
      <c r="BP880"/>
      <c r="BQ880">
        <v>252402</v>
      </c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</row>
    <row r="881" spans="8:95" x14ac:dyDescent="0.35">
      <c r="H881" s="1"/>
      <c r="I881" s="1"/>
      <c r="J881" s="1"/>
      <c r="K881" s="1"/>
      <c r="L881" s="1"/>
      <c r="M881" s="1"/>
      <c r="N881" s="1"/>
      <c r="W881" s="1"/>
      <c r="BA881"/>
      <c r="BB881"/>
      <c r="BC881"/>
      <c r="BD881"/>
      <c r="BE881"/>
      <c r="BF881"/>
      <c r="BG881"/>
      <c r="BH881" t="s">
        <v>1071</v>
      </c>
      <c r="BI881" t="s">
        <v>2462</v>
      </c>
      <c r="BJ881">
        <v>17</v>
      </c>
      <c r="BK881">
        <v>7</v>
      </c>
      <c r="BL881" t="s">
        <v>35</v>
      </c>
      <c r="BM881" t="s">
        <v>1256</v>
      </c>
      <c r="BN881"/>
      <c r="BO881" t="s">
        <v>2462</v>
      </c>
      <c r="BP881"/>
      <c r="BQ881">
        <v>171707</v>
      </c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</row>
    <row r="882" spans="8:95" x14ac:dyDescent="0.35">
      <c r="H882" s="1"/>
      <c r="I882" s="1"/>
      <c r="J882" s="1"/>
      <c r="K882" s="1"/>
      <c r="L882" s="1"/>
      <c r="M882" s="1"/>
      <c r="N882" s="1"/>
      <c r="W882" s="1"/>
      <c r="BA882"/>
      <c r="BB882"/>
      <c r="BC882"/>
      <c r="BD882"/>
      <c r="BE882"/>
      <c r="BF882"/>
      <c r="BG882"/>
      <c r="BH882" t="s">
        <v>1072</v>
      </c>
      <c r="BI882" t="s">
        <v>2463</v>
      </c>
      <c r="BJ882">
        <v>43</v>
      </c>
      <c r="BK882">
        <v>20</v>
      </c>
      <c r="BL882" t="s">
        <v>31</v>
      </c>
      <c r="BM882" t="s">
        <v>1252</v>
      </c>
      <c r="BN882"/>
      <c r="BO882" t="s">
        <v>2463</v>
      </c>
      <c r="BP882"/>
      <c r="BQ882">
        <v>431592</v>
      </c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</row>
    <row r="883" spans="8:95" x14ac:dyDescent="0.35">
      <c r="H883" s="1"/>
      <c r="I883" s="1"/>
      <c r="J883" s="1"/>
      <c r="K883" s="1"/>
      <c r="L883" s="1"/>
      <c r="M883" s="1"/>
      <c r="N883" s="1"/>
      <c r="W883" s="1"/>
      <c r="BA883"/>
      <c r="BB883"/>
      <c r="BC883"/>
      <c r="BD883"/>
      <c r="BE883"/>
      <c r="BF883"/>
      <c r="BG883"/>
      <c r="BH883" t="s">
        <v>1073</v>
      </c>
      <c r="BI883" t="s">
        <v>2464</v>
      </c>
      <c r="BJ883" t="s">
        <v>1283</v>
      </c>
      <c r="BK883">
        <v>3</v>
      </c>
      <c r="BL883" t="s">
        <v>2</v>
      </c>
      <c r="BM883" t="s">
        <v>1220</v>
      </c>
      <c r="BN883"/>
      <c r="BO883" t="s">
        <v>2464</v>
      </c>
      <c r="BP883"/>
      <c r="BQ883" t="s">
        <v>1300</v>
      </c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</row>
    <row r="884" spans="8:95" x14ac:dyDescent="0.35">
      <c r="H884" s="1"/>
      <c r="I884" s="1"/>
      <c r="J884" s="1"/>
      <c r="K884" s="1"/>
      <c r="L884" s="1"/>
      <c r="M884" s="1"/>
      <c r="N884" s="1"/>
      <c r="W884" s="1"/>
      <c r="BA884"/>
      <c r="BB884"/>
      <c r="BC884"/>
      <c r="BD884"/>
      <c r="BE884"/>
      <c r="BF884"/>
      <c r="BG884"/>
      <c r="BH884" t="s">
        <v>1074</v>
      </c>
      <c r="BI884" t="s">
        <v>2465</v>
      </c>
      <c r="BJ884" t="s">
        <v>1283</v>
      </c>
      <c r="BK884">
        <v>2</v>
      </c>
      <c r="BL884" t="s">
        <v>2</v>
      </c>
      <c r="BM884" t="s">
        <v>1214</v>
      </c>
      <c r="BN884"/>
      <c r="BO884" t="s">
        <v>2465</v>
      </c>
      <c r="BP884"/>
      <c r="BQ884" t="s">
        <v>1299</v>
      </c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</row>
    <row r="885" spans="8:95" x14ac:dyDescent="0.35">
      <c r="H885" s="1"/>
      <c r="I885" s="1"/>
      <c r="J885" s="1"/>
      <c r="K885" s="1"/>
      <c r="L885" s="1"/>
      <c r="M885" s="1"/>
      <c r="N885" s="1"/>
      <c r="W885" s="1"/>
      <c r="BA885"/>
      <c r="BB885"/>
      <c r="BC885"/>
      <c r="BD885"/>
      <c r="BE885"/>
      <c r="BF885"/>
      <c r="BG885"/>
      <c r="BH885" t="s">
        <v>1075</v>
      </c>
      <c r="BI885" t="s">
        <v>2466</v>
      </c>
      <c r="BJ885">
        <v>17</v>
      </c>
      <c r="BK885">
        <v>13</v>
      </c>
      <c r="BL885" t="s">
        <v>35</v>
      </c>
      <c r="BM885" t="s">
        <v>1228</v>
      </c>
      <c r="BN885"/>
      <c r="BO885" t="s">
        <v>2466</v>
      </c>
      <c r="BP885"/>
      <c r="BQ885">
        <v>172095</v>
      </c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</row>
    <row r="886" spans="8:95" x14ac:dyDescent="0.35">
      <c r="H886" s="1"/>
      <c r="I886" s="1"/>
      <c r="J886" s="1"/>
      <c r="K886" s="1"/>
      <c r="L886" s="1"/>
      <c r="M886" s="1"/>
      <c r="N886" s="1"/>
      <c r="W886" s="1"/>
      <c r="BA886"/>
      <c r="BB886"/>
      <c r="BC886"/>
      <c r="BD886"/>
      <c r="BE886"/>
      <c r="BF886"/>
      <c r="BG886"/>
      <c r="BH886" t="s">
        <v>1076</v>
      </c>
      <c r="BI886" t="s">
        <v>2467</v>
      </c>
      <c r="BJ886">
        <v>43</v>
      </c>
      <c r="BK886">
        <v>15</v>
      </c>
      <c r="BL886" t="s">
        <v>31</v>
      </c>
      <c r="BM886" t="s">
        <v>1221</v>
      </c>
      <c r="BN886"/>
      <c r="BO886" t="s">
        <v>2467</v>
      </c>
      <c r="BP886"/>
      <c r="BQ886">
        <v>431606</v>
      </c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</row>
    <row r="887" spans="8:95" x14ac:dyDescent="0.35">
      <c r="H887" s="1"/>
      <c r="I887" s="1"/>
      <c r="J887" s="1"/>
      <c r="K887" s="1"/>
      <c r="L887" s="1"/>
      <c r="M887" s="1"/>
      <c r="N887" s="1"/>
      <c r="W887" s="1"/>
      <c r="BA887"/>
      <c r="BB887"/>
      <c r="BC887"/>
      <c r="BD887"/>
      <c r="BE887"/>
      <c r="BF887"/>
      <c r="BG887"/>
      <c r="BH887" t="s">
        <v>1077</v>
      </c>
      <c r="BI887" t="s">
        <v>2468</v>
      </c>
      <c r="BJ887" t="s">
        <v>1283</v>
      </c>
      <c r="BK887">
        <v>3</v>
      </c>
      <c r="BL887" t="s">
        <v>2</v>
      </c>
      <c r="BM887" t="s">
        <v>1220</v>
      </c>
      <c r="BN887"/>
      <c r="BO887" t="s">
        <v>2468</v>
      </c>
      <c r="BP887"/>
      <c r="BQ887" t="s">
        <v>1298</v>
      </c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</row>
    <row r="888" spans="8:95" x14ac:dyDescent="0.35">
      <c r="H888" s="1"/>
      <c r="I888" s="1"/>
      <c r="J888" s="1"/>
      <c r="K888" s="1"/>
      <c r="L888" s="1"/>
      <c r="M888" s="1"/>
      <c r="N888" s="1"/>
      <c r="W888" s="1"/>
      <c r="BA888"/>
      <c r="BB888"/>
      <c r="BC888"/>
      <c r="BD888"/>
      <c r="BE888"/>
      <c r="BF888"/>
      <c r="BG888"/>
      <c r="BH888" t="s">
        <v>1078</v>
      </c>
      <c r="BI888" t="s">
        <v>2469</v>
      </c>
      <c r="BJ888">
        <v>43</v>
      </c>
      <c r="BK888">
        <v>15</v>
      </c>
      <c r="BL888" t="s">
        <v>31</v>
      </c>
      <c r="BM888" t="s">
        <v>1221</v>
      </c>
      <c r="BN888"/>
      <c r="BO888" t="s">
        <v>2469</v>
      </c>
      <c r="BP888"/>
      <c r="BQ888">
        <v>431613</v>
      </c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</row>
    <row r="889" spans="8:95" x14ac:dyDescent="0.35">
      <c r="H889" s="1"/>
      <c r="I889" s="1"/>
      <c r="J889" s="1"/>
      <c r="K889" s="1"/>
      <c r="L889" s="1"/>
      <c r="M889" s="1"/>
      <c r="N889" s="1"/>
      <c r="W889" s="1"/>
      <c r="BA889"/>
      <c r="BB889"/>
      <c r="BC889"/>
      <c r="BD889"/>
      <c r="BE889"/>
      <c r="BF889"/>
      <c r="BG889"/>
      <c r="BH889" t="s">
        <v>1279</v>
      </c>
      <c r="BI889" t="s">
        <v>2470</v>
      </c>
      <c r="BJ889">
        <v>25</v>
      </c>
      <c r="BK889">
        <v>35</v>
      </c>
      <c r="BL889" t="s">
        <v>38</v>
      </c>
      <c r="BM889" t="s">
        <v>1224</v>
      </c>
      <c r="BN889"/>
      <c r="BO889" t="s">
        <v>2470</v>
      </c>
      <c r="BP889"/>
      <c r="BQ889">
        <v>259062</v>
      </c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</row>
    <row r="890" spans="8:95" x14ac:dyDescent="0.35">
      <c r="H890" s="1"/>
      <c r="I890" s="1"/>
      <c r="J890" s="1"/>
      <c r="K890" s="1"/>
      <c r="L890" s="1"/>
      <c r="M890" s="1"/>
      <c r="N890" s="1"/>
      <c r="W890" s="1"/>
      <c r="BA890"/>
      <c r="BB890"/>
      <c r="BC890"/>
      <c r="BD890"/>
      <c r="BE890"/>
      <c r="BF890"/>
      <c r="BG890"/>
      <c r="BH890" t="s">
        <v>1280</v>
      </c>
      <c r="BI890" t="s">
        <v>2471</v>
      </c>
      <c r="BJ890">
        <v>25</v>
      </c>
      <c r="BK890">
        <v>35</v>
      </c>
      <c r="BL890" t="s">
        <v>38</v>
      </c>
      <c r="BM890" t="s">
        <v>1224</v>
      </c>
      <c r="BN890"/>
      <c r="BO890" t="s">
        <v>2471</v>
      </c>
      <c r="BP890"/>
      <c r="BQ890">
        <v>252398</v>
      </c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</row>
    <row r="891" spans="8:95" x14ac:dyDescent="0.35">
      <c r="H891" s="1"/>
      <c r="I891" s="1"/>
      <c r="J891" s="1"/>
      <c r="K891" s="1"/>
      <c r="L891" s="1"/>
      <c r="M891" s="1"/>
      <c r="N891" s="1"/>
      <c r="W891" s="1"/>
      <c r="BA891"/>
      <c r="BB891"/>
      <c r="BC891"/>
      <c r="BD891"/>
      <c r="BE891"/>
      <c r="BF891"/>
      <c r="BG891"/>
      <c r="BH891" t="s">
        <v>1079</v>
      </c>
      <c r="BI891" t="s">
        <v>2472</v>
      </c>
      <c r="BJ891">
        <v>43</v>
      </c>
      <c r="BK891">
        <v>16</v>
      </c>
      <c r="BL891" t="s">
        <v>31</v>
      </c>
      <c r="BM891" t="s">
        <v>1227</v>
      </c>
      <c r="BN891"/>
      <c r="BO891" t="s">
        <v>2472</v>
      </c>
      <c r="BP891"/>
      <c r="BQ891">
        <v>431628</v>
      </c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</row>
    <row r="892" spans="8:95" x14ac:dyDescent="0.35">
      <c r="H892" s="1"/>
      <c r="I892" s="1"/>
      <c r="J892" s="1"/>
      <c r="K892" s="1"/>
      <c r="L892" s="1"/>
      <c r="M892" s="1"/>
      <c r="N892" s="1"/>
      <c r="W892" s="1"/>
      <c r="BA892"/>
      <c r="BB892"/>
      <c r="BC892"/>
      <c r="BD892"/>
      <c r="BE892"/>
      <c r="BF892"/>
      <c r="BG892"/>
      <c r="BH892" t="s">
        <v>1281</v>
      </c>
      <c r="BI892" t="s">
        <v>2473</v>
      </c>
      <c r="BJ892">
        <v>25</v>
      </c>
      <c r="BK892">
        <v>35</v>
      </c>
      <c r="BL892" t="s">
        <v>38</v>
      </c>
      <c r="BM892" t="s">
        <v>1224</v>
      </c>
      <c r="BN892"/>
      <c r="BO892" t="s">
        <v>2473</v>
      </c>
      <c r="BP892"/>
      <c r="BQ892">
        <v>259097</v>
      </c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</row>
    <row r="893" spans="8:95" x14ac:dyDescent="0.35">
      <c r="H893" s="1"/>
      <c r="I893" s="1"/>
      <c r="J893" s="1"/>
      <c r="K893" s="1"/>
      <c r="L893" s="1"/>
      <c r="M893" s="1"/>
      <c r="N893" s="1"/>
      <c r="W893" s="1"/>
      <c r="BA893"/>
      <c r="BB893"/>
      <c r="BC893"/>
      <c r="BD893"/>
      <c r="BE893"/>
      <c r="BF893"/>
      <c r="BG893"/>
      <c r="BH893" t="s">
        <v>1080</v>
      </c>
      <c r="BI893" t="s">
        <v>2474</v>
      </c>
      <c r="BJ893" t="s">
        <v>1283</v>
      </c>
      <c r="BK893">
        <v>27</v>
      </c>
      <c r="BL893" t="s">
        <v>2</v>
      </c>
      <c r="BM893" t="s">
        <v>1241</v>
      </c>
      <c r="BN893"/>
      <c r="BO893" t="s">
        <v>2474</v>
      </c>
      <c r="BP893"/>
      <c r="BQ893" t="s">
        <v>1297</v>
      </c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</row>
    <row r="894" spans="8:95" x14ac:dyDescent="0.35">
      <c r="H894" s="1"/>
      <c r="I894" s="1"/>
      <c r="J894" s="1"/>
      <c r="K894" s="1"/>
      <c r="L894" s="1"/>
      <c r="M894" s="1"/>
      <c r="N894" s="1"/>
      <c r="W894" s="1"/>
      <c r="BA894"/>
      <c r="BB894"/>
      <c r="BC894"/>
      <c r="BD894"/>
      <c r="BE894"/>
      <c r="BF894"/>
      <c r="BG894"/>
      <c r="BH894" t="s">
        <v>1081</v>
      </c>
      <c r="BI894" t="s">
        <v>2475</v>
      </c>
      <c r="BJ894">
        <v>43</v>
      </c>
      <c r="BK894">
        <v>18</v>
      </c>
      <c r="BL894" t="s">
        <v>31</v>
      </c>
      <c r="BM894" t="s">
        <v>1226</v>
      </c>
      <c r="BN894"/>
      <c r="BO894" t="s">
        <v>2475</v>
      </c>
      <c r="BP894"/>
      <c r="BQ894">
        <v>431634</v>
      </c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</row>
    <row r="895" spans="8:95" x14ac:dyDescent="0.35">
      <c r="H895" s="1"/>
      <c r="I895" s="1"/>
      <c r="J895" s="1"/>
      <c r="K895" s="1"/>
      <c r="L895" s="1"/>
      <c r="M895" s="1"/>
      <c r="N895" s="1"/>
      <c r="W895" s="1"/>
      <c r="BA895"/>
      <c r="BB895"/>
      <c r="BC895"/>
      <c r="BD895"/>
      <c r="BE895"/>
      <c r="BF895"/>
      <c r="BG895"/>
      <c r="BH895" t="s">
        <v>1082</v>
      </c>
      <c r="BI895" t="s">
        <v>2476</v>
      </c>
      <c r="BJ895">
        <v>17</v>
      </c>
      <c r="BK895">
        <v>12</v>
      </c>
      <c r="BL895" t="s">
        <v>35</v>
      </c>
      <c r="BM895" t="s">
        <v>1219</v>
      </c>
      <c r="BN895"/>
      <c r="BO895" t="s">
        <v>2476</v>
      </c>
      <c r="BP895"/>
      <c r="BQ895">
        <v>172109</v>
      </c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</row>
    <row r="896" spans="8:95" x14ac:dyDescent="0.35">
      <c r="H896" s="1"/>
      <c r="I896" s="1"/>
      <c r="J896" s="1"/>
      <c r="K896" s="1"/>
      <c r="L896" s="1"/>
      <c r="M896" s="1"/>
      <c r="N896" s="1"/>
      <c r="W896" s="1"/>
      <c r="BA896"/>
      <c r="BB896"/>
      <c r="BC896"/>
      <c r="BD896"/>
      <c r="BE896"/>
      <c r="BF896"/>
      <c r="BG896"/>
      <c r="BH896" t="s">
        <v>1083</v>
      </c>
      <c r="BI896" t="s">
        <v>2477</v>
      </c>
      <c r="BJ896">
        <v>25</v>
      </c>
      <c r="BK896">
        <v>32</v>
      </c>
      <c r="BL896" t="s">
        <v>38</v>
      </c>
      <c r="BM896" t="s">
        <v>1217</v>
      </c>
      <c r="BN896"/>
      <c r="BO896" t="s">
        <v>2477</v>
      </c>
      <c r="BP896"/>
      <c r="BQ896">
        <v>252424</v>
      </c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</row>
    <row r="897" spans="8:95" x14ac:dyDescent="0.35">
      <c r="H897" s="1"/>
      <c r="I897" s="1"/>
      <c r="J897" s="1"/>
      <c r="K897" s="1"/>
      <c r="L897" s="1"/>
      <c r="M897" s="1"/>
      <c r="N897" s="1"/>
      <c r="W897" s="1"/>
      <c r="BA897"/>
      <c r="BB897"/>
      <c r="BC897"/>
      <c r="BD897"/>
      <c r="BE897"/>
      <c r="BF897"/>
      <c r="BG897"/>
      <c r="BH897" t="s">
        <v>1084</v>
      </c>
      <c r="BI897" t="s">
        <v>2478</v>
      </c>
      <c r="BJ897">
        <v>17</v>
      </c>
      <c r="BK897">
        <v>13</v>
      </c>
      <c r="BL897" t="s">
        <v>35</v>
      </c>
      <c r="BM897" t="s">
        <v>1228</v>
      </c>
      <c r="BN897"/>
      <c r="BO897" t="s">
        <v>2478</v>
      </c>
      <c r="BP897"/>
      <c r="BQ897">
        <v>172116</v>
      </c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</row>
    <row r="898" spans="8:95" x14ac:dyDescent="0.35">
      <c r="H898" s="1"/>
      <c r="I898" s="1"/>
      <c r="J898" s="1"/>
      <c r="K898" s="1"/>
      <c r="L898" s="1"/>
      <c r="M898" s="1"/>
      <c r="N898" s="1"/>
      <c r="W898" s="1"/>
      <c r="BA898"/>
      <c r="BB898"/>
      <c r="BC898"/>
      <c r="BD898"/>
      <c r="BE898"/>
      <c r="BF898"/>
      <c r="BG898"/>
      <c r="BH898" t="s">
        <v>1085</v>
      </c>
      <c r="BI898" t="s">
        <v>2479</v>
      </c>
      <c r="BJ898">
        <v>43</v>
      </c>
      <c r="BK898">
        <v>14</v>
      </c>
      <c r="BL898" t="s">
        <v>31</v>
      </c>
      <c r="BM898" t="s">
        <v>1235</v>
      </c>
      <c r="BN898"/>
      <c r="BO898" t="s">
        <v>2479</v>
      </c>
      <c r="BP898"/>
      <c r="BQ898">
        <v>431649</v>
      </c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</row>
    <row r="899" spans="8:95" x14ac:dyDescent="0.35">
      <c r="H899" s="1"/>
      <c r="I899" s="1"/>
      <c r="J899" s="1"/>
      <c r="K899" s="1"/>
      <c r="L899" s="1"/>
      <c r="M899" s="1"/>
      <c r="N899" s="1"/>
      <c r="W899" s="1"/>
      <c r="BA899"/>
      <c r="BB899"/>
      <c r="BC899"/>
      <c r="BD899"/>
      <c r="BE899"/>
      <c r="BF899"/>
      <c r="BG899"/>
      <c r="BH899" t="s">
        <v>1086</v>
      </c>
      <c r="BI899" t="s">
        <v>2480</v>
      </c>
      <c r="BJ899" t="s">
        <v>1283</v>
      </c>
      <c r="BK899">
        <v>6</v>
      </c>
      <c r="BL899" t="s">
        <v>2</v>
      </c>
      <c r="BM899" t="s">
        <v>1234</v>
      </c>
      <c r="BN899"/>
      <c r="BO899" t="s">
        <v>2480</v>
      </c>
      <c r="BP899"/>
      <c r="BQ899" t="s">
        <v>1296</v>
      </c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</row>
    <row r="900" spans="8:95" x14ac:dyDescent="0.35">
      <c r="H900" s="1"/>
      <c r="I900" s="1"/>
      <c r="J900" s="1"/>
      <c r="K900" s="1"/>
      <c r="L900" s="1"/>
      <c r="M900" s="1"/>
      <c r="N900" s="1"/>
      <c r="W900" s="1"/>
      <c r="BA900"/>
      <c r="BB900"/>
      <c r="BC900"/>
      <c r="BD900"/>
      <c r="BE900"/>
      <c r="BF900"/>
      <c r="BG900"/>
      <c r="BH900" t="s">
        <v>1087</v>
      </c>
      <c r="BI900" t="s">
        <v>2481</v>
      </c>
      <c r="BJ900">
        <v>17</v>
      </c>
      <c r="BK900">
        <v>6</v>
      </c>
      <c r="BL900" t="s">
        <v>35</v>
      </c>
      <c r="BM900" t="s">
        <v>1234</v>
      </c>
      <c r="BN900"/>
      <c r="BO900" t="s">
        <v>2481</v>
      </c>
      <c r="BP900"/>
      <c r="BQ900">
        <v>172121</v>
      </c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</row>
    <row r="901" spans="8:95" x14ac:dyDescent="0.35">
      <c r="H901" s="1"/>
      <c r="I901" s="1"/>
      <c r="J901" s="1"/>
      <c r="K901" s="1"/>
      <c r="L901" s="1"/>
      <c r="M901" s="1"/>
      <c r="N901" s="1"/>
      <c r="W901" s="1"/>
      <c r="BA901"/>
      <c r="BB901"/>
      <c r="BC901"/>
      <c r="BD901"/>
      <c r="BE901"/>
      <c r="BF901"/>
      <c r="BG901"/>
      <c r="BH901" t="s">
        <v>1088</v>
      </c>
      <c r="BI901" t="s">
        <v>2482</v>
      </c>
      <c r="BJ901">
        <v>17</v>
      </c>
      <c r="BK901">
        <v>10</v>
      </c>
      <c r="BL901" t="s">
        <v>35</v>
      </c>
      <c r="BM901" t="s">
        <v>1239</v>
      </c>
      <c r="BN901"/>
      <c r="BO901" t="s">
        <v>2482</v>
      </c>
      <c r="BP901"/>
      <c r="BQ901">
        <v>172137</v>
      </c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</row>
    <row r="902" spans="8:95" x14ac:dyDescent="0.35">
      <c r="H902" s="1"/>
      <c r="I902" s="1"/>
      <c r="J902" s="1"/>
      <c r="K902" s="1"/>
      <c r="L902" s="1"/>
      <c r="M902" s="1"/>
      <c r="N902" s="1"/>
      <c r="W902" s="1"/>
      <c r="BA902"/>
      <c r="BB902"/>
      <c r="BC902"/>
      <c r="BD902"/>
      <c r="BE902"/>
      <c r="BF902"/>
      <c r="BG902"/>
      <c r="BH902" t="s">
        <v>1089</v>
      </c>
      <c r="BI902" t="s">
        <v>2483</v>
      </c>
      <c r="BJ902">
        <v>25</v>
      </c>
      <c r="BK902">
        <v>38</v>
      </c>
      <c r="BL902" t="s">
        <v>38</v>
      </c>
      <c r="BM902" t="s">
        <v>1243</v>
      </c>
      <c r="BN902"/>
      <c r="BO902" t="s">
        <v>2483</v>
      </c>
      <c r="BP902"/>
      <c r="BQ902">
        <v>252430</v>
      </c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</row>
    <row r="903" spans="8:95" x14ac:dyDescent="0.35">
      <c r="H903" s="1"/>
      <c r="I903" s="1"/>
      <c r="J903" s="1"/>
      <c r="K903" s="1"/>
      <c r="L903" s="1"/>
      <c r="M903" s="1"/>
      <c r="N903" s="1"/>
      <c r="W903" s="1"/>
      <c r="BA903"/>
      <c r="BB903"/>
      <c r="BC903"/>
      <c r="BD903"/>
      <c r="BE903"/>
      <c r="BF903"/>
      <c r="BG903"/>
      <c r="BH903" t="s">
        <v>1090</v>
      </c>
      <c r="BI903" t="s">
        <v>2484</v>
      </c>
      <c r="BJ903">
        <v>43</v>
      </c>
      <c r="BK903">
        <v>15</v>
      </c>
      <c r="BL903" t="s">
        <v>31</v>
      </c>
      <c r="BM903" t="s">
        <v>1221</v>
      </c>
      <c r="BN903"/>
      <c r="BO903" t="s">
        <v>2484</v>
      </c>
      <c r="BP903"/>
      <c r="BQ903">
        <v>431652</v>
      </c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</row>
    <row r="904" spans="8:95" x14ac:dyDescent="0.35">
      <c r="H904" s="1"/>
      <c r="I904" s="1"/>
      <c r="J904" s="1"/>
      <c r="K904" s="1"/>
      <c r="L904" s="1"/>
      <c r="M904" s="1"/>
      <c r="N904" s="1"/>
      <c r="W904" s="1"/>
      <c r="BA904"/>
      <c r="BB904"/>
      <c r="BC904"/>
      <c r="BD904"/>
      <c r="BE904"/>
      <c r="BF904"/>
      <c r="BG904"/>
      <c r="BH904" t="s">
        <v>1091</v>
      </c>
      <c r="BI904" t="s">
        <v>2485</v>
      </c>
      <c r="BJ904">
        <v>17</v>
      </c>
      <c r="BK904">
        <v>12</v>
      </c>
      <c r="BL904" t="s">
        <v>35</v>
      </c>
      <c r="BM904" t="s">
        <v>1219</v>
      </c>
      <c r="BN904"/>
      <c r="BO904" t="s">
        <v>2485</v>
      </c>
      <c r="BP904"/>
      <c r="BQ904">
        <v>172142</v>
      </c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</row>
    <row r="905" spans="8:95" x14ac:dyDescent="0.35">
      <c r="H905" s="1"/>
      <c r="I905" s="1"/>
      <c r="J905" s="1"/>
      <c r="K905" s="1"/>
      <c r="L905" s="1"/>
      <c r="M905" s="1"/>
      <c r="N905" s="1"/>
      <c r="W905" s="1"/>
      <c r="BA905"/>
      <c r="BB905"/>
      <c r="BC905"/>
      <c r="BD905"/>
      <c r="BE905"/>
      <c r="BF905"/>
      <c r="BG905"/>
      <c r="BH905" t="s">
        <v>1092</v>
      </c>
      <c r="BI905" t="s">
        <v>2486</v>
      </c>
      <c r="BJ905">
        <v>17</v>
      </c>
      <c r="BK905">
        <v>9</v>
      </c>
      <c r="BL905" t="s">
        <v>35</v>
      </c>
      <c r="BM905" t="s">
        <v>1222</v>
      </c>
      <c r="BN905"/>
      <c r="BO905" t="s">
        <v>2486</v>
      </c>
      <c r="BP905"/>
      <c r="BQ905">
        <v>172155</v>
      </c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</row>
    <row r="906" spans="8:95" x14ac:dyDescent="0.35">
      <c r="H906" s="1"/>
      <c r="I906" s="1"/>
      <c r="J906" s="1"/>
      <c r="K906" s="1"/>
      <c r="L906" s="1"/>
      <c r="M906" s="1"/>
      <c r="N906" s="1"/>
      <c r="W906" s="1"/>
      <c r="BA906"/>
      <c r="BB906"/>
      <c r="BC906"/>
      <c r="BD906"/>
      <c r="BE906"/>
      <c r="BF906"/>
      <c r="BG906"/>
      <c r="BH906" t="s">
        <v>1093</v>
      </c>
      <c r="BI906" t="s">
        <v>2487</v>
      </c>
      <c r="BJ906" t="s">
        <v>1283</v>
      </c>
      <c r="BK906">
        <v>28</v>
      </c>
      <c r="BL906" t="s">
        <v>2</v>
      </c>
      <c r="BM906" t="s">
        <v>1246</v>
      </c>
      <c r="BN906"/>
      <c r="BO906" t="s">
        <v>2487</v>
      </c>
      <c r="BP906"/>
      <c r="BQ906">
        <v>82994</v>
      </c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</row>
    <row r="907" spans="8:95" x14ac:dyDescent="0.35">
      <c r="H907" s="1"/>
      <c r="I907" s="1"/>
      <c r="J907" s="1"/>
      <c r="K907" s="1"/>
      <c r="L907" s="1"/>
      <c r="M907" s="1"/>
      <c r="N907" s="1"/>
      <c r="W907" s="1"/>
      <c r="BA907"/>
      <c r="BB907"/>
      <c r="BC907"/>
      <c r="BD907"/>
      <c r="BE907"/>
      <c r="BF907"/>
      <c r="BG907"/>
      <c r="BH907" t="s">
        <v>1094</v>
      </c>
      <c r="BI907" t="s">
        <v>2488</v>
      </c>
      <c r="BJ907">
        <v>17</v>
      </c>
      <c r="BK907">
        <v>12</v>
      </c>
      <c r="BL907" t="s">
        <v>35</v>
      </c>
      <c r="BM907" t="s">
        <v>1219</v>
      </c>
      <c r="BN907"/>
      <c r="BO907" t="s">
        <v>2488</v>
      </c>
      <c r="BP907"/>
      <c r="BQ907">
        <v>172174</v>
      </c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</row>
    <row r="908" spans="8:95" x14ac:dyDescent="0.35">
      <c r="H908" s="1"/>
      <c r="I908" s="1"/>
      <c r="J908" s="1"/>
      <c r="K908" s="1"/>
      <c r="L908" s="1"/>
      <c r="M908" s="1"/>
      <c r="N908" s="1"/>
      <c r="W908" s="1"/>
      <c r="BA908"/>
      <c r="BB908"/>
      <c r="BC908"/>
      <c r="BD908"/>
      <c r="BE908"/>
      <c r="BF908"/>
      <c r="BG908"/>
      <c r="BH908" t="s">
        <v>1095</v>
      </c>
      <c r="BI908" t="s">
        <v>2489</v>
      </c>
      <c r="BJ908">
        <v>17</v>
      </c>
      <c r="BK908">
        <v>9</v>
      </c>
      <c r="BL908" t="s">
        <v>35</v>
      </c>
      <c r="BM908" t="s">
        <v>1222</v>
      </c>
      <c r="BN908"/>
      <c r="BO908" t="s">
        <v>2489</v>
      </c>
      <c r="BP908"/>
      <c r="BQ908">
        <v>172168</v>
      </c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</row>
    <row r="909" spans="8:95" x14ac:dyDescent="0.35">
      <c r="H909" s="1"/>
      <c r="I909" s="1"/>
      <c r="J909" s="1"/>
      <c r="K909" s="1"/>
      <c r="L909" s="1"/>
      <c r="M909" s="1"/>
      <c r="N909" s="1"/>
      <c r="W909" s="1"/>
      <c r="BA909"/>
      <c r="BB909"/>
      <c r="BC909"/>
      <c r="BD909"/>
      <c r="BE909"/>
      <c r="BF909"/>
      <c r="BG909"/>
      <c r="BH909" t="s">
        <v>874</v>
      </c>
      <c r="BI909" t="s">
        <v>2490</v>
      </c>
      <c r="BJ909" t="s">
        <v>1283</v>
      </c>
      <c r="BK909">
        <v>2</v>
      </c>
      <c r="BL909" t="s">
        <v>2</v>
      </c>
      <c r="BM909" t="s">
        <v>1214</v>
      </c>
      <c r="BN909"/>
      <c r="BO909" t="s">
        <v>2490</v>
      </c>
      <c r="BP909"/>
      <c r="BQ909" t="s">
        <v>1294</v>
      </c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</row>
    <row r="910" spans="8:95" x14ac:dyDescent="0.35">
      <c r="H910" s="1"/>
      <c r="I910" s="1"/>
      <c r="J910" s="1"/>
      <c r="K910" s="1"/>
      <c r="L910" s="1"/>
      <c r="M910" s="1"/>
      <c r="N910" s="1"/>
      <c r="W910" s="1"/>
      <c r="BA910"/>
      <c r="BB910"/>
      <c r="BC910"/>
      <c r="BD910"/>
      <c r="BE910"/>
      <c r="BF910"/>
      <c r="BG910"/>
      <c r="BH910" t="s">
        <v>1096</v>
      </c>
      <c r="BI910" t="s">
        <v>2491</v>
      </c>
      <c r="BJ910" t="s">
        <v>1283</v>
      </c>
      <c r="BK910">
        <v>4</v>
      </c>
      <c r="BL910" t="s">
        <v>2</v>
      </c>
      <c r="BM910" t="s">
        <v>1249</v>
      </c>
      <c r="BN910"/>
      <c r="BO910" t="s">
        <v>2491</v>
      </c>
      <c r="BP910"/>
      <c r="BQ910" t="s">
        <v>1295</v>
      </c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</row>
    <row r="911" spans="8:95" x14ac:dyDescent="0.35">
      <c r="H911" s="1"/>
      <c r="I911" s="1"/>
      <c r="J911" s="1"/>
      <c r="K911" s="1"/>
      <c r="L911" s="1"/>
      <c r="M911" s="1"/>
      <c r="N911" s="1"/>
      <c r="W911" s="1"/>
      <c r="BA911"/>
      <c r="BB911"/>
      <c r="BC911"/>
      <c r="BD911"/>
      <c r="BE911"/>
      <c r="BF911"/>
      <c r="BG911"/>
      <c r="BH911" t="s">
        <v>1097</v>
      </c>
      <c r="BI911" t="s">
        <v>2492</v>
      </c>
      <c r="BJ911">
        <v>17</v>
      </c>
      <c r="BK911">
        <v>41</v>
      </c>
      <c r="BL911" t="s">
        <v>35</v>
      </c>
      <c r="BM911" t="s">
        <v>1250</v>
      </c>
      <c r="BN911"/>
      <c r="BO911" t="s">
        <v>2492</v>
      </c>
      <c r="BP911"/>
      <c r="BQ911">
        <v>172180</v>
      </c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</row>
    <row r="912" spans="8:95" x14ac:dyDescent="0.35">
      <c r="H912" s="1"/>
      <c r="I912" s="1"/>
      <c r="J912" s="1"/>
      <c r="K912" s="1"/>
      <c r="L912" s="1"/>
      <c r="M912" s="1"/>
      <c r="N912" s="1"/>
      <c r="W912" s="1"/>
      <c r="BA912"/>
      <c r="BB912"/>
      <c r="BC912"/>
      <c r="BD912"/>
      <c r="BE912"/>
      <c r="BF912"/>
      <c r="BG912"/>
      <c r="BH912" t="s">
        <v>1098</v>
      </c>
      <c r="BI912" t="s">
        <v>2493</v>
      </c>
      <c r="BJ912">
        <v>17</v>
      </c>
      <c r="BK912">
        <v>6</v>
      </c>
      <c r="BL912" t="s">
        <v>35</v>
      </c>
      <c r="BM912" t="s">
        <v>1234</v>
      </c>
      <c r="BN912"/>
      <c r="BO912" t="s">
        <v>2493</v>
      </c>
      <c r="BP912"/>
      <c r="BQ912">
        <v>172207</v>
      </c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</row>
    <row r="913" spans="8:95" x14ac:dyDescent="0.35">
      <c r="H913" s="1"/>
      <c r="I913" s="1"/>
      <c r="J913" s="1"/>
      <c r="K913" s="1"/>
      <c r="L913" s="1"/>
      <c r="M913" s="1"/>
      <c r="N913" s="1"/>
      <c r="W913" s="1"/>
      <c r="BA913"/>
      <c r="BB913"/>
      <c r="BC913"/>
      <c r="BD913"/>
      <c r="BE913"/>
      <c r="BF913"/>
      <c r="BG913"/>
      <c r="BH913" t="s">
        <v>1099</v>
      </c>
      <c r="BI913" t="s">
        <v>2494</v>
      </c>
      <c r="BJ913">
        <v>17</v>
      </c>
      <c r="BK913">
        <v>12</v>
      </c>
      <c r="BL913" t="s">
        <v>35</v>
      </c>
      <c r="BM913" t="s">
        <v>1219</v>
      </c>
      <c r="BN913"/>
      <c r="BO913" t="s">
        <v>2494</v>
      </c>
      <c r="BP913"/>
      <c r="BQ913">
        <v>172214</v>
      </c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</row>
    <row r="914" spans="8:95" x14ac:dyDescent="0.35">
      <c r="H914" s="1"/>
      <c r="I914" s="1"/>
      <c r="J914" s="1"/>
      <c r="K914" s="1"/>
      <c r="L914" s="1"/>
      <c r="M914" s="1"/>
      <c r="N914" s="1"/>
      <c r="W914" s="1"/>
      <c r="BA914"/>
      <c r="BB914"/>
      <c r="BC914"/>
      <c r="BD914"/>
      <c r="BE914"/>
      <c r="BF914"/>
      <c r="BG914"/>
      <c r="BH914" t="s">
        <v>1100</v>
      </c>
      <c r="BI914" t="s">
        <v>2495</v>
      </c>
      <c r="BJ914" t="s">
        <v>1283</v>
      </c>
      <c r="BK914">
        <v>17</v>
      </c>
      <c r="BL914" t="s">
        <v>2</v>
      </c>
      <c r="BM914" t="s">
        <v>1247</v>
      </c>
      <c r="BN914"/>
      <c r="BO914" t="s">
        <v>2495</v>
      </c>
      <c r="BP914"/>
      <c r="BQ914" t="s">
        <v>1293</v>
      </c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</row>
    <row r="915" spans="8:95" x14ac:dyDescent="0.35">
      <c r="H915" s="1"/>
      <c r="I915" s="1"/>
      <c r="J915" s="1"/>
      <c r="K915" s="1"/>
      <c r="L915" s="1"/>
      <c r="M915" s="1"/>
      <c r="N915" s="1"/>
      <c r="W915" s="1"/>
      <c r="BA915"/>
      <c r="BB915"/>
      <c r="BC915"/>
      <c r="BD915"/>
      <c r="BE915"/>
      <c r="BF915"/>
      <c r="BG915"/>
      <c r="BH915" t="s">
        <v>1101</v>
      </c>
      <c r="BI915" t="s">
        <v>2496</v>
      </c>
      <c r="BJ915">
        <v>25</v>
      </c>
      <c r="BK915">
        <v>32</v>
      </c>
      <c r="BL915" t="s">
        <v>38</v>
      </c>
      <c r="BM915" t="s">
        <v>1217</v>
      </c>
      <c r="BN915"/>
      <c r="BO915" t="s">
        <v>2496</v>
      </c>
      <c r="BP915"/>
      <c r="BQ915">
        <v>252445</v>
      </c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</row>
    <row r="916" spans="8:95" x14ac:dyDescent="0.35">
      <c r="H916" s="1"/>
      <c r="I916" s="1"/>
      <c r="J916" s="1"/>
      <c r="K916" s="1"/>
      <c r="L916" s="1"/>
      <c r="M916" s="1"/>
      <c r="N916" s="1"/>
      <c r="W916" s="1"/>
      <c r="BA916"/>
      <c r="BB916"/>
      <c r="BC916"/>
      <c r="BD916"/>
      <c r="BE916"/>
      <c r="BF916"/>
      <c r="BG916"/>
      <c r="BH916" t="s">
        <v>1102</v>
      </c>
      <c r="BI916" t="s">
        <v>2497</v>
      </c>
      <c r="BJ916">
        <v>17</v>
      </c>
      <c r="BK916">
        <v>12</v>
      </c>
      <c r="BL916" t="s">
        <v>35</v>
      </c>
      <c r="BM916" t="s">
        <v>1219</v>
      </c>
      <c r="BN916"/>
      <c r="BO916" t="s">
        <v>2497</v>
      </c>
      <c r="BP916"/>
      <c r="BQ916">
        <v>172235</v>
      </c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</row>
    <row r="917" spans="8:95" x14ac:dyDescent="0.35">
      <c r="H917" s="1"/>
      <c r="I917" s="1"/>
      <c r="J917" s="1"/>
      <c r="K917" s="1"/>
      <c r="L917" s="1"/>
      <c r="M917" s="1"/>
      <c r="N917" s="1"/>
      <c r="W917" s="1"/>
      <c r="BA917"/>
      <c r="BB917"/>
      <c r="BC917"/>
      <c r="BD917"/>
      <c r="BE917"/>
      <c r="BF917"/>
      <c r="BG917"/>
      <c r="BH917" t="s">
        <v>1103</v>
      </c>
      <c r="BI917" t="s">
        <v>2498</v>
      </c>
      <c r="BJ917">
        <v>43</v>
      </c>
      <c r="BK917">
        <v>25</v>
      </c>
      <c r="BL917" t="s">
        <v>31</v>
      </c>
      <c r="BM917" t="s">
        <v>1242</v>
      </c>
      <c r="BN917"/>
      <c r="BO917" t="s">
        <v>2498</v>
      </c>
      <c r="BP917"/>
      <c r="BQ917">
        <v>431750</v>
      </c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</row>
    <row r="918" spans="8:95" x14ac:dyDescent="0.35">
      <c r="H918" s="1"/>
      <c r="I918" s="1"/>
      <c r="J918" s="1"/>
      <c r="K918" s="1"/>
      <c r="L918" s="1"/>
      <c r="M918" s="1"/>
      <c r="N918" s="1"/>
      <c r="W918" s="1"/>
      <c r="BA918"/>
      <c r="BB918"/>
      <c r="BC918"/>
      <c r="BD918"/>
      <c r="BE918"/>
      <c r="BF918"/>
      <c r="BG918"/>
      <c r="BH918" t="s">
        <v>1104</v>
      </c>
      <c r="BI918" t="s">
        <v>2499</v>
      </c>
      <c r="BJ918" t="s">
        <v>1283</v>
      </c>
      <c r="BK918">
        <v>3</v>
      </c>
      <c r="BL918" t="s">
        <v>2</v>
      </c>
      <c r="BM918" t="s">
        <v>1220</v>
      </c>
      <c r="BN918"/>
      <c r="BO918" t="s">
        <v>2499</v>
      </c>
      <c r="BP918"/>
      <c r="BQ918" t="s">
        <v>1292</v>
      </c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</row>
    <row r="919" spans="8:95" x14ac:dyDescent="0.35">
      <c r="H919" s="1"/>
      <c r="I919" s="1"/>
      <c r="J919" s="1"/>
      <c r="K919" s="1"/>
      <c r="L919" s="1"/>
      <c r="M919" s="1"/>
      <c r="N919" s="1"/>
      <c r="W919" s="1"/>
      <c r="BA919"/>
      <c r="BB919"/>
      <c r="BC919"/>
      <c r="BD919"/>
      <c r="BE919"/>
      <c r="BF919"/>
      <c r="BG919"/>
      <c r="BH919" t="s">
        <v>1105</v>
      </c>
      <c r="BI919" t="s">
        <v>2500</v>
      </c>
      <c r="BJ919">
        <v>25</v>
      </c>
      <c r="BK919">
        <v>39</v>
      </c>
      <c r="BL919" t="s">
        <v>38</v>
      </c>
      <c r="BM919" t="s">
        <v>1267</v>
      </c>
      <c r="BN919"/>
      <c r="BO919" t="s">
        <v>2500</v>
      </c>
      <c r="BP919"/>
      <c r="BQ919">
        <v>252458</v>
      </c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</row>
    <row r="920" spans="8:95" x14ac:dyDescent="0.35">
      <c r="H920" s="1"/>
      <c r="I920" s="1"/>
      <c r="J920" s="1"/>
      <c r="K920" s="1"/>
      <c r="L920" s="1"/>
      <c r="M920" s="1"/>
      <c r="N920" s="1"/>
      <c r="W920" s="1"/>
      <c r="BA920"/>
      <c r="BB920"/>
      <c r="BC920"/>
      <c r="BD920"/>
      <c r="BE920"/>
      <c r="BF920"/>
      <c r="BG920"/>
      <c r="BH920" t="s">
        <v>1106</v>
      </c>
      <c r="BI920" t="s">
        <v>2501</v>
      </c>
      <c r="BJ920">
        <v>17</v>
      </c>
      <c r="BK920">
        <v>7</v>
      </c>
      <c r="BL920" t="s">
        <v>35</v>
      </c>
      <c r="BM920" t="s">
        <v>1256</v>
      </c>
      <c r="BN920"/>
      <c r="BO920" t="s">
        <v>2501</v>
      </c>
      <c r="BP920"/>
      <c r="BQ920">
        <v>172240</v>
      </c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</row>
    <row r="921" spans="8:95" x14ac:dyDescent="0.35">
      <c r="H921" s="1"/>
      <c r="I921" s="1"/>
      <c r="J921" s="1"/>
      <c r="K921" s="1"/>
      <c r="L921" s="1"/>
      <c r="M921" s="1"/>
      <c r="N921" s="1"/>
      <c r="W921" s="1"/>
      <c r="BA921"/>
      <c r="BB921"/>
      <c r="BC921"/>
      <c r="BD921"/>
      <c r="BE921"/>
      <c r="BF921"/>
      <c r="BG921"/>
      <c r="BH921" t="s">
        <v>1107</v>
      </c>
      <c r="BI921" t="s">
        <v>2502</v>
      </c>
      <c r="BJ921">
        <v>43</v>
      </c>
      <c r="BK921">
        <v>14</v>
      </c>
      <c r="BL921" t="s">
        <v>31</v>
      </c>
      <c r="BM921" t="s">
        <v>1235</v>
      </c>
      <c r="BN921"/>
      <c r="BO921" t="s">
        <v>2502</v>
      </c>
      <c r="BP921"/>
      <c r="BQ921">
        <v>431665</v>
      </c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</row>
    <row r="922" spans="8:95" x14ac:dyDescent="0.35">
      <c r="H922" s="1"/>
      <c r="I922" s="1"/>
      <c r="J922" s="1"/>
      <c r="K922" s="1"/>
      <c r="L922" s="1"/>
      <c r="M922" s="1"/>
      <c r="N922" s="1"/>
      <c r="W922" s="1"/>
      <c r="BA922"/>
      <c r="BB922"/>
      <c r="BC922"/>
      <c r="BD922"/>
      <c r="BE922"/>
      <c r="BF922"/>
      <c r="BG922"/>
      <c r="BH922" t="s">
        <v>1108</v>
      </c>
      <c r="BI922" t="s">
        <v>2503</v>
      </c>
      <c r="BJ922">
        <v>17</v>
      </c>
      <c r="BK922">
        <v>12</v>
      </c>
      <c r="BL922" t="s">
        <v>35</v>
      </c>
      <c r="BM922" t="s">
        <v>1219</v>
      </c>
      <c r="BN922"/>
      <c r="BO922" t="s">
        <v>2503</v>
      </c>
      <c r="BP922"/>
      <c r="BQ922">
        <v>172253</v>
      </c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</row>
    <row r="923" spans="8:95" x14ac:dyDescent="0.35">
      <c r="H923" s="1"/>
      <c r="I923" s="1"/>
      <c r="J923" s="1"/>
      <c r="K923" s="1"/>
      <c r="L923" s="1"/>
      <c r="M923" s="1"/>
      <c r="N923" s="1"/>
      <c r="W923" s="1"/>
      <c r="BA923"/>
      <c r="BB923"/>
      <c r="BC923"/>
      <c r="BD923"/>
      <c r="BE923"/>
      <c r="BF923"/>
      <c r="BG923"/>
      <c r="BH923" t="s">
        <v>1109</v>
      </c>
      <c r="BI923" t="s">
        <v>2504</v>
      </c>
      <c r="BJ923">
        <v>17</v>
      </c>
      <c r="BK923">
        <v>12</v>
      </c>
      <c r="BL923" t="s">
        <v>35</v>
      </c>
      <c r="BM923" t="s">
        <v>1219</v>
      </c>
      <c r="BN923"/>
      <c r="BO923" t="s">
        <v>2504</v>
      </c>
      <c r="BP923"/>
      <c r="BQ923">
        <v>172266</v>
      </c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</row>
    <row r="924" spans="8:95" x14ac:dyDescent="0.35">
      <c r="H924" s="1"/>
      <c r="I924" s="1"/>
      <c r="J924" s="1"/>
      <c r="K924" s="1"/>
      <c r="L924" s="1"/>
      <c r="M924" s="1"/>
      <c r="N924" s="1"/>
      <c r="W924" s="1"/>
      <c r="BA924"/>
      <c r="BB924"/>
      <c r="BC924"/>
      <c r="BD924"/>
      <c r="BE924"/>
      <c r="BF924"/>
      <c r="BG924"/>
      <c r="BH924" t="s">
        <v>1110</v>
      </c>
      <c r="BI924" t="s">
        <v>2505</v>
      </c>
      <c r="BJ924">
        <v>17</v>
      </c>
      <c r="BK924">
        <v>12</v>
      </c>
      <c r="BL924" t="s">
        <v>35</v>
      </c>
      <c r="BM924" t="s">
        <v>1219</v>
      </c>
      <c r="BN924"/>
      <c r="BO924" t="s">
        <v>2505</v>
      </c>
      <c r="BP924"/>
      <c r="BQ924">
        <v>172272</v>
      </c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</row>
    <row r="925" spans="8:95" x14ac:dyDescent="0.35">
      <c r="H925" s="1"/>
      <c r="I925" s="1"/>
      <c r="J925" s="1"/>
      <c r="K925" s="1"/>
      <c r="L925" s="1"/>
      <c r="M925" s="1"/>
      <c r="N925" s="1"/>
      <c r="W925" s="1"/>
      <c r="BA925"/>
      <c r="BB925"/>
      <c r="BC925"/>
      <c r="BD925"/>
      <c r="BE925"/>
      <c r="BF925"/>
      <c r="BG925"/>
      <c r="BH925" t="s">
        <v>1111</v>
      </c>
      <c r="BI925" t="s">
        <v>2506</v>
      </c>
      <c r="BJ925">
        <v>25</v>
      </c>
      <c r="BK925">
        <v>38</v>
      </c>
      <c r="BL925" t="s">
        <v>38</v>
      </c>
      <c r="BM925" t="s">
        <v>1243</v>
      </c>
      <c r="BN925"/>
      <c r="BO925" t="s">
        <v>2506</v>
      </c>
      <c r="BP925"/>
      <c r="BQ925">
        <v>252477</v>
      </c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</row>
    <row r="926" spans="8:95" x14ac:dyDescent="0.35">
      <c r="H926" s="1"/>
      <c r="I926" s="1"/>
      <c r="J926" s="1"/>
      <c r="K926" s="1"/>
      <c r="L926" s="1"/>
      <c r="M926" s="1"/>
      <c r="N926" s="1"/>
      <c r="W926" s="1"/>
      <c r="BA926"/>
      <c r="BB926"/>
      <c r="BC926"/>
      <c r="BD926"/>
      <c r="BE926"/>
      <c r="BF926"/>
      <c r="BG926"/>
      <c r="BH926" t="s">
        <v>1112</v>
      </c>
      <c r="BI926" t="s">
        <v>2507</v>
      </c>
      <c r="BJ926">
        <v>17</v>
      </c>
      <c r="BK926">
        <v>12</v>
      </c>
      <c r="BL926" t="s">
        <v>35</v>
      </c>
      <c r="BM926" t="s">
        <v>1219</v>
      </c>
      <c r="BN926"/>
      <c r="BO926" t="s">
        <v>2507</v>
      </c>
      <c r="BP926"/>
      <c r="BQ926">
        <v>172288</v>
      </c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</row>
    <row r="927" spans="8:95" x14ac:dyDescent="0.35">
      <c r="H927" s="1"/>
      <c r="I927" s="1"/>
      <c r="J927" s="1"/>
      <c r="K927" s="1"/>
      <c r="L927" s="1"/>
      <c r="M927" s="1"/>
      <c r="N927" s="1"/>
      <c r="W927" s="1"/>
      <c r="BA927"/>
      <c r="BB927"/>
      <c r="BC927"/>
      <c r="BD927"/>
      <c r="BE927"/>
      <c r="BF927"/>
      <c r="BG927"/>
      <c r="BH927" t="s">
        <v>1113</v>
      </c>
      <c r="BI927" t="s">
        <v>2508</v>
      </c>
      <c r="BJ927">
        <v>25</v>
      </c>
      <c r="BK927">
        <v>40</v>
      </c>
      <c r="BL927" t="s">
        <v>38</v>
      </c>
      <c r="BM927" t="s">
        <v>1251</v>
      </c>
      <c r="BN927"/>
      <c r="BO927" t="s">
        <v>2508</v>
      </c>
      <c r="BP927"/>
      <c r="BQ927">
        <v>252483</v>
      </c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</row>
    <row r="928" spans="8:95" x14ac:dyDescent="0.35">
      <c r="H928" s="1"/>
      <c r="I928" s="1"/>
      <c r="J928" s="1"/>
      <c r="K928" s="1"/>
      <c r="L928" s="1"/>
      <c r="M928" s="1"/>
      <c r="N928" s="1"/>
      <c r="W928" s="1"/>
      <c r="BA928"/>
      <c r="BB928"/>
      <c r="BC928"/>
      <c r="BD928"/>
      <c r="BE928"/>
      <c r="BF928"/>
      <c r="BG928"/>
      <c r="BH928" t="s">
        <v>1114</v>
      </c>
      <c r="BI928" t="s">
        <v>2509</v>
      </c>
      <c r="BJ928">
        <v>25</v>
      </c>
      <c r="BK928">
        <v>30</v>
      </c>
      <c r="BL928" t="s">
        <v>38</v>
      </c>
      <c r="BM928" t="s">
        <v>1223</v>
      </c>
      <c r="BN928"/>
      <c r="BO928" t="s">
        <v>2509</v>
      </c>
      <c r="BP928"/>
      <c r="BQ928">
        <v>252542</v>
      </c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</row>
    <row r="929" spans="8:95" x14ac:dyDescent="0.35">
      <c r="H929" s="1"/>
      <c r="I929" s="1"/>
      <c r="J929" s="1"/>
      <c r="K929" s="1"/>
      <c r="L929" s="1"/>
      <c r="M929" s="1"/>
      <c r="N929" s="1"/>
      <c r="W929" s="1"/>
      <c r="BA929"/>
      <c r="BB929"/>
      <c r="BC929"/>
      <c r="BD929"/>
      <c r="BE929"/>
      <c r="BF929"/>
      <c r="BG929"/>
      <c r="BH929" t="s">
        <v>1115</v>
      </c>
      <c r="BI929" t="s">
        <v>2510</v>
      </c>
      <c r="BJ929">
        <v>25</v>
      </c>
      <c r="BK929">
        <v>34</v>
      </c>
      <c r="BL929" t="s">
        <v>38</v>
      </c>
      <c r="BM929" t="s">
        <v>1216</v>
      </c>
      <c r="BN929"/>
      <c r="BO929" t="s">
        <v>2510</v>
      </c>
      <c r="BP929"/>
      <c r="BQ929">
        <v>252496</v>
      </c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</row>
    <row r="930" spans="8:95" x14ac:dyDescent="0.35">
      <c r="H930" s="1"/>
      <c r="I930" s="1"/>
      <c r="J930" s="1"/>
      <c r="K930" s="1"/>
      <c r="L930" s="1"/>
      <c r="M930" s="1"/>
      <c r="N930" s="1"/>
      <c r="W930" s="1"/>
      <c r="BA930"/>
      <c r="BB930"/>
      <c r="BC930"/>
      <c r="BD930"/>
      <c r="BE930"/>
      <c r="BF930"/>
      <c r="BG930"/>
      <c r="BH930" t="s">
        <v>1116</v>
      </c>
      <c r="BI930" t="s">
        <v>2511</v>
      </c>
      <c r="BJ930">
        <v>25</v>
      </c>
      <c r="BK930">
        <v>34</v>
      </c>
      <c r="BL930" t="s">
        <v>38</v>
      </c>
      <c r="BM930" t="s">
        <v>1216</v>
      </c>
      <c r="BN930"/>
      <c r="BO930" t="s">
        <v>2511</v>
      </c>
      <c r="BP930"/>
      <c r="BQ930">
        <v>252509</v>
      </c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</row>
    <row r="931" spans="8:95" x14ac:dyDescent="0.35">
      <c r="H931" s="1"/>
      <c r="I931" s="1"/>
      <c r="J931" s="1"/>
      <c r="K931" s="1"/>
      <c r="L931" s="1"/>
      <c r="M931" s="1"/>
      <c r="N931" s="1"/>
      <c r="W931" s="1"/>
      <c r="BA931"/>
      <c r="BB931"/>
      <c r="BC931"/>
      <c r="BD931"/>
      <c r="BE931"/>
      <c r="BF931"/>
      <c r="BG931"/>
      <c r="BH931" t="s">
        <v>1117</v>
      </c>
      <c r="BI931" t="s">
        <v>2512</v>
      </c>
      <c r="BJ931">
        <v>43</v>
      </c>
      <c r="BK931">
        <v>20</v>
      </c>
      <c r="BL931" t="s">
        <v>31</v>
      </c>
      <c r="BM931" t="s">
        <v>1252</v>
      </c>
      <c r="BN931"/>
      <c r="BO931" t="s">
        <v>2512</v>
      </c>
      <c r="BP931"/>
      <c r="BQ931">
        <v>431687</v>
      </c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</row>
    <row r="932" spans="8:95" x14ac:dyDescent="0.35">
      <c r="H932" s="1"/>
      <c r="I932" s="1"/>
      <c r="J932" s="1"/>
      <c r="K932" s="1"/>
      <c r="L932" s="1"/>
      <c r="M932" s="1"/>
      <c r="N932" s="1"/>
      <c r="W932" s="1"/>
      <c r="BA932"/>
      <c r="BB932"/>
      <c r="BC932"/>
      <c r="BD932"/>
      <c r="BE932"/>
      <c r="BF932"/>
      <c r="BG932"/>
      <c r="BH932" t="s">
        <v>1118</v>
      </c>
      <c r="BI932" t="s">
        <v>2513</v>
      </c>
      <c r="BJ932">
        <v>8</v>
      </c>
      <c r="BK932">
        <v>6</v>
      </c>
      <c r="BL932" t="s">
        <v>2</v>
      </c>
      <c r="BM932" t="s">
        <v>1234</v>
      </c>
      <c r="BN932"/>
      <c r="BO932" t="s">
        <v>2513</v>
      </c>
      <c r="BP932"/>
      <c r="BQ932" t="s">
        <v>1291</v>
      </c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</row>
    <row r="933" spans="8:95" x14ac:dyDescent="0.35">
      <c r="H933" s="1"/>
      <c r="I933" s="1"/>
      <c r="J933" s="1"/>
      <c r="K933" s="1"/>
      <c r="L933" s="1"/>
      <c r="M933" s="1"/>
      <c r="N933" s="1"/>
      <c r="W933" s="1"/>
      <c r="BA933"/>
      <c r="BB933"/>
      <c r="BC933"/>
      <c r="BD933"/>
      <c r="BE933"/>
      <c r="BF933"/>
      <c r="BG933"/>
      <c r="BH933" t="s">
        <v>1119</v>
      </c>
      <c r="BI933" t="s">
        <v>2514</v>
      </c>
      <c r="BJ933">
        <v>25</v>
      </c>
      <c r="BK933">
        <v>30</v>
      </c>
      <c r="BL933" t="s">
        <v>38</v>
      </c>
      <c r="BM933" t="s">
        <v>1223</v>
      </c>
      <c r="BN933"/>
      <c r="BO933" t="s">
        <v>2514</v>
      </c>
      <c r="BP933"/>
      <c r="BQ933">
        <v>252516</v>
      </c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</row>
    <row r="934" spans="8:95" x14ac:dyDescent="0.35">
      <c r="H934" s="1"/>
      <c r="I934" s="1"/>
      <c r="J934" s="1"/>
      <c r="K934" s="1"/>
      <c r="L934" s="1"/>
      <c r="M934" s="1"/>
      <c r="N934" s="1"/>
      <c r="W934" s="1"/>
      <c r="BA934"/>
      <c r="BB934"/>
      <c r="BC934"/>
      <c r="BD934"/>
      <c r="BE934"/>
      <c r="BF934"/>
      <c r="BG934"/>
      <c r="BH934" t="s">
        <v>1120</v>
      </c>
      <c r="BI934" t="s">
        <v>2515</v>
      </c>
      <c r="BJ934" t="s">
        <v>1283</v>
      </c>
      <c r="BK934">
        <v>27</v>
      </c>
      <c r="BL934" t="s">
        <v>2</v>
      </c>
      <c r="BM934" t="s">
        <v>1241</v>
      </c>
      <c r="BN934"/>
      <c r="BO934" t="s">
        <v>2515</v>
      </c>
      <c r="BP934"/>
      <c r="BQ934" t="s">
        <v>1290</v>
      </c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</row>
    <row r="935" spans="8:95" x14ac:dyDescent="0.35">
      <c r="H935" s="1"/>
      <c r="I935" s="1"/>
      <c r="J935" s="1"/>
      <c r="K935" s="1"/>
      <c r="L935" s="1"/>
      <c r="M935" s="1"/>
      <c r="N935" s="1"/>
      <c r="W935" s="1"/>
      <c r="BA935"/>
      <c r="BB935"/>
      <c r="BC935"/>
      <c r="BD935"/>
      <c r="BE935"/>
      <c r="BF935"/>
      <c r="BG935"/>
      <c r="BH935" t="s">
        <v>1121</v>
      </c>
      <c r="BI935" t="s">
        <v>2516</v>
      </c>
      <c r="BJ935" t="s">
        <v>1283</v>
      </c>
      <c r="BK935">
        <v>3</v>
      </c>
      <c r="BL935" t="s">
        <v>2</v>
      </c>
      <c r="BM935" t="s">
        <v>1220</v>
      </c>
      <c r="BN935"/>
      <c r="BO935" t="s">
        <v>2516</v>
      </c>
      <c r="BP935"/>
      <c r="BQ935" t="s">
        <v>1289</v>
      </c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</row>
    <row r="936" spans="8:95" x14ac:dyDescent="0.35">
      <c r="H936" s="1"/>
      <c r="I936" s="1"/>
      <c r="J936" s="1"/>
      <c r="K936" s="1"/>
      <c r="L936" s="1"/>
      <c r="M936" s="1"/>
      <c r="N936" s="1"/>
      <c r="W936" s="1"/>
      <c r="BA936"/>
      <c r="BB936"/>
      <c r="BC936"/>
      <c r="BD936"/>
      <c r="BE936"/>
      <c r="BF936"/>
      <c r="BG936"/>
      <c r="BH936" t="s">
        <v>1122</v>
      </c>
      <c r="BI936" t="s">
        <v>2517</v>
      </c>
      <c r="BJ936">
        <v>43</v>
      </c>
      <c r="BK936">
        <v>16</v>
      </c>
      <c r="BL936" t="s">
        <v>31</v>
      </c>
      <c r="BM936" t="s">
        <v>1227</v>
      </c>
      <c r="BN936"/>
      <c r="BO936" t="s">
        <v>2517</v>
      </c>
      <c r="BP936"/>
      <c r="BQ936">
        <v>431671</v>
      </c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</row>
    <row r="937" spans="8:95" x14ac:dyDescent="0.35">
      <c r="H937" s="1"/>
      <c r="I937" s="1"/>
      <c r="J937" s="1"/>
      <c r="K937" s="1"/>
      <c r="L937" s="1"/>
      <c r="M937" s="1"/>
      <c r="N937" s="1"/>
      <c r="W937" s="1"/>
      <c r="BA937"/>
      <c r="BB937"/>
      <c r="BC937"/>
      <c r="BD937"/>
      <c r="BE937"/>
      <c r="BF937"/>
      <c r="BG937"/>
      <c r="BH937" t="s">
        <v>1123</v>
      </c>
      <c r="BI937" t="s">
        <v>2518</v>
      </c>
      <c r="BJ937" t="s">
        <v>1283</v>
      </c>
      <c r="BK937">
        <v>19</v>
      </c>
      <c r="BL937" t="s">
        <v>2</v>
      </c>
      <c r="BM937" t="s">
        <v>993</v>
      </c>
      <c r="BN937"/>
      <c r="BO937" t="s">
        <v>2518</v>
      </c>
      <c r="BP937"/>
      <c r="BQ937" t="s">
        <v>1288</v>
      </c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</row>
    <row r="938" spans="8:95" x14ac:dyDescent="0.35">
      <c r="H938" s="1"/>
      <c r="I938" s="1"/>
      <c r="J938" s="1"/>
      <c r="K938" s="1"/>
      <c r="L938" s="1"/>
      <c r="M938" s="1"/>
      <c r="N938" s="1"/>
      <c r="W938" s="1"/>
      <c r="BA938"/>
      <c r="BB938"/>
      <c r="BC938"/>
      <c r="BD938"/>
      <c r="BE938"/>
      <c r="BF938"/>
      <c r="BG938"/>
      <c r="BH938" t="s">
        <v>313</v>
      </c>
      <c r="BI938" t="s">
        <v>2519</v>
      </c>
      <c r="BJ938">
        <v>43</v>
      </c>
      <c r="BK938">
        <v>16</v>
      </c>
      <c r="BL938" t="s">
        <v>31</v>
      </c>
      <c r="BM938" t="s">
        <v>1227</v>
      </c>
      <c r="BN938"/>
      <c r="BO938" t="s">
        <v>2519</v>
      </c>
      <c r="BP938"/>
      <c r="BQ938">
        <v>431690</v>
      </c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</row>
    <row r="939" spans="8:95" x14ac:dyDescent="0.35">
      <c r="H939" s="1"/>
      <c r="I939" s="1"/>
      <c r="J939" s="1"/>
      <c r="K939" s="1"/>
      <c r="L939" s="1"/>
      <c r="M939" s="1"/>
      <c r="N939" s="1"/>
      <c r="W939" s="1"/>
      <c r="BA939"/>
      <c r="BB939"/>
      <c r="BC939"/>
      <c r="BD939"/>
      <c r="BE939"/>
      <c r="BF939"/>
      <c r="BG939"/>
      <c r="BH939" t="s">
        <v>626</v>
      </c>
      <c r="BI939" t="s">
        <v>2520</v>
      </c>
      <c r="BJ939">
        <v>43</v>
      </c>
      <c r="BK939">
        <v>15</v>
      </c>
      <c r="BL939" t="s">
        <v>31</v>
      </c>
      <c r="BM939" t="s">
        <v>1221</v>
      </c>
      <c r="BN939"/>
      <c r="BO939" t="s">
        <v>2520</v>
      </c>
      <c r="BP939"/>
      <c r="BQ939">
        <v>431704</v>
      </c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</row>
    <row r="940" spans="8:95" x14ac:dyDescent="0.35">
      <c r="H940" s="1"/>
      <c r="I940" s="1"/>
      <c r="J940" s="1"/>
      <c r="K940" s="1"/>
      <c r="L940" s="1"/>
      <c r="M940" s="1"/>
      <c r="N940" s="1"/>
      <c r="W940" s="1"/>
      <c r="BA940"/>
      <c r="BB940"/>
      <c r="BC940"/>
      <c r="BD940"/>
      <c r="BE940"/>
      <c r="BF940"/>
      <c r="BG940"/>
      <c r="BH940" t="s">
        <v>1124</v>
      </c>
      <c r="BI940" t="s">
        <v>2521</v>
      </c>
      <c r="BJ940">
        <v>17</v>
      </c>
      <c r="BK940">
        <v>12</v>
      </c>
      <c r="BL940" t="s">
        <v>35</v>
      </c>
      <c r="BM940" t="s">
        <v>1219</v>
      </c>
      <c r="BN940"/>
      <c r="BO940" t="s">
        <v>2521</v>
      </c>
      <c r="BP940"/>
      <c r="BQ940">
        <v>172305</v>
      </c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</row>
    <row r="941" spans="8:95" x14ac:dyDescent="0.35">
      <c r="H941" s="1"/>
      <c r="I941" s="1"/>
      <c r="J941" s="1"/>
      <c r="K941" s="1"/>
      <c r="L941" s="1"/>
      <c r="M941" s="1"/>
      <c r="N941" s="1"/>
      <c r="W941" s="1"/>
      <c r="BA941"/>
      <c r="BB941"/>
      <c r="BC941"/>
      <c r="BD941"/>
      <c r="BE941"/>
      <c r="BF941"/>
      <c r="BG941"/>
      <c r="BH941" t="s">
        <v>1125</v>
      </c>
      <c r="BI941" t="s">
        <v>2522</v>
      </c>
      <c r="BJ941">
        <v>25</v>
      </c>
      <c r="BK941">
        <v>40</v>
      </c>
      <c r="BL941" t="s">
        <v>38</v>
      </c>
      <c r="BM941" t="s">
        <v>1251</v>
      </c>
      <c r="BN941"/>
      <c r="BO941" t="s">
        <v>2522</v>
      </c>
      <c r="BP941"/>
      <c r="BQ941">
        <v>252521</v>
      </c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</row>
    <row r="942" spans="8:95" x14ac:dyDescent="0.35">
      <c r="H942" s="1"/>
      <c r="I942" s="1"/>
      <c r="J942" s="1"/>
      <c r="K942" s="1"/>
      <c r="L942" s="1"/>
      <c r="M942" s="1"/>
      <c r="N942" s="1"/>
      <c r="W942" s="1"/>
      <c r="BA942"/>
      <c r="BB942"/>
      <c r="BC942"/>
      <c r="BD942"/>
      <c r="BE942"/>
      <c r="BF942"/>
      <c r="BG942"/>
      <c r="BH942" t="s">
        <v>619</v>
      </c>
      <c r="BI942" t="s">
        <v>2523</v>
      </c>
      <c r="BJ942">
        <v>43</v>
      </c>
      <c r="BK942">
        <v>14</v>
      </c>
      <c r="BL942" t="s">
        <v>31</v>
      </c>
      <c r="BM942" t="s">
        <v>1235</v>
      </c>
      <c r="BN942"/>
      <c r="BO942" t="s">
        <v>2523</v>
      </c>
      <c r="BP942"/>
      <c r="BQ942">
        <v>431711</v>
      </c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</row>
    <row r="943" spans="8:95" x14ac:dyDescent="0.35">
      <c r="H943" s="1"/>
      <c r="I943" s="1"/>
      <c r="J943" s="1"/>
      <c r="K943" s="1"/>
      <c r="L943" s="1"/>
      <c r="M943" s="1"/>
      <c r="N943" s="1"/>
      <c r="W943" s="1"/>
      <c r="BA943"/>
      <c r="BB943"/>
      <c r="BC943"/>
      <c r="BD943"/>
      <c r="BE943"/>
      <c r="BF943"/>
      <c r="BG943"/>
      <c r="BH943" t="s">
        <v>1126</v>
      </c>
      <c r="BI943" t="s">
        <v>2524</v>
      </c>
      <c r="BJ943" t="s">
        <v>1283</v>
      </c>
      <c r="BK943">
        <v>5</v>
      </c>
      <c r="BL943" t="s">
        <v>2</v>
      </c>
      <c r="BM943" t="s">
        <v>1231</v>
      </c>
      <c r="BN943"/>
      <c r="BO943" t="s">
        <v>2524</v>
      </c>
      <c r="BP943"/>
      <c r="BQ943" t="s">
        <v>1287</v>
      </c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</row>
    <row r="944" spans="8:95" x14ac:dyDescent="0.35">
      <c r="H944" s="1"/>
      <c r="I944" s="1"/>
      <c r="J944" s="1"/>
      <c r="K944" s="1"/>
      <c r="L944" s="1"/>
      <c r="M944" s="1"/>
      <c r="N944" s="1"/>
      <c r="W944" s="1"/>
      <c r="BA944"/>
      <c r="BB944"/>
      <c r="BC944"/>
      <c r="BD944"/>
      <c r="BE944"/>
      <c r="BF944"/>
      <c r="BG944"/>
      <c r="BH944" t="s">
        <v>1127</v>
      </c>
      <c r="BI944" t="s">
        <v>2525</v>
      </c>
      <c r="BJ944" t="s">
        <v>1283</v>
      </c>
      <c r="BK944">
        <v>5</v>
      </c>
      <c r="BL944" t="s">
        <v>2</v>
      </c>
      <c r="BM944" t="s">
        <v>1231</v>
      </c>
      <c r="BN944"/>
      <c r="BO944" t="s">
        <v>2525</v>
      </c>
      <c r="BP944"/>
      <c r="BQ944" t="s">
        <v>1286</v>
      </c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</row>
    <row r="945" spans="8:95" x14ac:dyDescent="0.35">
      <c r="H945" s="1"/>
      <c r="I945" s="1"/>
      <c r="J945" s="1"/>
      <c r="K945" s="1"/>
      <c r="L945" s="1"/>
      <c r="M945" s="1"/>
      <c r="N945" s="1"/>
      <c r="W945" s="1"/>
      <c r="BA945"/>
      <c r="BB945"/>
      <c r="BC945"/>
      <c r="BD945"/>
      <c r="BE945"/>
      <c r="BF945"/>
      <c r="BG945"/>
      <c r="BH945" t="s">
        <v>1128</v>
      </c>
      <c r="BI945" t="s">
        <v>2526</v>
      </c>
      <c r="BJ945">
        <v>17</v>
      </c>
      <c r="BK945">
        <v>12</v>
      </c>
      <c r="BL945" t="s">
        <v>35</v>
      </c>
      <c r="BM945" t="s">
        <v>1219</v>
      </c>
      <c r="BN945"/>
      <c r="BO945" t="s">
        <v>2526</v>
      </c>
      <c r="BP945"/>
      <c r="BQ945">
        <v>172229</v>
      </c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</row>
    <row r="946" spans="8:95" x14ac:dyDescent="0.35">
      <c r="H946" s="1"/>
      <c r="I946" s="1"/>
      <c r="J946" s="1"/>
      <c r="K946" s="1"/>
      <c r="L946" s="1"/>
      <c r="M946" s="1"/>
      <c r="N946" s="1"/>
      <c r="W946" s="1"/>
      <c r="BA946"/>
      <c r="BB946"/>
      <c r="BC946"/>
      <c r="BD946"/>
      <c r="BE946"/>
      <c r="BF946"/>
      <c r="BG946"/>
      <c r="BH946" t="s">
        <v>1129</v>
      </c>
      <c r="BI946" t="s">
        <v>2527</v>
      </c>
      <c r="BJ946">
        <v>43</v>
      </c>
      <c r="BK946">
        <v>20</v>
      </c>
      <c r="BL946" t="s">
        <v>31</v>
      </c>
      <c r="BM946" t="s">
        <v>1252</v>
      </c>
      <c r="BN946"/>
      <c r="BO946" t="s">
        <v>2527</v>
      </c>
      <c r="BP946"/>
      <c r="BQ946">
        <v>431726</v>
      </c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</row>
    <row r="947" spans="8:95" x14ac:dyDescent="0.35">
      <c r="H947" s="1"/>
      <c r="I947" s="1"/>
      <c r="J947" s="1"/>
      <c r="K947" s="1"/>
      <c r="L947" s="1"/>
      <c r="M947" s="1"/>
      <c r="N947" s="1"/>
      <c r="W947" s="1"/>
      <c r="BA947"/>
      <c r="BB947"/>
      <c r="BC947"/>
      <c r="BD947"/>
      <c r="BE947"/>
      <c r="BF947"/>
      <c r="BG947"/>
      <c r="BH947" t="s">
        <v>1130</v>
      </c>
      <c r="BI947" t="s">
        <v>2528</v>
      </c>
      <c r="BJ947">
        <v>43</v>
      </c>
      <c r="BK947">
        <v>21</v>
      </c>
      <c r="BL947" t="s">
        <v>31</v>
      </c>
      <c r="BM947" t="s">
        <v>1254</v>
      </c>
      <c r="BN947"/>
      <c r="BO947" t="s">
        <v>2528</v>
      </c>
      <c r="BP947"/>
      <c r="BQ947">
        <v>431732</v>
      </c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</row>
    <row r="948" spans="8:95" x14ac:dyDescent="0.35">
      <c r="H948" s="1"/>
      <c r="I948" s="1"/>
      <c r="J948" s="1"/>
      <c r="K948" s="1"/>
      <c r="L948" s="1"/>
      <c r="M948" s="1"/>
      <c r="N948" s="1"/>
      <c r="W948" s="1"/>
      <c r="BA948"/>
      <c r="BB948"/>
      <c r="BC948"/>
      <c r="BD948"/>
      <c r="BE948"/>
      <c r="BF948"/>
      <c r="BG948"/>
      <c r="BH948" t="s">
        <v>1131</v>
      </c>
      <c r="BI948" t="s">
        <v>2529</v>
      </c>
      <c r="BJ948">
        <v>43</v>
      </c>
      <c r="BK948">
        <v>21</v>
      </c>
      <c r="BL948" t="s">
        <v>31</v>
      </c>
      <c r="BM948" t="s">
        <v>1254</v>
      </c>
      <c r="BN948"/>
      <c r="BO948" t="s">
        <v>2529</v>
      </c>
      <c r="BP948"/>
      <c r="BQ948">
        <v>431747</v>
      </c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</row>
    <row r="949" spans="8:95" x14ac:dyDescent="0.35">
      <c r="H949" s="1"/>
      <c r="I949" s="1"/>
      <c r="J949" s="1"/>
      <c r="K949" s="1"/>
      <c r="L949" s="1"/>
      <c r="M949" s="1"/>
      <c r="N949" s="1"/>
      <c r="W949" s="1"/>
      <c r="BA949"/>
      <c r="BB949"/>
      <c r="BC949"/>
      <c r="BD949"/>
      <c r="BE949"/>
      <c r="BF949"/>
      <c r="BG949"/>
      <c r="BH949" t="s">
        <v>1132</v>
      </c>
      <c r="BI949" t="s">
        <v>2530</v>
      </c>
      <c r="BJ949" t="s">
        <v>1283</v>
      </c>
      <c r="BK949">
        <v>17</v>
      </c>
      <c r="BL949" t="s">
        <v>2</v>
      </c>
      <c r="BM949" t="s">
        <v>1247</v>
      </c>
      <c r="BN949"/>
      <c r="BO949" t="s">
        <v>2530</v>
      </c>
      <c r="BP949"/>
      <c r="BQ949" t="s">
        <v>1285</v>
      </c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</row>
    <row r="950" spans="8:95" x14ac:dyDescent="0.35">
      <c r="H950" s="1"/>
      <c r="I950" s="1"/>
      <c r="J950" s="1"/>
      <c r="K950" s="1"/>
      <c r="L950" s="1"/>
      <c r="M950" s="1"/>
      <c r="N950" s="1"/>
      <c r="W950" s="1"/>
      <c r="BA950"/>
      <c r="BB950"/>
      <c r="BC950"/>
      <c r="BD950"/>
      <c r="BE950"/>
      <c r="BF950"/>
      <c r="BG950"/>
      <c r="BH950" t="s">
        <v>1133</v>
      </c>
      <c r="BI950" t="s">
        <v>2531</v>
      </c>
      <c r="BJ950">
        <v>17</v>
      </c>
      <c r="BK950">
        <v>10</v>
      </c>
      <c r="BL950" t="s">
        <v>35</v>
      </c>
      <c r="BM950" t="s">
        <v>1239</v>
      </c>
      <c r="BN950"/>
      <c r="BO950" t="s">
        <v>2531</v>
      </c>
      <c r="BP950"/>
      <c r="BQ950">
        <v>172333</v>
      </c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</row>
    <row r="951" spans="8:95" x14ac:dyDescent="0.35">
      <c r="H951" s="1"/>
      <c r="I951" s="1"/>
      <c r="J951" s="1"/>
      <c r="K951" s="1"/>
      <c r="L951" s="1"/>
      <c r="M951" s="1"/>
      <c r="N951" s="1"/>
      <c r="W951" s="1"/>
      <c r="BA951"/>
      <c r="BB951"/>
      <c r="BC951"/>
      <c r="BD951"/>
      <c r="BE951"/>
      <c r="BF951"/>
      <c r="BG951"/>
      <c r="BH951" t="s">
        <v>1134</v>
      </c>
      <c r="BI951" t="s">
        <v>2532</v>
      </c>
      <c r="BJ951">
        <v>17</v>
      </c>
      <c r="BK951">
        <v>13</v>
      </c>
      <c r="BL951" t="s">
        <v>35</v>
      </c>
      <c r="BM951" t="s">
        <v>1228</v>
      </c>
      <c r="BN951"/>
      <c r="BO951" t="s">
        <v>2532</v>
      </c>
      <c r="BP951"/>
      <c r="BQ951">
        <v>172327</v>
      </c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</row>
    <row r="952" spans="8:95" x14ac:dyDescent="0.35">
      <c r="H952" s="1"/>
      <c r="I952" s="1"/>
      <c r="J952" s="1"/>
      <c r="K952" s="1"/>
      <c r="L952" s="1"/>
      <c r="M952" s="1"/>
      <c r="N952" s="1"/>
      <c r="W952" s="1"/>
      <c r="BA952"/>
      <c r="BB952"/>
      <c r="BC952"/>
      <c r="BD952"/>
      <c r="BE952"/>
      <c r="BF952"/>
      <c r="BG952"/>
      <c r="BH952" t="s">
        <v>1135</v>
      </c>
      <c r="BI952" t="s">
        <v>2533</v>
      </c>
      <c r="BJ952">
        <v>25</v>
      </c>
      <c r="BK952">
        <v>31</v>
      </c>
      <c r="BL952" t="s">
        <v>38</v>
      </c>
      <c r="BM952" t="s">
        <v>1225</v>
      </c>
      <c r="BN952"/>
      <c r="BO952" t="s">
        <v>2533</v>
      </c>
      <c r="BP952"/>
      <c r="BQ952">
        <v>252537</v>
      </c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</row>
    <row r="953" spans="8:95" x14ac:dyDescent="0.35">
      <c r="H953" s="1"/>
      <c r="I953" s="1"/>
      <c r="J953" s="1"/>
      <c r="K953" s="1"/>
      <c r="L953" s="1"/>
      <c r="M953" s="1"/>
      <c r="N953" s="1"/>
      <c r="W953" s="1"/>
      <c r="BA953"/>
      <c r="BB953"/>
      <c r="BC953"/>
      <c r="BD953"/>
      <c r="BE953"/>
      <c r="BF953"/>
      <c r="BG953"/>
      <c r="BH953" t="s">
        <v>1136</v>
      </c>
      <c r="BI953" t="s">
        <v>2534</v>
      </c>
      <c r="BJ953">
        <v>43</v>
      </c>
      <c r="BK953">
        <v>20</v>
      </c>
      <c r="BL953" t="s">
        <v>31</v>
      </c>
      <c r="BM953" t="s">
        <v>1252</v>
      </c>
      <c r="BN953"/>
      <c r="BO953" t="s">
        <v>2534</v>
      </c>
      <c r="BP953"/>
      <c r="BQ953">
        <v>431763</v>
      </c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</row>
    <row r="954" spans="8:95" x14ac:dyDescent="0.35">
      <c r="H954" s="1"/>
      <c r="I954" s="1"/>
      <c r="J954" s="1"/>
      <c r="K954" s="1"/>
      <c r="L954" s="1"/>
      <c r="M954" s="1"/>
      <c r="N954" s="1"/>
      <c r="W954" s="1"/>
      <c r="BA954"/>
      <c r="BB954"/>
      <c r="BC954"/>
      <c r="BD954"/>
      <c r="BE954"/>
      <c r="BF954"/>
      <c r="BG954"/>
      <c r="BH954" t="s">
        <v>1137</v>
      </c>
      <c r="BI954" t="s">
        <v>2535</v>
      </c>
      <c r="BJ954">
        <v>25</v>
      </c>
      <c r="BK954">
        <v>31</v>
      </c>
      <c r="BL954" t="s">
        <v>38</v>
      </c>
      <c r="BM954" t="s">
        <v>1225</v>
      </c>
      <c r="BN954"/>
      <c r="BO954" t="s">
        <v>2535</v>
      </c>
      <c r="BP954"/>
      <c r="BQ954">
        <v>252555</v>
      </c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</row>
    <row r="955" spans="8:95" x14ac:dyDescent="0.35">
      <c r="H955" s="1"/>
      <c r="I955" s="1"/>
      <c r="J955" s="1"/>
      <c r="K955" s="1"/>
      <c r="L955" s="1"/>
      <c r="M955" s="1"/>
      <c r="N955" s="1"/>
      <c r="W955" s="1"/>
      <c r="BA955"/>
      <c r="BB955"/>
      <c r="BC955"/>
      <c r="BD955"/>
      <c r="BE955"/>
      <c r="BF955"/>
      <c r="BG955"/>
      <c r="BH955" t="s">
        <v>1138</v>
      </c>
      <c r="BI955" t="s">
        <v>2536</v>
      </c>
      <c r="BJ955">
        <v>43</v>
      </c>
      <c r="BK955">
        <v>23</v>
      </c>
      <c r="BL955" t="s">
        <v>31</v>
      </c>
      <c r="BM955" t="s">
        <v>1244</v>
      </c>
      <c r="BN955"/>
      <c r="BO955" t="s">
        <v>2536</v>
      </c>
      <c r="BP955"/>
      <c r="BQ955">
        <v>431779</v>
      </c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</row>
    <row r="956" spans="8:95" x14ac:dyDescent="0.35">
      <c r="H956" s="1"/>
      <c r="I956" s="1"/>
      <c r="J956" s="1"/>
      <c r="K956" s="1"/>
      <c r="L956" s="1"/>
      <c r="M956" s="1"/>
      <c r="N956" s="1"/>
      <c r="W956" s="1"/>
      <c r="BA956"/>
      <c r="BB956"/>
      <c r="BC956"/>
      <c r="BD956"/>
      <c r="BE956"/>
      <c r="BF956"/>
      <c r="BG956"/>
      <c r="BH956" t="s">
        <v>1139</v>
      </c>
      <c r="BI956" t="s">
        <v>2537</v>
      </c>
      <c r="BJ956">
        <v>43</v>
      </c>
      <c r="BK956">
        <v>16</v>
      </c>
      <c r="BL956" t="s">
        <v>31</v>
      </c>
      <c r="BM956" t="s">
        <v>1227</v>
      </c>
      <c r="BN956"/>
      <c r="BO956" t="s">
        <v>2537</v>
      </c>
      <c r="BP956"/>
      <c r="BQ956">
        <v>431785</v>
      </c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</row>
    <row r="957" spans="8:95" x14ac:dyDescent="0.35">
      <c r="H957" s="1"/>
      <c r="I957" s="1"/>
      <c r="J957" s="1"/>
      <c r="K957" s="1"/>
      <c r="L957" s="1"/>
      <c r="M957" s="1"/>
      <c r="N957" s="1"/>
      <c r="W957" s="1"/>
      <c r="BA957"/>
      <c r="BB957"/>
      <c r="BC957"/>
      <c r="BD957"/>
      <c r="BE957"/>
      <c r="BF957"/>
      <c r="BG957"/>
      <c r="BH957" t="s">
        <v>1140</v>
      </c>
      <c r="BI957" t="s">
        <v>2538</v>
      </c>
      <c r="BJ957" t="s">
        <v>1283</v>
      </c>
      <c r="BK957">
        <v>28</v>
      </c>
      <c r="BL957" t="s">
        <v>2</v>
      </c>
      <c r="BM957" t="s">
        <v>1246</v>
      </c>
      <c r="BN957"/>
      <c r="BO957" t="s">
        <v>2538</v>
      </c>
      <c r="BP957"/>
      <c r="BQ957" t="s">
        <v>1284</v>
      </c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</row>
    <row r="958" spans="8:95" x14ac:dyDescent="0.35">
      <c r="H958" s="1"/>
      <c r="I958" s="1"/>
      <c r="J958" s="1"/>
      <c r="K958" s="1"/>
      <c r="L958" s="1"/>
      <c r="M958" s="1"/>
      <c r="N958" s="1"/>
      <c r="W958" s="1"/>
      <c r="BA958"/>
      <c r="BB958"/>
      <c r="BC958"/>
      <c r="BD958"/>
      <c r="BE958"/>
      <c r="BF958"/>
      <c r="BG958"/>
      <c r="BH958" t="s">
        <v>1141</v>
      </c>
      <c r="BI958" t="s">
        <v>2539</v>
      </c>
      <c r="BJ958">
        <v>43</v>
      </c>
      <c r="BK958">
        <v>22</v>
      </c>
      <c r="BL958" t="s">
        <v>31</v>
      </c>
      <c r="BM958" t="s">
        <v>1230</v>
      </c>
      <c r="BN958"/>
      <c r="BO958" t="s">
        <v>2539</v>
      </c>
      <c r="BP958"/>
      <c r="BQ958">
        <v>430521</v>
      </c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</row>
    <row r="959" spans="8:95" x14ac:dyDescent="0.35">
      <c r="H959" s="1"/>
      <c r="I959" s="1"/>
      <c r="J959" s="1"/>
      <c r="K959" s="1"/>
      <c r="L959" s="1"/>
      <c r="M959" s="1"/>
      <c r="N959" s="1"/>
      <c r="W959" s="1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</row>
    <row r="960" spans="8:95" x14ac:dyDescent="0.35">
      <c r="H960" s="1"/>
      <c r="I960" s="1"/>
      <c r="J960" s="1"/>
      <c r="K960" s="1"/>
      <c r="L960" s="1"/>
      <c r="M960" s="1"/>
      <c r="N960" s="1"/>
      <c r="W960" s="1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</row>
    <row r="961" spans="8:95" x14ac:dyDescent="0.35">
      <c r="H961" s="1"/>
      <c r="I961" s="1"/>
      <c r="J961" s="1"/>
      <c r="K961" s="1"/>
      <c r="L961" s="1"/>
      <c r="M961" s="1"/>
      <c r="N961" s="1"/>
      <c r="W961" s="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</row>
    <row r="962" spans="8:95" x14ac:dyDescent="0.35">
      <c r="H962" s="1"/>
      <c r="I962" s="1"/>
      <c r="J962" s="1"/>
      <c r="K962" s="1"/>
      <c r="L962" s="1"/>
      <c r="M962" s="1"/>
      <c r="N962" s="1"/>
      <c r="W962" s="1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</row>
    <row r="963" spans="8:95" x14ac:dyDescent="0.35">
      <c r="H963" s="1"/>
      <c r="I963" s="1"/>
      <c r="J963" s="1"/>
      <c r="K963" s="1"/>
      <c r="L963" s="1"/>
      <c r="M963" s="1"/>
      <c r="N963" s="1"/>
      <c r="W963" s="1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</row>
    <row r="964" spans="8:95" x14ac:dyDescent="0.35">
      <c r="H964" s="1"/>
      <c r="I964" s="1"/>
      <c r="J964" s="1"/>
      <c r="K964" s="1"/>
      <c r="L964" s="1"/>
      <c r="M964" s="1"/>
      <c r="N964" s="1"/>
      <c r="W964" s="1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</row>
    <row r="965" spans="8:95" x14ac:dyDescent="0.35">
      <c r="H965" s="1"/>
      <c r="I965" s="1"/>
      <c r="J965" s="1"/>
      <c r="K965" s="1"/>
      <c r="L965" s="1"/>
      <c r="M965" s="1"/>
      <c r="N965" s="1"/>
      <c r="W965" s="1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</row>
    <row r="966" spans="8:95" x14ac:dyDescent="0.35">
      <c r="H966" s="1"/>
      <c r="I966" s="1"/>
      <c r="J966" s="1"/>
      <c r="K966" s="1"/>
      <c r="L966" s="1"/>
      <c r="M966" s="1"/>
      <c r="N966" s="1"/>
      <c r="W966" s="1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</row>
    <row r="967" spans="8:95" x14ac:dyDescent="0.35">
      <c r="H967" s="1"/>
      <c r="I967" s="1"/>
      <c r="J967" s="1"/>
      <c r="K967" s="1"/>
      <c r="L967" s="1"/>
      <c r="M967" s="1"/>
      <c r="N967" s="1"/>
      <c r="W967" s="1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</row>
    <row r="968" spans="8:95" x14ac:dyDescent="0.35">
      <c r="H968" s="1"/>
      <c r="I968" s="1"/>
      <c r="J968" s="1"/>
      <c r="K968" s="1"/>
      <c r="L968" s="1"/>
      <c r="M968" s="1"/>
      <c r="N968" s="1"/>
      <c r="W968" s="1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</row>
    <row r="969" spans="8:95" x14ac:dyDescent="0.35">
      <c r="H969" s="1"/>
      <c r="I969" s="1"/>
      <c r="J969" s="1"/>
      <c r="K969" s="1"/>
      <c r="L969" s="1"/>
      <c r="M969" s="1"/>
      <c r="N969" s="1"/>
      <c r="W969" s="1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</row>
    <row r="970" spans="8:95" x14ac:dyDescent="0.35">
      <c r="H970" s="1"/>
      <c r="I970" s="1"/>
      <c r="J970" s="1"/>
      <c r="K970" s="1"/>
      <c r="L970" s="1"/>
      <c r="M970" s="1"/>
      <c r="N970" s="1"/>
      <c r="W970" s="1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</row>
    <row r="971" spans="8:95" x14ac:dyDescent="0.35">
      <c r="H971" s="1"/>
      <c r="I971" s="1"/>
      <c r="J971" s="1"/>
      <c r="K971" s="1"/>
      <c r="L971" s="1"/>
      <c r="M971" s="1"/>
      <c r="N971" s="1"/>
      <c r="W971" s="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</row>
    <row r="972" spans="8:95" x14ac:dyDescent="0.35">
      <c r="H972" s="1"/>
      <c r="I972" s="1"/>
      <c r="J972" s="1"/>
      <c r="K972" s="1"/>
      <c r="L972" s="1"/>
      <c r="M972" s="1"/>
      <c r="N972" s="1"/>
      <c r="W972" s="1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</row>
    <row r="973" spans="8:95" x14ac:dyDescent="0.35">
      <c r="H973" s="1"/>
      <c r="I973" s="1"/>
      <c r="J973" s="1"/>
      <c r="K973" s="1"/>
      <c r="L973" s="1"/>
      <c r="M973" s="1"/>
      <c r="N973" s="1"/>
      <c r="W973" s="1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</row>
    <row r="974" spans="8:95" x14ac:dyDescent="0.35">
      <c r="H974" s="1"/>
      <c r="I974" s="1"/>
      <c r="J974" s="1"/>
      <c r="K974" s="1"/>
      <c r="L974" s="1"/>
      <c r="M974" s="1"/>
      <c r="N974" s="1"/>
      <c r="W974" s="1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</row>
    <row r="975" spans="8:95" x14ac:dyDescent="0.35">
      <c r="H975" s="1"/>
      <c r="I975" s="1"/>
      <c r="J975" s="1"/>
      <c r="K975" s="1"/>
      <c r="L975" s="1"/>
      <c r="M975" s="1"/>
      <c r="N975" s="1"/>
      <c r="W975" s="1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</row>
    <row r="976" spans="8:95" x14ac:dyDescent="0.35">
      <c r="H976" s="1"/>
      <c r="I976" s="1"/>
      <c r="J976" s="1"/>
      <c r="K976" s="1"/>
      <c r="L976" s="1"/>
      <c r="M976" s="1"/>
      <c r="N976" s="1"/>
      <c r="W976" s="1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</row>
    <row r="977" spans="8:95" x14ac:dyDescent="0.35">
      <c r="H977" s="1"/>
      <c r="I977" s="1"/>
      <c r="J977" s="1"/>
      <c r="K977" s="1"/>
      <c r="L977" s="1"/>
      <c r="M977" s="1"/>
      <c r="N977" s="1"/>
      <c r="W977" s="1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</row>
    <row r="978" spans="8:95" x14ac:dyDescent="0.35">
      <c r="H978" s="1"/>
      <c r="I978" s="1"/>
      <c r="J978" s="1"/>
      <c r="K978" s="1"/>
      <c r="L978" s="1"/>
      <c r="M978" s="1"/>
      <c r="N978" s="1"/>
      <c r="W978" s="1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</row>
    <row r="979" spans="8:95" x14ac:dyDescent="0.35">
      <c r="H979" s="1"/>
      <c r="I979" s="1"/>
      <c r="J979" s="1"/>
      <c r="K979" s="1"/>
      <c r="L979" s="1"/>
      <c r="M979" s="1"/>
      <c r="N979" s="1"/>
      <c r="W979" s="1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</row>
    <row r="980" spans="8:95" x14ac:dyDescent="0.35">
      <c r="H980" s="1"/>
      <c r="I980" s="1"/>
      <c r="J980" s="1"/>
      <c r="K980" s="1"/>
      <c r="L980" s="1"/>
      <c r="M980" s="1"/>
      <c r="N980" s="1"/>
      <c r="W980" s="1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</row>
    <row r="981" spans="8:95" x14ac:dyDescent="0.35">
      <c r="H981" s="1"/>
      <c r="I981" s="1"/>
      <c r="J981" s="1"/>
      <c r="K981" s="1"/>
      <c r="L981" s="1"/>
      <c r="M981" s="1"/>
      <c r="N981" s="1"/>
      <c r="W981" s="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</row>
    <row r="982" spans="8:95" x14ac:dyDescent="0.35">
      <c r="H982" s="1"/>
      <c r="I982" s="1"/>
      <c r="J982" s="1"/>
      <c r="K982" s="1"/>
      <c r="L982" s="1"/>
      <c r="M982" s="1"/>
      <c r="N982" s="1"/>
      <c r="W982" s="1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</row>
    <row r="983" spans="8:95" x14ac:dyDescent="0.35">
      <c r="H983" s="1"/>
      <c r="I983" s="1"/>
      <c r="J983" s="1"/>
      <c r="K983" s="1"/>
      <c r="L983" s="1"/>
      <c r="M983" s="1"/>
      <c r="N983" s="1"/>
      <c r="W983" s="1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</row>
    <row r="984" spans="8:95" x14ac:dyDescent="0.35">
      <c r="H984" s="1"/>
      <c r="I984" s="1"/>
      <c r="J984" s="1"/>
      <c r="K984" s="1"/>
      <c r="L984" s="1"/>
      <c r="M984" s="1"/>
      <c r="N984" s="1"/>
      <c r="W984" s="1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</row>
    <row r="985" spans="8:95" x14ac:dyDescent="0.35">
      <c r="H985" s="1"/>
      <c r="I985" s="1"/>
      <c r="J985" s="1"/>
      <c r="K985" s="1"/>
      <c r="L985" s="1"/>
      <c r="M985" s="1"/>
      <c r="N985" s="1"/>
      <c r="W985" s="1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</row>
    <row r="986" spans="8:95" x14ac:dyDescent="0.35">
      <c r="H986" s="1"/>
      <c r="I986" s="1"/>
      <c r="J986" s="1"/>
      <c r="K986" s="1"/>
      <c r="L986" s="1"/>
      <c r="M986" s="1"/>
      <c r="N986" s="1"/>
      <c r="W986" s="1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</row>
    <row r="987" spans="8:95" x14ac:dyDescent="0.35">
      <c r="H987" s="1"/>
      <c r="I987" s="1"/>
      <c r="J987" s="1"/>
      <c r="K987" s="1"/>
      <c r="L987" s="1"/>
      <c r="M987" s="1"/>
      <c r="N987" s="1"/>
      <c r="W987" s="1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</row>
    <row r="988" spans="8:95" x14ac:dyDescent="0.35">
      <c r="H988" s="1"/>
      <c r="I988" s="1"/>
      <c r="J988" s="1"/>
      <c r="K988" s="1"/>
      <c r="L988" s="1"/>
      <c r="M988" s="1"/>
      <c r="N988" s="1"/>
      <c r="W988" s="1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</row>
    <row r="989" spans="8:95" x14ac:dyDescent="0.35">
      <c r="H989" s="1"/>
      <c r="I989" s="1"/>
      <c r="J989" s="1"/>
      <c r="K989" s="1"/>
      <c r="L989" s="1"/>
      <c r="M989" s="1"/>
      <c r="N989" s="1"/>
      <c r="W989" s="1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</row>
    <row r="990" spans="8:95" x14ac:dyDescent="0.35">
      <c r="H990" s="1"/>
      <c r="I990" s="1"/>
      <c r="J990" s="1"/>
      <c r="K990" s="1"/>
      <c r="L990" s="1"/>
      <c r="M990" s="1"/>
      <c r="N990" s="1"/>
      <c r="W990" s="1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</row>
    <row r="991" spans="8:95" x14ac:dyDescent="0.35">
      <c r="H991" s="1"/>
      <c r="I991" s="1"/>
      <c r="J991" s="1"/>
      <c r="K991" s="1"/>
      <c r="L991" s="1"/>
      <c r="M991" s="1"/>
      <c r="N991" s="1"/>
      <c r="W991" s="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</row>
    <row r="992" spans="8:95" x14ac:dyDescent="0.35">
      <c r="H992" s="1"/>
      <c r="I992" s="1"/>
      <c r="J992" s="1"/>
      <c r="K992" s="1"/>
      <c r="L992" s="1"/>
      <c r="M992" s="1"/>
      <c r="N992" s="1"/>
      <c r="W992" s="1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</row>
    <row r="993" spans="8:95" x14ac:dyDescent="0.35">
      <c r="H993" s="1"/>
      <c r="I993" s="1"/>
      <c r="J993" s="1"/>
      <c r="K993" s="1"/>
      <c r="L993" s="1"/>
      <c r="M993" s="1"/>
      <c r="N993" s="1"/>
      <c r="W993" s="1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</row>
    <row r="994" spans="8:95" x14ac:dyDescent="0.35">
      <c r="H994" s="1"/>
      <c r="I994" s="1"/>
      <c r="J994" s="1"/>
      <c r="K994" s="1"/>
      <c r="L994" s="1"/>
      <c r="M994" s="1"/>
      <c r="N994" s="1"/>
      <c r="W994" s="1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</row>
    <row r="995" spans="8:95" x14ac:dyDescent="0.35">
      <c r="H995" s="1"/>
      <c r="I995" s="1"/>
      <c r="J995" s="1"/>
      <c r="K995" s="1"/>
      <c r="L995" s="1"/>
      <c r="M995" s="1"/>
      <c r="N995" s="1"/>
      <c r="W995" s="1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</row>
    <row r="996" spans="8:95" x14ac:dyDescent="0.35">
      <c r="H996" s="1"/>
      <c r="I996" s="1"/>
      <c r="J996" s="1"/>
      <c r="K996" s="1"/>
      <c r="L996" s="1"/>
      <c r="M996" s="1"/>
      <c r="N996" s="1"/>
      <c r="W996" s="1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</row>
    <row r="997" spans="8:95" x14ac:dyDescent="0.35">
      <c r="H997" s="1"/>
      <c r="I997" s="1"/>
      <c r="J997" s="1"/>
      <c r="K997" s="1"/>
      <c r="L997" s="1"/>
      <c r="M997" s="1"/>
      <c r="N997" s="1"/>
      <c r="W997" s="1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</row>
    <row r="998" spans="8:95" x14ac:dyDescent="0.35">
      <c r="H998" s="1"/>
      <c r="I998" s="1"/>
      <c r="J998" s="1"/>
      <c r="K998" s="1"/>
      <c r="L998" s="1"/>
      <c r="M998" s="1"/>
      <c r="N998" s="1"/>
      <c r="W998" s="1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</row>
    <row r="999" spans="8:95" x14ac:dyDescent="0.35">
      <c r="H999" s="1"/>
      <c r="I999" s="1"/>
      <c r="J999" s="1"/>
      <c r="K999" s="1"/>
      <c r="L999" s="1"/>
      <c r="M999" s="1"/>
      <c r="N999" s="1"/>
      <c r="W999" s="1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</row>
    <row r="1000" spans="8:95" x14ac:dyDescent="0.35">
      <c r="H1000" s="1"/>
      <c r="I1000" s="1"/>
      <c r="J1000" s="1"/>
      <c r="K1000" s="1"/>
      <c r="L1000" s="1"/>
      <c r="M1000" s="1"/>
      <c r="N1000" s="1"/>
      <c r="W1000" s="1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</row>
    <row r="1001" spans="8:95" x14ac:dyDescent="0.35">
      <c r="H1001" s="1"/>
      <c r="I1001" s="1"/>
      <c r="J1001" s="1"/>
      <c r="K1001" s="1"/>
      <c r="L1001" s="1"/>
      <c r="M1001" s="1"/>
      <c r="N1001" s="1"/>
      <c r="W1001" s="1"/>
    </row>
    <row r="1002" spans="8:95" x14ac:dyDescent="0.35">
      <c r="H1002" s="1"/>
      <c r="I1002" s="1"/>
      <c r="J1002" s="1"/>
      <c r="K1002" s="1"/>
      <c r="L1002" s="1"/>
      <c r="M1002" s="1"/>
      <c r="N1002" s="1"/>
      <c r="W1002" s="1"/>
    </row>
    <row r="1003" spans="8:95" x14ac:dyDescent="0.35">
      <c r="H1003" s="1"/>
      <c r="I1003" s="1"/>
      <c r="J1003" s="1"/>
      <c r="K1003" s="1"/>
      <c r="L1003" s="1"/>
      <c r="M1003" s="1"/>
      <c r="N1003" s="1"/>
      <c r="W1003" s="1"/>
    </row>
    <row r="1004" spans="8:95" x14ac:dyDescent="0.35">
      <c r="H1004" s="1"/>
      <c r="I1004" s="1"/>
      <c r="J1004" s="1"/>
      <c r="K1004" s="1"/>
      <c r="L1004" s="1"/>
      <c r="M1004" s="1"/>
      <c r="N1004" s="1"/>
      <c r="W1004" s="1"/>
    </row>
    <row r="1005" spans="8:95" x14ac:dyDescent="0.35">
      <c r="H1005" s="1"/>
      <c r="I1005" s="1"/>
      <c r="J1005" s="1"/>
      <c r="K1005" s="1"/>
      <c r="L1005" s="1"/>
      <c r="M1005" s="1"/>
      <c r="N1005" s="1"/>
      <c r="W1005" s="1"/>
    </row>
    <row r="1006" spans="8:95" x14ac:dyDescent="0.35">
      <c r="H1006" s="1"/>
      <c r="I1006" s="1"/>
      <c r="J1006" s="1"/>
      <c r="K1006" s="1"/>
      <c r="L1006" s="1"/>
      <c r="M1006" s="1"/>
      <c r="N1006" s="1"/>
      <c r="W1006" s="1"/>
    </row>
    <row r="1007" spans="8:95" x14ac:dyDescent="0.35">
      <c r="H1007" s="1"/>
      <c r="I1007" s="1"/>
      <c r="J1007" s="1"/>
      <c r="K1007" s="1"/>
      <c r="L1007" s="1"/>
      <c r="M1007" s="1"/>
      <c r="N1007" s="1"/>
      <c r="W1007" s="1"/>
    </row>
    <row r="1008" spans="8:95" x14ac:dyDescent="0.35">
      <c r="H1008" s="1"/>
      <c r="I1008" s="1"/>
      <c r="J1008" s="1"/>
      <c r="K1008" s="1"/>
      <c r="L1008" s="1"/>
      <c r="M1008" s="1"/>
      <c r="N1008" s="1"/>
      <c r="W1008" s="1"/>
    </row>
    <row r="1009" spans="8:23" x14ac:dyDescent="0.35">
      <c r="H1009" s="1"/>
      <c r="I1009" s="1"/>
      <c r="J1009" s="1"/>
      <c r="K1009" s="1"/>
      <c r="L1009" s="1"/>
      <c r="M1009" s="1"/>
      <c r="N1009" s="1"/>
      <c r="W1009" s="1"/>
    </row>
    <row r="1010" spans="8:23" x14ac:dyDescent="0.35">
      <c r="H1010" s="1"/>
      <c r="I1010" s="1"/>
      <c r="J1010" s="1"/>
      <c r="K1010" s="1"/>
      <c r="L1010" s="1"/>
      <c r="M1010" s="1"/>
      <c r="N1010" s="1"/>
      <c r="W1010" s="1"/>
    </row>
    <row r="1011" spans="8:23" x14ac:dyDescent="0.35">
      <c r="H1011" s="1"/>
      <c r="I1011" s="1"/>
      <c r="J1011" s="1"/>
      <c r="K1011" s="1"/>
      <c r="L1011" s="1"/>
      <c r="M1011" s="1"/>
      <c r="N1011" s="1"/>
      <c r="W1011" s="1"/>
    </row>
    <row r="1012" spans="8:23" x14ac:dyDescent="0.35">
      <c r="H1012" s="1"/>
      <c r="I1012" s="1"/>
      <c r="J1012" s="1"/>
      <c r="K1012" s="1"/>
      <c r="L1012" s="1"/>
      <c r="M1012" s="1"/>
      <c r="N1012" s="1"/>
      <c r="W1012" s="1"/>
    </row>
    <row r="1013" spans="8:23" x14ac:dyDescent="0.35">
      <c r="H1013" s="1"/>
      <c r="I1013" s="1"/>
      <c r="J1013" s="1"/>
      <c r="K1013" s="1"/>
      <c r="L1013" s="1"/>
      <c r="M1013" s="1"/>
      <c r="N1013" s="1"/>
      <c r="W1013" s="1"/>
    </row>
    <row r="1014" spans="8:23" x14ac:dyDescent="0.35">
      <c r="H1014" s="1"/>
      <c r="I1014" s="1"/>
      <c r="J1014" s="1"/>
      <c r="K1014" s="1"/>
      <c r="L1014" s="1"/>
      <c r="M1014" s="1"/>
      <c r="N1014" s="1"/>
      <c r="W1014" s="1"/>
    </row>
    <row r="1015" spans="8:23" x14ac:dyDescent="0.35">
      <c r="H1015" s="1"/>
      <c r="I1015" s="1"/>
      <c r="J1015" s="1"/>
      <c r="K1015" s="1"/>
      <c r="L1015" s="1"/>
      <c r="M1015" s="1"/>
      <c r="N1015" s="1"/>
      <c r="W1015" s="1"/>
    </row>
    <row r="1016" spans="8:23" x14ac:dyDescent="0.35">
      <c r="H1016" s="1"/>
      <c r="I1016" s="1"/>
      <c r="J1016" s="1"/>
      <c r="K1016" s="1"/>
      <c r="L1016" s="1"/>
      <c r="M1016" s="1"/>
      <c r="N1016" s="1"/>
      <c r="W1016" s="1"/>
    </row>
    <row r="1017" spans="8:23" x14ac:dyDescent="0.35">
      <c r="H1017" s="1"/>
      <c r="I1017" s="1"/>
      <c r="J1017" s="1"/>
      <c r="K1017" s="1"/>
      <c r="L1017" s="1"/>
      <c r="M1017" s="1"/>
      <c r="N1017" s="1"/>
      <c r="W1017" s="1"/>
    </row>
    <row r="1018" spans="8:23" x14ac:dyDescent="0.35">
      <c r="H1018" s="1"/>
      <c r="I1018" s="1"/>
      <c r="J1018" s="1"/>
      <c r="K1018" s="1"/>
      <c r="L1018" s="1"/>
      <c r="M1018" s="1"/>
      <c r="N1018" s="1"/>
      <c r="W1018" s="1"/>
    </row>
    <row r="1019" spans="8:23" x14ac:dyDescent="0.35">
      <c r="H1019" s="1"/>
      <c r="I1019" s="1"/>
      <c r="J1019" s="1"/>
      <c r="K1019" s="1"/>
      <c r="L1019" s="1"/>
      <c r="M1019" s="1"/>
      <c r="N1019" s="1"/>
      <c r="W1019" s="1"/>
    </row>
    <row r="1020" spans="8:23" x14ac:dyDescent="0.35">
      <c r="H1020" s="1"/>
      <c r="I1020" s="1"/>
      <c r="J1020" s="1"/>
      <c r="K1020" s="1"/>
      <c r="L1020" s="1"/>
      <c r="M1020" s="1"/>
      <c r="N1020" s="1"/>
      <c r="W1020" s="1"/>
    </row>
    <row r="1021" spans="8:23" x14ac:dyDescent="0.35">
      <c r="H1021" s="1"/>
      <c r="I1021" s="1"/>
      <c r="J1021" s="1"/>
      <c r="K1021" s="1"/>
      <c r="L1021" s="1"/>
      <c r="M1021" s="1"/>
      <c r="N1021" s="1"/>
      <c r="W1021" s="1"/>
    </row>
    <row r="1022" spans="8:23" x14ac:dyDescent="0.35">
      <c r="H1022" s="1"/>
      <c r="I1022" s="1"/>
      <c r="J1022" s="1"/>
      <c r="K1022" s="1"/>
      <c r="L1022" s="1"/>
      <c r="M1022" s="1"/>
      <c r="N1022" s="1"/>
      <c r="W1022" s="1"/>
    </row>
    <row r="1023" spans="8:23" x14ac:dyDescent="0.35">
      <c r="H1023" s="1"/>
      <c r="I1023" s="1"/>
      <c r="J1023" s="1"/>
      <c r="K1023" s="1"/>
      <c r="L1023" s="1"/>
      <c r="M1023" s="1"/>
      <c r="N1023" s="1"/>
      <c r="W1023" s="1"/>
    </row>
    <row r="1024" spans="8:23" x14ac:dyDescent="0.35">
      <c r="H1024" s="1"/>
      <c r="I1024" s="1"/>
      <c r="J1024" s="1"/>
      <c r="K1024" s="1"/>
      <c r="L1024" s="1"/>
      <c r="M1024" s="1"/>
      <c r="N1024" s="1"/>
      <c r="W1024" s="1"/>
    </row>
    <row r="1025" spans="8:23" x14ac:dyDescent="0.35">
      <c r="H1025" s="1"/>
      <c r="I1025" s="1"/>
      <c r="J1025" s="1"/>
      <c r="K1025" s="1"/>
      <c r="L1025" s="1"/>
      <c r="M1025" s="1"/>
      <c r="N1025" s="1"/>
      <c r="W1025" s="1"/>
    </row>
    <row r="1026" spans="8:23" x14ac:dyDescent="0.35">
      <c r="H1026" s="1"/>
      <c r="I1026" s="1"/>
      <c r="J1026" s="1"/>
      <c r="K1026" s="1"/>
      <c r="L1026" s="1"/>
      <c r="M1026" s="1"/>
      <c r="N1026" s="1"/>
      <c r="W1026" s="1"/>
    </row>
    <row r="1027" spans="8:23" x14ac:dyDescent="0.35">
      <c r="H1027" s="1"/>
      <c r="I1027" s="1"/>
      <c r="J1027" s="1"/>
      <c r="K1027" s="1"/>
      <c r="L1027" s="1"/>
      <c r="M1027" s="1"/>
      <c r="N1027" s="1"/>
      <c r="W1027" s="1"/>
    </row>
    <row r="1028" spans="8:23" x14ac:dyDescent="0.35">
      <c r="H1028" s="1"/>
      <c r="I1028" s="1"/>
      <c r="J1028" s="1"/>
      <c r="K1028" s="1"/>
      <c r="L1028" s="1"/>
      <c r="M1028" s="1"/>
      <c r="N1028" s="1"/>
      <c r="W1028" s="1"/>
    </row>
    <row r="1029" spans="8:23" x14ac:dyDescent="0.35">
      <c r="H1029" s="1"/>
      <c r="I1029" s="1"/>
      <c r="J1029" s="1"/>
      <c r="K1029" s="1"/>
      <c r="L1029" s="1"/>
      <c r="M1029" s="1"/>
      <c r="N1029" s="1"/>
      <c r="W1029" s="1"/>
    </row>
    <row r="1030" spans="8:23" x14ac:dyDescent="0.35">
      <c r="H1030" s="1"/>
      <c r="I1030" s="1"/>
      <c r="J1030" s="1"/>
      <c r="K1030" s="1"/>
      <c r="L1030" s="1"/>
      <c r="M1030" s="1"/>
      <c r="N1030" s="1"/>
      <c r="W1030" s="1"/>
    </row>
    <row r="1031" spans="8:23" x14ac:dyDescent="0.35">
      <c r="H1031" s="1"/>
      <c r="I1031" s="1"/>
      <c r="J1031" s="1"/>
      <c r="K1031" s="1"/>
      <c r="L1031" s="1"/>
      <c r="M1031" s="1"/>
      <c r="N1031" s="1"/>
      <c r="W1031" s="1"/>
    </row>
    <row r="1032" spans="8:23" x14ac:dyDescent="0.35">
      <c r="H1032" s="1"/>
      <c r="I1032" s="1"/>
      <c r="J1032" s="1"/>
      <c r="K1032" s="1"/>
      <c r="L1032" s="1"/>
      <c r="M1032" s="1"/>
      <c r="N1032" s="1"/>
      <c r="W1032" s="1"/>
    </row>
    <row r="1033" spans="8:23" x14ac:dyDescent="0.35">
      <c r="H1033" s="1"/>
      <c r="I1033" s="1"/>
      <c r="J1033" s="1"/>
      <c r="K1033" s="1"/>
      <c r="L1033" s="1"/>
      <c r="M1033" s="1"/>
      <c r="N1033" s="1"/>
      <c r="W1033" s="1"/>
    </row>
    <row r="1034" spans="8:23" x14ac:dyDescent="0.35">
      <c r="H1034" s="1"/>
      <c r="I1034" s="1"/>
      <c r="J1034" s="1"/>
      <c r="K1034" s="1"/>
      <c r="L1034" s="1"/>
      <c r="M1034" s="1"/>
      <c r="N1034" s="1"/>
      <c r="W1034" s="1"/>
    </row>
    <row r="1035" spans="8:23" x14ac:dyDescent="0.35">
      <c r="H1035" s="1"/>
      <c r="I1035" s="1"/>
      <c r="J1035" s="1"/>
      <c r="K1035" s="1"/>
      <c r="L1035" s="1"/>
      <c r="M1035" s="1"/>
      <c r="N1035" s="1"/>
      <c r="W1035" s="1"/>
    </row>
    <row r="1036" spans="8:23" x14ac:dyDescent="0.35">
      <c r="H1036" s="1"/>
      <c r="I1036" s="1"/>
      <c r="J1036" s="1"/>
      <c r="K1036" s="1"/>
      <c r="L1036" s="1"/>
      <c r="M1036" s="1"/>
      <c r="N1036" s="1"/>
      <c r="W1036" s="1"/>
    </row>
    <row r="1037" spans="8:23" x14ac:dyDescent="0.35">
      <c r="H1037" s="1"/>
      <c r="I1037" s="1"/>
      <c r="J1037" s="1"/>
      <c r="K1037" s="1"/>
      <c r="L1037" s="1"/>
      <c r="M1037" s="1"/>
      <c r="N1037" s="1"/>
      <c r="W1037" s="1"/>
    </row>
    <row r="1038" spans="8:23" x14ac:dyDescent="0.35">
      <c r="H1038" s="1"/>
      <c r="I1038" s="1"/>
      <c r="J1038" s="1"/>
      <c r="K1038" s="1"/>
      <c r="L1038" s="1"/>
      <c r="M1038" s="1"/>
      <c r="N1038" s="1"/>
      <c r="W1038" s="1"/>
    </row>
    <row r="1039" spans="8:23" x14ac:dyDescent="0.35">
      <c r="H1039" s="1"/>
      <c r="I1039" s="1"/>
      <c r="J1039" s="1"/>
      <c r="K1039" s="1"/>
      <c r="L1039" s="1"/>
      <c r="M1039" s="1"/>
      <c r="N1039" s="1"/>
      <c r="W1039" s="1"/>
    </row>
    <row r="1040" spans="8:23" x14ac:dyDescent="0.35">
      <c r="H1040" s="1"/>
      <c r="I1040" s="1"/>
      <c r="J1040" s="1"/>
      <c r="K1040" s="1"/>
      <c r="L1040" s="1"/>
      <c r="M1040" s="1"/>
      <c r="N1040" s="1"/>
      <c r="W1040" s="1"/>
    </row>
    <row r="1041" spans="8:23" x14ac:dyDescent="0.35">
      <c r="H1041" s="1"/>
      <c r="I1041" s="1"/>
      <c r="J1041" s="1"/>
      <c r="K1041" s="1"/>
      <c r="L1041" s="1"/>
      <c r="M1041" s="1"/>
      <c r="N1041" s="1"/>
      <c r="W1041" s="1"/>
    </row>
    <row r="1042" spans="8:23" x14ac:dyDescent="0.35">
      <c r="H1042" s="1"/>
      <c r="I1042" s="1"/>
      <c r="J1042" s="1"/>
      <c r="K1042" s="1"/>
      <c r="L1042" s="1"/>
      <c r="M1042" s="1"/>
      <c r="N1042" s="1"/>
      <c r="W1042" s="1"/>
    </row>
    <row r="1043" spans="8:23" x14ac:dyDescent="0.35">
      <c r="H1043" s="1"/>
      <c r="I1043" s="1"/>
      <c r="J1043" s="1"/>
      <c r="K1043" s="1"/>
      <c r="L1043" s="1"/>
      <c r="M1043" s="1"/>
      <c r="N1043" s="1"/>
      <c r="W1043" s="1"/>
    </row>
    <row r="1044" spans="8:23" x14ac:dyDescent="0.35">
      <c r="H1044" s="1"/>
      <c r="I1044" s="1"/>
      <c r="J1044" s="1"/>
      <c r="K1044" s="1"/>
      <c r="L1044" s="1"/>
      <c r="M1044" s="1"/>
      <c r="N1044" s="1"/>
      <c r="W1044" s="1"/>
    </row>
    <row r="1045" spans="8:23" x14ac:dyDescent="0.35">
      <c r="H1045" s="1"/>
      <c r="I1045" s="1"/>
      <c r="J1045" s="1"/>
      <c r="K1045" s="1"/>
      <c r="L1045" s="1"/>
      <c r="M1045" s="1"/>
      <c r="N1045" s="1"/>
      <c r="W1045" s="1"/>
    </row>
    <row r="1046" spans="8:23" x14ac:dyDescent="0.35">
      <c r="H1046" s="1"/>
      <c r="I1046" s="1"/>
      <c r="J1046" s="1"/>
      <c r="K1046" s="1"/>
      <c r="L1046" s="1"/>
      <c r="M1046" s="1"/>
      <c r="N1046" s="1"/>
      <c r="W1046" s="1"/>
    </row>
    <row r="1047" spans="8:23" x14ac:dyDescent="0.35">
      <c r="H1047" s="1"/>
      <c r="I1047" s="1"/>
      <c r="J1047" s="1"/>
      <c r="K1047" s="1"/>
      <c r="L1047" s="1"/>
      <c r="M1047" s="1"/>
      <c r="N1047" s="1"/>
      <c r="W1047" s="1"/>
    </row>
    <row r="1048" spans="8:23" x14ac:dyDescent="0.35">
      <c r="H1048" s="1"/>
      <c r="I1048" s="1"/>
      <c r="J1048" s="1"/>
      <c r="K1048" s="1"/>
      <c r="L1048" s="1"/>
      <c r="M1048" s="1"/>
      <c r="N1048" s="1"/>
      <c r="W1048" s="1"/>
    </row>
    <row r="1049" spans="8:23" x14ac:dyDescent="0.35">
      <c r="H1049" s="1"/>
      <c r="I1049" s="1"/>
      <c r="J1049" s="1"/>
      <c r="K1049" s="1"/>
      <c r="L1049" s="1"/>
      <c r="M1049" s="1"/>
      <c r="N1049" s="1"/>
      <c r="W1049" s="1"/>
    </row>
    <row r="1050" spans="8:23" x14ac:dyDescent="0.35">
      <c r="H1050" s="1"/>
      <c r="I1050" s="1"/>
      <c r="J1050" s="1"/>
      <c r="K1050" s="1"/>
      <c r="L1050" s="1"/>
      <c r="M1050" s="1"/>
      <c r="N1050" s="1"/>
      <c r="W1050" s="1"/>
    </row>
    <row r="1051" spans="8:23" x14ac:dyDescent="0.35">
      <c r="H1051" s="1"/>
      <c r="I1051" s="1"/>
      <c r="J1051" s="1"/>
      <c r="K1051" s="1"/>
      <c r="L1051" s="1"/>
      <c r="M1051" s="1"/>
      <c r="N1051" s="1"/>
      <c r="W1051" s="1"/>
    </row>
    <row r="1052" spans="8:23" x14ac:dyDescent="0.35">
      <c r="H1052" s="1"/>
      <c r="I1052" s="1"/>
      <c r="J1052" s="1"/>
      <c r="K1052" s="1"/>
      <c r="L1052" s="1"/>
      <c r="M1052" s="1"/>
      <c r="N1052" s="1"/>
      <c r="W1052" s="1"/>
    </row>
    <row r="1053" spans="8:23" x14ac:dyDescent="0.35">
      <c r="H1053" s="1"/>
      <c r="I1053" s="1"/>
      <c r="J1053" s="1"/>
      <c r="K1053" s="1"/>
      <c r="L1053" s="1"/>
      <c r="M1053" s="1"/>
      <c r="N1053" s="1"/>
      <c r="W1053" s="1"/>
    </row>
    <row r="1054" spans="8:23" x14ac:dyDescent="0.35">
      <c r="H1054" s="1"/>
      <c r="I1054" s="1"/>
      <c r="J1054" s="1"/>
      <c r="K1054" s="1"/>
      <c r="L1054" s="1"/>
      <c r="M1054" s="1"/>
      <c r="N1054" s="1"/>
      <c r="W1054" s="1"/>
    </row>
    <row r="1055" spans="8:23" x14ac:dyDescent="0.35">
      <c r="H1055" s="1"/>
      <c r="I1055" s="1"/>
      <c r="J1055" s="1"/>
      <c r="K1055" s="1"/>
      <c r="L1055" s="1"/>
      <c r="M1055" s="1"/>
      <c r="N1055" s="1"/>
      <c r="W1055" s="1"/>
    </row>
    <row r="1056" spans="8:23" x14ac:dyDescent="0.35">
      <c r="H1056" s="1"/>
      <c r="I1056" s="1"/>
      <c r="J1056" s="1"/>
      <c r="K1056" s="1"/>
      <c r="L1056" s="1"/>
      <c r="M1056" s="1"/>
      <c r="N1056" s="1"/>
      <c r="W1056" s="1"/>
    </row>
    <row r="1057" spans="8:23" x14ac:dyDescent="0.35">
      <c r="H1057" s="1"/>
      <c r="I1057" s="1"/>
      <c r="J1057" s="1"/>
      <c r="K1057" s="1"/>
      <c r="L1057" s="1"/>
      <c r="M1057" s="1"/>
      <c r="N1057" s="1"/>
      <c r="W1057" s="1"/>
    </row>
    <row r="1058" spans="8:23" x14ac:dyDescent="0.35">
      <c r="H1058" s="1"/>
      <c r="I1058" s="1"/>
      <c r="J1058" s="1"/>
      <c r="K1058" s="1"/>
      <c r="L1058" s="1"/>
      <c r="M1058" s="1"/>
      <c r="N1058" s="1"/>
      <c r="W1058" s="1"/>
    </row>
    <row r="1059" spans="8:23" x14ac:dyDescent="0.35">
      <c r="H1059" s="1"/>
      <c r="I1059" s="1"/>
      <c r="J1059" s="1"/>
      <c r="K1059" s="1"/>
      <c r="L1059" s="1"/>
      <c r="M1059" s="1"/>
      <c r="N1059" s="1"/>
      <c r="W1059" s="1"/>
    </row>
    <row r="1060" spans="8:23" x14ac:dyDescent="0.35">
      <c r="H1060" s="1"/>
      <c r="I1060" s="1"/>
      <c r="J1060" s="1"/>
      <c r="K1060" s="1"/>
      <c r="L1060" s="1"/>
      <c r="M1060" s="1"/>
      <c r="N1060" s="1"/>
      <c r="W1060" s="1"/>
    </row>
    <row r="1061" spans="8:23" x14ac:dyDescent="0.35">
      <c r="H1061" s="1"/>
      <c r="I1061" s="1"/>
      <c r="J1061" s="1"/>
      <c r="K1061" s="1"/>
      <c r="L1061" s="1"/>
      <c r="M1061" s="1"/>
      <c r="N1061" s="1"/>
      <c r="W1061" s="1"/>
    </row>
    <row r="1062" spans="8:23" x14ac:dyDescent="0.35">
      <c r="H1062" s="1"/>
      <c r="I1062" s="1"/>
      <c r="J1062" s="1"/>
      <c r="K1062" s="1"/>
      <c r="L1062" s="1"/>
      <c r="M1062" s="1"/>
      <c r="N1062" s="1"/>
      <c r="W1062" s="1"/>
    </row>
    <row r="1063" spans="8:23" x14ac:dyDescent="0.35">
      <c r="H1063" s="1"/>
      <c r="I1063" s="1"/>
      <c r="J1063" s="1"/>
      <c r="K1063" s="1"/>
      <c r="L1063" s="1"/>
      <c r="M1063" s="1"/>
      <c r="N1063" s="1"/>
      <c r="W1063" s="1"/>
    </row>
    <row r="1064" spans="8:23" x14ac:dyDescent="0.35">
      <c r="H1064" s="1"/>
      <c r="I1064" s="1"/>
      <c r="J1064" s="1"/>
      <c r="K1064" s="1"/>
      <c r="L1064" s="1"/>
      <c r="M1064" s="1"/>
      <c r="N1064" s="1"/>
      <c r="W1064" s="1"/>
    </row>
    <row r="1065" spans="8:23" x14ac:dyDescent="0.35">
      <c r="H1065" s="1"/>
      <c r="I1065" s="1"/>
      <c r="J1065" s="1"/>
      <c r="K1065" s="1"/>
      <c r="L1065" s="1"/>
      <c r="M1065" s="1"/>
      <c r="N1065" s="1"/>
      <c r="W1065" s="1"/>
    </row>
    <row r="1066" spans="8:23" x14ac:dyDescent="0.35">
      <c r="H1066" s="1"/>
      <c r="I1066" s="1"/>
      <c r="J1066" s="1"/>
      <c r="K1066" s="1"/>
      <c r="L1066" s="1"/>
      <c r="M1066" s="1"/>
      <c r="N1066" s="1"/>
      <c r="W1066" s="1"/>
    </row>
    <row r="1067" spans="8:23" x14ac:dyDescent="0.35">
      <c r="H1067" s="1"/>
      <c r="I1067" s="1"/>
      <c r="J1067" s="1"/>
      <c r="K1067" s="1"/>
      <c r="L1067" s="1"/>
      <c r="M1067" s="1"/>
      <c r="N1067" s="1"/>
      <c r="W1067" s="1"/>
    </row>
    <row r="1068" spans="8:23" x14ac:dyDescent="0.35">
      <c r="H1068" s="1"/>
      <c r="I1068" s="1"/>
      <c r="J1068" s="1"/>
      <c r="K1068" s="1"/>
      <c r="L1068" s="1"/>
      <c r="M1068" s="1"/>
      <c r="N1068" s="1"/>
      <c r="W1068" s="1"/>
    </row>
    <row r="1069" spans="8:23" x14ac:dyDescent="0.35">
      <c r="H1069" s="1"/>
      <c r="I1069" s="1"/>
      <c r="J1069" s="1"/>
      <c r="K1069" s="1"/>
      <c r="L1069" s="1"/>
      <c r="M1069" s="1"/>
      <c r="N1069" s="1"/>
      <c r="W1069" s="1"/>
    </row>
    <row r="1070" spans="8:23" x14ac:dyDescent="0.35">
      <c r="H1070" s="1"/>
      <c r="I1070" s="1"/>
      <c r="J1070" s="1"/>
      <c r="K1070" s="1"/>
      <c r="L1070" s="1"/>
      <c r="M1070" s="1"/>
      <c r="N1070" s="1"/>
      <c r="W1070" s="1"/>
    </row>
    <row r="1071" spans="8:23" x14ac:dyDescent="0.35">
      <c r="H1071" s="1"/>
      <c r="I1071" s="1"/>
      <c r="J1071" s="1"/>
      <c r="K1071" s="1"/>
      <c r="L1071" s="1"/>
      <c r="M1071" s="1"/>
      <c r="N1071" s="1"/>
      <c r="W1071" s="1"/>
    </row>
    <row r="1072" spans="8:23" x14ac:dyDescent="0.35">
      <c r="H1072" s="1"/>
      <c r="I1072" s="1"/>
      <c r="J1072" s="1"/>
      <c r="K1072" s="1"/>
      <c r="L1072" s="1"/>
      <c r="M1072" s="1"/>
      <c r="N1072" s="1"/>
      <c r="W1072" s="1"/>
    </row>
    <row r="1073" spans="8:23" x14ac:dyDescent="0.35">
      <c r="H1073" s="1"/>
      <c r="I1073" s="1"/>
      <c r="J1073" s="1"/>
      <c r="K1073" s="1"/>
      <c r="L1073" s="1"/>
      <c r="M1073" s="1"/>
      <c r="N1073" s="1"/>
      <c r="W1073" s="1"/>
    </row>
    <row r="1074" spans="8:23" x14ac:dyDescent="0.35">
      <c r="H1074" s="1"/>
      <c r="I1074" s="1"/>
      <c r="J1074" s="1"/>
      <c r="K1074" s="1"/>
      <c r="L1074" s="1"/>
      <c r="M1074" s="1"/>
      <c r="N1074" s="1"/>
      <c r="W1074" s="1"/>
    </row>
    <row r="1075" spans="8:23" x14ac:dyDescent="0.35">
      <c r="H1075" s="1"/>
      <c r="I1075" s="1"/>
      <c r="J1075" s="1"/>
      <c r="K1075" s="1"/>
      <c r="L1075" s="1"/>
      <c r="M1075" s="1"/>
      <c r="N1075" s="1"/>
      <c r="W1075" s="1"/>
    </row>
    <row r="1076" spans="8:23" x14ac:dyDescent="0.35">
      <c r="H1076" s="1"/>
      <c r="I1076" s="1"/>
      <c r="J1076" s="1"/>
      <c r="K1076" s="1"/>
      <c r="L1076" s="1"/>
      <c r="M1076" s="1"/>
      <c r="N1076" s="1"/>
      <c r="W1076" s="1"/>
    </row>
    <row r="1077" spans="8:23" x14ac:dyDescent="0.35">
      <c r="H1077" s="1"/>
      <c r="I1077" s="1"/>
      <c r="J1077" s="1"/>
      <c r="K1077" s="1"/>
      <c r="L1077" s="1"/>
      <c r="M1077" s="1"/>
      <c r="N1077" s="1"/>
      <c r="W1077" s="1"/>
    </row>
    <row r="1078" spans="8:23" x14ac:dyDescent="0.35">
      <c r="H1078" s="1"/>
      <c r="I1078" s="1"/>
      <c r="J1078" s="1"/>
      <c r="K1078" s="1"/>
      <c r="L1078" s="1"/>
      <c r="M1078" s="1"/>
      <c r="N1078" s="1"/>
      <c r="W1078" s="1"/>
    </row>
    <row r="1079" spans="8:23" x14ac:dyDescent="0.35">
      <c r="H1079" s="1"/>
      <c r="I1079" s="1"/>
      <c r="J1079" s="1"/>
      <c r="K1079" s="1"/>
      <c r="L1079" s="1"/>
      <c r="M1079" s="1"/>
      <c r="N1079" s="1"/>
      <c r="W1079" s="1"/>
    </row>
    <row r="1080" spans="8:23" x14ac:dyDescent="0.35">
      <c r="H1080" s="1"/>
      <c r="I1080" s="1"/>
      <c r="J1080" s="1"/>
      <c r="K1080" s="1"/>
      <c r="L1080" s="1"/>
      <c r="M1080" s="1"/>
      <c r="N1080" s="1"/>
      <c r="W1080" s="1"/>
    </row>
    <row r="1081" spans="8:23" x14ac:dyDescent="0.35">
      <c r="H1081" s="1"/>
      <c r="I1081" s="1"/>
      <c r="J1081" s="1"/>
      <c r="K1081" s="1"/>
      <c r="L1081" s="1"/>
      <c r="M1081" s="1"/>
      <c r="N1081" s="1"/>
      <c r="W1081" s="1"/>
    </row>
    <row r="1082" spans="8:23" x14ac:dyDescent="0.35">
      <c r="H1082" s="1"/>
      <c r="I1082" s="1"/>
      <c r="J1082" s="1"/>
      <c r="K1082" s="1"/>
      <c r="L1082" s="1"/>
      <c r="M1082" s="1"/>
      <c r="N1082" s="1"/>
      <c r="W1082" s="1"/>
    </row>
    <row r="1083" spans="8:23" x14ac:dyDescent="0.35">
      <c r="H1083" s="1"/>
      <c r="I1083" s="1"/>
      <c r="J1083" s="1"/>
      <c r="K1083" s="1"/>
      <c r="L1083" s="1"/>
      <c r="M1083" s="1"/>
      <c r="N1083" s="1"/>
      <c r="W1083" s="1"/>
    </row>
    <row r="1084" spans="8:23" x14ac:dyDescent="0.35">
      <c r="H1084" s="1"/>
      <c r="I1084" s="1"/>
      <c r="J1084" s="1"/>
      <c r="K1084" s="1"/>
      <c r="L1084" s="1"/>
      <c r="M1084" s="1"/>
      <c r="N1084" s="1"/>
      <c r="W1084" s="1"/>
    </row>
    <row r="1085" spans="8:23" x14ac:dyDescent="0.35">
      <c r="H1085" s="1"/>
      <c r="I1085" s="1"/>
      <c r="J1085" s="1"/>
      <c r="K1085" s="1"/>
      <c r="L1085" s="1"/>
      <c r="M1085" s="1"/>
      <c r="N1085" s="1"/>
      <c r="W1085" s="1"/>
    </row>
    <row r="1086" spans="8:23" x14ac:dyDescent="0.35">
      <c r="H1086" s="1"/>
      <c r="I1086" s="1"/>
      <c r="J1086" s="1"/>
      <c r="K1086" s="1"/>
      <c r="L1086" s="1"/>
      <c r="M1086" s="1"/>
      <c r="N1086" s="1"/>
      <c r="W1086" s="1"/>
    </row>
    <row r="1087" spans="8:23" x14ac:dyDescent="0.35">
      <c r="H1087" s="1"/>
      <c r="I1087" s="1"/>
      <c r="J1087" s="1"/>
      <c r="K1087" s="1"/>
      <c r="L1087" s="1"/>
      <c r="M1087" s="1"/>
      <c r="N1087" s="1"/>
      <c r="W1087" s="1"/>
    </row>
    <row r="1088" spans="8:23" x14ac:dyDescent="0.35">
      <c r="H1088" s="1"/>
      <c r="I1088" s="1"/>
      <c r="J1088" s="1"/>
      <c r="K1088" s="1"/>
      <c r="L1088" s="1"/>
      <c r="M1088" s="1"/>
      <c r="N1088" s="1"/>
      <c r="W1088" s="1"/>
    </row>
    <row r="1089" spans="8:23" x14ac:dyDescent="0.35">
      <c r="H1089" s="1"/>
      <c r="I1089" s="1"/>
      <c r="J1089" s="1"/>
      <c r="K1089" s="1"/>
      <c r="L1089" s="1"/>
      <c r="M1089" s="1"/>
      <c r="N1089" s="1"/>
      <c r="W1089" s="1"/>
    </row>
    <row r="1090" spans="8:23" x14ac:dyDescent="0.35">
      <c r="H1090" s="1"/>
      <c r="I1090" s="1"/>
      <c r="J1090" s="1"/>
      <c r="K1090" s="1"/>
      <c r="L1090" s="1"/>
      <c r="M1090" s="1"/>
      <c r="N1090" s="1"/>
      <c r="W1090" s="1"/>
    </row>
    <row r="1091" spans="8:23" x14ac:dyDescent="0.35">
      <c r="H1091" s="1"/>
      <c r="I1091" s="1"/>
      <c r="J1091" s="1"/>
      <c r="K1091" s="1"/>
      <c r="L1091" s="1"/>
      <c r="M1091" s="1"/>
      <c r="N1091" s="1"/>
      <c r="W1091" s="1"/>
    </row>
    <row r="1092" spans="8:23" x14ac:dyDescent="0.35">
      <c r="H1092" s="1"/>
      <c r="I1092" s="1"/>
      <c r="J1092" s="1"/>
      <c r="K1092" s="1"/>
      <c r="L1092" s="1"/>
      <c r="M1092" s="1"/>
      <c r="N1092" s="1"/>
      <c r="W1092" s="1"/>
    </row>
    <row r="1093" spans="8:23" x14ac:dyDescent="0.35">
      <c r="H1093" s="1"/>
      <c r="I1093" s="1"/>
      <c r="J1093" s="1"/>
      <c r="K1093" s="1"/>
      <c r="L1093" s="1"/>
      <c r="M1093" s="1"/>
      <c r="N1093" s="1"/>
      <c r="W1093" s="1"/>
    </row>
    <row r="1094" spans="8:23" x14ac:dyDescent="0.35">
      <c r="H1094" s="1"/>
      <c r="I1094" s="1"/>
      <c r="J1094" s="1"/>
      <c r="K1094" s="1"/>
      <c r="L1094" s="1"/>
      <c r="M1094" s="1"/>
      <c r="N1094" s="1"/>
      <c r="W1094" s="1"/>
    </row>
    <row r="1095" spans="8:23" x14ac:dyDescent="0.35">
      <c r="H1095" s="1"/>
      <c r="I1095" s="1"/>
      <c r="J1095" s="1"/>
      <c r="K1095" s="1"/>
      <c r="L1095" s="1"/>
      <c r="M1095" s="1"/>
      <c r="N1095" s="1"/>
      <c r="W1095" s="1"/>
    </row>
    <row r="1096" spans="8:23" x14ac:dyDescent="0.35">
      <c r="H1096" s="1"/>
      <c r="I1096" s="1"/>
      <c r="J1096" s="1"/>
      <c r="K1096" s="1"/>
      <c r="L1096" s="1"/>
      <c r="M1096" s="1"/>
      <c r="N1096" s="1"/>
      <c r="W1096" s="1"/>
    </row>
    <row r="1097" spans="8:23" x14ac:dyDescent="0.35">
      <c r="H1097" s="1"/>
      <c r="I1097" s="1"/>
      <c r="J1097" s="1"/>
      <c r="K1097" s="1"/>
      <c r="L1097" s="1"/>
      <c r="M1097" s="1"/>
      <c r="N1097" s="1"/>
      <c r="W1097" s="1"/>
    </row>
    <row r="1098" spans="8:23" x14ac:dyDescent="0.35">
      <c r="H1098" s="1"/>
      <c r="I1098" s="1"/>
      <c r="J1098" s="1"/>
      <c r="K1098" s="1"/>
      <c r="L1098" s="1"/>
      <c r="M1098" s="1"/>
      <c r="N1098" s="1"/>
      <c r="W1098" s="1"/>
    </row>
    <row r="1099" spans="8:23" x14ac:dyDescent="0.35">
      <c r="H1099" s="1"/>
      <c r="I1099" s="1"/>
      <c r="J1099" s="1"/>
      <c r="K1099" s="1"/>
      <c r="L1099" s="1"/>
      <c r="M1099" s="1"/>
      <c r="N1099" s="1"/>
      <c r="W1099" s="1"/>
    </row>
    <row r="1100" spans="8:23" x14ac:dyDescent="0.35">
      <c r="H1100" s="1"/>
      <c r="I1100" s="1"/>
      <c r="J1100" s="1"/>
      <c r="K1100" s="1"/>
      <c r="L1100" s="1"/>
      <c r="M1100" s="1"/>
      <c r="N1100" s="1"/>
      <c r="W1100" s="1"/>
    </row>
    <row r="1101" spans="8:23" x14ac:dyDescent="0.35">
      <c r="H1101" s="1"/>
      <c r="I1101" s="1"/>
      <c r="J1101" s="1"/>
      <c r="K1101" s="1"/>
      <c r="L1101" s="1"/>
      <c r="M1101" s="1"/>
      <c r="N1101" s="1"/>
      <c r="W1101" s="1"/>
    </row>
    <row r="1102" spans="8:23" x14ac:dyDescent="0.35">
      <c r="H1102" s="1"/>
      <c r="I1102" s="1"/>
      <c r="J1102" s="1"/>
      <c r="K1102" s="1"/>
      <c r="L1102" s="1"/>
      <c r="M1102" s="1"/>
      <c r="N1102" s="1"/>
      <c r="W1102" s="1"/>
    </row>
    <row r="1103" spans="8:23" x14ac:dyDescent="0.35">
      <c r="H1103" s="1"/>
      <c r="I1103" s="1"/>
      <c r="J1103" s="1"/>
      <c r="K1103" s="1"/>
      <c r="L1103" s="1"/>
      <c r="M1103" s="1"/>
      <c r="N1103" s="1"/>
      <c r="W1103" s="1"/>
    </row>
    <row r="1104" spans="8:23" x14ac:dyDescent="0.35">
      <c r="H1104" s="1"/>
      <c r="I1104" s="1"/>
      <c r="J1104" s="1"/>
      <c r="K1104" s="1"/>
      <c r="L1104" s="1"/>
      <c r="M1104" s="1"/>
      <c r="N1104" s="1"/>
      <c r="W1104" s="1"/>
    </row>
    <row r="1105" spans="8:23" x14ac:dyDescent="0.35">
      <c r="H1105" s="1"/>
      <c r="I1105" s="1"/>
      <c r="J1105" s="1"/>
      <c r="K1105" s="1"/>
      <c r="L1105" s="1"/>
      <c r="M1105" s="1"/>
      <c r="N1105" s="1"/>
      <c r="W1105" s="1"/>
    </row>
    <row r="1106" spans="8:23" x14ac:dyDescent="0.35">
      <c r="H1106" s="1"/>
      <c r="I1106" s="1"/>
      <c r="J1106" s="1"/>
      <c r="K1106" s="1"/>
      <c r="L1106" s="1"/>
      <c r="M1106" s="1"/>
      <c r="N1106" s="1"/>
      <c r="W1106" s="1"/>
    </row>
    <row r="1107" spans="8:23" x14ac:dyDescent="0.35">
      <c r="H1107" s="1"/>
      <c r="I1107" s="1"/>
      <c r="J1107" s="1"/>
      <c r="K1107" s="1"/>
      <c r="L1107" s="1"/>
      <c r="M1107" s="1"/>
      <c r="N1107" s="1"/>
      <c r="W1107" s="1"/>
    </row>
    <row r="1108" spans="8:23" x14ac:dyDescent="0.35">
      <c r="H1108" s="1"/>
      <c r="I1108" s="1"/>
      <c r="J1108" s="1"/>
      <c r="K1108" s="1"/>
      <c r="L1108" s="1"/>
      <c r="M1108" s="1"/>
      <c r="N1108" s="1"/>
      <c r="W1108" s="1"/>
    </row>
    <row r="1109" spans="8:23" x14ac:dyDescent="0.35">
      <c r="H1109" s="1"/>
      <c r="I1109" s="1"/>
      <c r="J1109" s="1"/>
      <c r="K1109" s="1"/>
      <c r="L1109" s="1"/>
      <c r="M1109" s="1"/>
      <c r="N1109" s="1"/>
      <c r="W1109" s="1"/>
    </row>
    <row r="1110" spans="8:23" x14ac:dyDescent="0.35">
      <c r="H1110" s="1"/>
      <c r="I1110" s="1"/>
      <c r="J1110" s="1"/>
      <c r="K1110" s="1"/>
      <c r="L1110" s="1"/>
      <c r="M1110" s="1"/>
      <c r="N1110" s="1"/>
      <c r="W1110" s="1"/>
    </row>
    <row r="1111" spans="8:23" x14ac:dyDescent="0.35">
      <c r="H1111" s="1"/>
      <c r="I1111" s="1"/>
      <c r="J1111" s="1"/>
      <c r="K1111" s="1"/>
      <c r="L1111" s="1"/>
      <c r="M1111" s="1"/>
      <c r="N1111" s="1"/>
      <c r="W1111" s="1"/>
    </row>
    <row r="1112" spans="8:23" x14ac:dyDescent="0.35">
      <c r="H1112" s="1"/>
      <c r="I1112" s="1"/>
      <c r="J1112" s="1"/>
      <c r="K1112" s="1"/>
      <c r="L1112" s="1"/>
      <c r="M1112" s="1"/>
      <c r="N1112" s="1"/>
      <c r="W1112" s="1"/>
    </row>
    <row r="1113" spans="8:23" x14ac:dyDescent="0.35">
      <c r="H1113" s="1"/>
      <c r="I1113" s="1"/>
      <c r="J1113" s="1"/>
      <c r="K1113" s="1"/>
      <c r="L1113" s="1"/>
      <c r="M1113" s="1"/>
      <c r="N1113" s="1"/>
      <c r="W1113" s="1"/>
    </row>
    <row r="1114" spans="8:23" x14ac:dyDescent="0.35">
      <c r="H1114" s="1"/>
      <c r="I1114" s="1"/>
      <c r="J1114" s="1"/>
      <c r="K1114" s="1"/>
      <c r="L1114" s="1"/>
      <c r="M1114" s="1"/>
      <c r="N1114" s="1"/>
      <c r="W1114" s="1"/>
    </row>
    <row r="1115" spans="8:23" x14ac:dyDescent="0.35">
      <c r="H1115" s="1"/>
      <c r="I1115" s="1"/>
      <c r="J1115" s="1"/>
      <c r="K1115" s="1"/>
      <c r="L1115" s="1"/>
      <c r="M1115" s="1"/>
      <c r="N1115" s="1"/>
      <c r="W1115" s="1"/>
    </row>
    <row r="1116" spans="8:23" x14ac:dyDescent="0.35">
      <c r="H1116" s="1"/>
      <c r="I1116" s="1"/>
      <c r="J1116" s="1"/>
      <c r="K1116" s="1"/>
      <c r="L1116" s="1"/>
      <c r="M1116" s="1"/>
      <c r="N1116" s="1"/>
      <c r="W1116" s="1"/>
    </row>
    <row r="1117" spans="8:23" x14ac:dyDescent="0.35">
      <c r="H1117" s="1"/>
      <c r="I1117" s="1"/>
      <c r="J1117" s="1"/>
      <c r="K1117" s="1"/>
      <c r="L1117" s="1"/>
      <c r="M1117" s="1"/>
      <c r="N1117" s="1"/>
      <c r="W1117" s="1"/>
    </row>
    <row r="1118" spans="8:23" x14ac:dyDescent="0.35">
      <c r="H1118" s="1"/>
      <c r="I1118" s="1"/>
      <c r="J1118" s="1"/>
      <c r="K1118" s="1"/>
      <c r="L1118" s="1"/>
      <c r="M1118" s="1"/>
      <c r="N1118" s="1"/>
      <c r="W1118" s="1"/>
    </row>
    <row r="1119" spans="8:23" x14ac:dyDescent="0.35">
      <c r="H1119" s="1"/>
      <c r="I1119" s="1"/>
      <c r="J1119" s="1"/>
      <c r="K1119" s="1"/>
      <c r="L1119" s="1"/>
      <c r="M1119" s="1"/>
      <c r="N1119" s="1"/>
      <c r="W1119" s="1"/>
    </row>
    <row r="1120" spans="8:23" x14ac:dyDescent="0.35">
      <c r="H1120" s="1"/>
      <c r="I1120" s="1"/>
      <c r="J1120" s="1"/>
      <c r="K1120" s="1"/>
      <c r="L1120" s="1"/>
      <c r="M1120" s="1"/>
      <c r="N1120" s="1"/>
      <c r="W1120" s="1"/>
    </row>
    <row r="1121" spans="8:23" x14ac:dyDescent="0.35">
      <c r="H1121" s="1"/>
      <c r="I1121" s="1"/>
      <c r="J1121" s="1"/>
      <c r="K1121" s="1"/>
      <c r="L1121" s="1"/>
      <c r="M1121" s="1"/>
      <c r="N1121" s="1"/>
      <c r="W1121" s="1"/>
    </row>
    <row r="1122" spans="8:23" x14ac:dyDescent="0.35">
      <c r="H1122" s="1"/>
      <c r="I1122" s="1"/>
      <c r="J1122" s="1"/>
      <c r="K1122" s="1"/>
      <c r="L1122" s="1"/>
      <c r="M1122" s="1"/>
      <c r="N1122" s="1"/>
      <c r="W1122" s="1"/>
    </row>
    <row r="1123" spans="8:23" x14ac:dyDescent="0.35">
      <c r="H1123" s="1"/>
      <c r="I1123" s="1"/>
      <c r="J1123" s="1"/>
      <c r="K1123" s="1"/>
      <c r="L1123" s="1"/>
      <c r="M1123" s="1"/>
      <c r="N1123" s="1"/>
      <c r="W1123" s="1"/>
    </row>
    <row r="1124" spans="8:23" x14ac:dyDescent="0.35">
      <c r="H1124" s="1"/>
      <c r="I1124" s="1"/>
      <c r="J1124" s="1"/>
      <c r="K1124" s="1"/>
      <c r="L1124" s="1"/>
      <c r="M1124" s="1"/>
      <c r="N1124" s="1"/>
      <c r="W1124" s="1"/>
    </row>
    <row r="1125" spans="8:23" x14ac:dyDescent="0.35">
      <c r="H1125" s="1"/>
      <c r="I1125" s="1"/>
      <c r="J1125" s="1"/>
      <c r="K1125" s="1"/>
      <c r="L1125" s="1"/>
      <c r="M1125" s="1"/>
      <c r="N1125" s="1"/>
      <c r="W1125" s="1"/>
    </row>
    <row r="1126" spans="8:23" x14ac:dyDescent="0.35">
      <c r="H1126" s="1"/>
      <c r="I1126" s="1"/>
      <c r="J1126" s="1"/>
      <c r="K1126" s="1"/>
      <c r="L1126" s="1"/>
      <c r="M1126" s="1"/>
      <c r="N1126" s="1"/>
      <c r="W1126" s="1"/>
    </row>
    <row r="1127" spans="8:23" x14ac:dyDescent="0.35">
      <c r="H1127" s="1"/>
      <c r="I1127" s="1"/>
      <c r="J1127" s="1"/>
      <c r="K1127" s="1"/>
      <c r="L1127" s="1"/>
      <c r="M1127" s="1"/>
      <c r="N1127" s="1"/>
      <c r="W1127" s="1"/>
    </row>
    <row r="1128" spans="8:23" x14ac:dyDescent="0.35">
      <c r="H1128" s="1"/>
      <c r="I1128" s="1"/>
      <c r="J1128" s="1"/>
      <c r="K1128" s="1"/>
      <c r="L1128" s="1"/>
      <c r="M1128" s="1"/>
      <c r="N1128" s="1"/>
      <c r="W1128" s="1"/>
    </row>
    <row r="1129" spans="8:23" x14ac:dyDescent="0.35">
      <c r="H1129" s="1"/>
      <c r="I1129" s="1"/>
      <c r="J1129" s="1"/>
      <c r="K1129" s="1"/>
      <c r="L1129" s="1"/>
      <c r="M1129" s="1"/>
      <c r="N1129" s="1"/>
      <c r="W1129" s="1"/>
    </row>
    <row r="1130" spans="8:23" x14ac:dyDescent="0.35">
      <c r="H1130" s="1"/>
      <c r="I1130" s="1"/>
      <c r="J1130" s="1"/>
      <c r="K1130" s="1"/>
      <c r="L1130" s="1"/>
      <c r="M1130" s="1"/>
      <c r="N1130" s="1"/>
      <c r="W1130" s="1"/>
    </row>
    <row r="1131" spans="8:23" x14ac:dyDescent="0.35">
      <c r="H1131" s="1"/>
      <c r="I1131" s="1"/>
      <c r="J1131" s="1"/>
      <c r="K1131" s="1"/>
      <c r="L1131" s="1"/>
      <c r="M1131" s="1"/>
      <c r="N1131" s="1"/>
      <c r="W1131" s="1"/>
    </row>
    <row r="1132" spans="8:23" x14ac:dyDescent="0.35">
      <c r="H1132" s="1"/>
      <c r="I1132" s="1"/>
      <c r="J1132" s="1"/>
      <c r="K1132" s="1"/>
      <c r="L1132" s="1"/>
      <c r="M1132" s="1"/>
      <c r="N1132" s="1"/>
      <c r="W1132" s="1"/>
    </row>
    <row r="1133" spans="8:23" x14ac:dyDescent="0.35">
      <c r="H1133" s="1"/>
      <c r="I1133" s="1"/>
      <c r="J1133" s="1"/>
      <c r="K1133" s="1"/>
      <c r="L1133" s="1"/>
      <c r="M1133" s="1"/>
      <c r="N1133" s="1"/>
      <c r="W1133" s="1"/>
    </row>
    <row r="1134" spans="8:23" x14ac:dyDescent="0.35">
      <c r="H1134" s="1"/>
      <c r="I1134" s="1"/>
      <c r="J1134" s="1"/>
      <c r="K1134" s="1"/>
      <c r="L1134" s="1"/>
      <c r="M1134" s="1"/>
      <c r="N1134" s="1"/>
      <c r="W1134" s="1"/>
    </row>
    <row r="1135" spans="8:23" x14ac:dyDescent="0.35">
      <c r="H1135" s="1"/>
      <c r="I1135" s="1"/>
      <c r="J1135" s="1"/>
      <c r="K1135" s="1"/>
      <c r="L1135" s="1"/>
      <c r="M1135" s="1"/>
      <c r="N1135" s="1"/>
      <c r="W1135" s="1"/>
    </row>
    <row r="1136" spans="8:23" x14ac:dyDescent="0.35">
      <c r="H1136" s="1"/>
      <c r="I1136" s="1"/>
      <c r="J1136" s="1"/>
      <c r="K1136" s="1"/>
      <c r="L1136" s="1"/>
      <c r="M1136" s="1"/>
      <c r="N1136" s="1"/>
      <c r="W1136" s="1"/>
    </row>
    <row r="1137" spans="8:23" x14ac:dyDescent="0.35">
      <c r="H1137" s="1"/>
      <c r="I1137" s="1"/>
      <c r="J1137" s="1"/>
      <c r="K1137" s="1"/>
      <c r="L1137" s="1"/>
      <c r="M1137" s="1"/>
      <c r="N1137" s="1"/>
      <c r="W1137" s="1"/>
    </row>
    <row r="1138" spans="8:23" x14ac:dyDescent="0.35">
      <c r="H1138" s="1"/>
      <c r="I1138" s="1"/>
      <c r="J1138" s="1"/>
      <c r="K1138" s="1"/>
      <c r="L1138" s="1"/>
      <c r="M1138" s="1"/>
      <c r="N1138" s="1"/>
      <c r="W1138" s="1"/>
    </row>
    <row r="1139" spans="8:23" x14ac:dyDescent="0.35">
      <c r="H1139" s="1"/>
      <c r="I1139" s="1"/>
      <c r="J1139" s="1"/>
      <c r="K1139" s="1"/>
      <c r="L1139" s="1"/>
      <c r="M1139" s="1"/>
      <c r="N1139" s="1"/>
      <c r="W1139" s="1"/>
    </row>
    <row r="1140" spans="8:23" x14ac:dyDescent="0.35">
      <c r="H1140" s="1"/>
      <c r="I1140" s="1"/>
      <c r="J1140" s="1"/>
      <c r="K1140" s="1"/>
      <c r="L1140" s="1"/>
      <c r="M1140" s="1"/>
      <c r="N1140" s="1"/>
      <c r="W1140" s="1"/>
    </row>
    <row r="1141" spans="8:23" x14ac:dyDescent="0.35">
      <c r="H1141" s="1"/>
      <c r="I1141" s="1"/>
      <c r="J1141" s="1"/>
      <c r="K1141" s="1"/>
      <c r="L1141" s="1"/>
      <c r="M1141" s="1"/>
      <c r="N1141" s="1"/>
      <c r="W1141" s="1"/>
    </row>
    <row r="1142" spans="8:23" x14ac:dyDescent="0.35">
      <c r="H1142" s="1"/>
      <c r="I1142" s="1"/>
      <c r="J1142" s="1"/>
      <c r="K1142" s="1"/>
      <c r="L1142" s="1"/>
      <c r="M1142" s="1"/>
      <c r="N1142" s="1"/>
      <c r="W1142" s="1"/>
    </row>
    <row r="1143" spans="8:23" x14ac:dyDescent="0.35">
      <c r="H1143" s="1"/>
      <c r="I1143" s="1"/>
      <c r="J1143" s="1"/>
      <c r="K1143" s="1"/>
      <c r="L1143" s="1"/>
      <c r="M1143" s="1"/>
      <c r="N1143" s="1"/>
      <c r="W1143" s="1"/>
    </row>
    <row r="1144" spans="8:23" x14ac:dyDescent="0.35">
      <c r="H1144" s="1"/>
      <c r="I1144" s="1"/>
      <c r="J1144" s="1"/>
      <c r="K1144" s="1"/>
      <c r="L1144" s="1"/>
      <c r="M1144" s="1"/>
      <c r="N1144" s="1"/>
      <c r="W1144" s="1"/>
    </row>
    <row r="1145" spans="8:23" x14ac:dyDescent="0.35">
      <c r="H1145" s="1"/>
      <c r="I1145" s="1"/>
      <c r="J1145" s="1"/>
      <c r="K1145" s="1"/>
      <c r="L1145" s="1"/>
      <c r="M1145" s="1"/>
      <c r="N1145" s="1"/>
      <c r="W1145" s="1"/>
    </row>
    <row r="1146" spans="8:23" x14ac:dyDescent="0.35">
      <c r="H1146" s="1"/>
      <c r="I1146" s="1"/>
      <c r="J1146" s="1"/>
      <c r="K1146" s="1"/>
      <c r="L1146" s="1"/>
      <c r="M1146" s="1"/>
      <c r="N1146" s="1"/>
      <c r="W1146" s="1"/>
    </row>
    <row r="1147" spans="8:23" x14ac:dyDescent="0.35">
      <c r="H1147" s="1"/>
      <c r="I1147" s="1"/>
      <c r="J1147" s="1"/>
      <c r="K1147" s="1"/>
      <c r="L1147" s="1"/>
      <c r="M1147" s="1"/>
      <c r="N1147" s="1"/>
      <c r="W1147" s="1"/>
    </row>
    <row r="1148" spans="8:23" x14ac:dyDescent="0.35">
      <c r="H1148" s="1"/>
      <c r="I1148" s="1"/>
      <c r="J1148" s="1"/>
      <c r="K1148" s="1"/>
      <c r="L1148" s="1"/>
      <c r="M1148" s="1"/>
      <c r="N1148" s="1"/>
      <c r="W1148" s="1"/>
    </row>
    <row r="1149" spans="8:23" x14ac:dyDescent="0.35">
      <c r="H1149" s="1"/>
      <c r="I1149" s="1"/>
      <c r="J1149" s="1"/>
      <c r="K1149" s="1"/>
      <c r="L1149" s="1"/>
      <c r="M1149" s="1"/>
      <c r="N1149" s="1"/>
      <c r="W1149" s="1"/>
    </row>
    <row r="1150" spans="8:23" x14ac:dyDescent="0.35">
      <c r="H1150" s="1"/>
      <c r="I1150" s="1"/>
      <c r="J1150" s="1"/>
      <c r="K1150" s="1"/>
      <c r="L1150" s="1"/>
      <c r="M1150" s="1"/>
      <c r="N1150" s="1"/>
      <c r="W1150" s="1"/>
    </row>
    <row r="1151" spans="8:23" x14ac:dyDescent="0.35">
      <c r="H1151" s="1"/>
      <c r="I1151" s="1"/>
      <c r="J1151" s="1"/>
      <c r="K1151" s="1"/>
      <c r="L1151" s="1"/>
      <c r="M1151" s="1"/>
      <c r="N1151" s="1"/>
      <c r="W1151" s="1"/>
    </row>
    <row r="1152" spans="8:23" x14ac:dyDescent="0.35">
      <c r="H1152" s="1"/>
      <c r="I1152" s="1"/>
      <c r="J1152" s="1"/>
      <c r="K1152" s="1"/>
      <c r="L1152" s="1"/>
      <c r="M1152" s="1"/>
      <c r="N1152" s="1"/>
      <c r="W1152" s="1"/>
    </row>
    <row r="1153" spans="8:23" x14ac:dyDescent="0.35">
      <c r="H1153" s="1"/>
      <c r="I1153" s="1"/>
      <c r="J1153" s="1"/>
      <c r="K1153" s="1"/>
      <c r="L1153" s="1"/>
      <c r="M1153" s="1"/>
      <c r="N1153" s="1"/>
      <c r="W1153" s="1"/>
    </row>
    <row r="1154" spans="8:23" x14ac:dyDescent="0.35">
      <c r="H1154" s="1"/>
      <c r="I1154" s="1"/>
      <c r="J1154" s="1"/>
      <c r="K1154" s="1"/>
      <c r="L1154" s="1"/>
      <c r="M1154" s="1"/>
      <c r="N1154" s="1"/>
      <c r="W1154" s="1"/>
    </row>
    <row r="1155" spans="8:23" x14ac:dyDescent="0.35">
      <c r="H1155" s="1"/>
      <c r="I1155" s="1"/>
      <c r="J1155" s="1"/>
      <c r="K1155" s="1"/>
      <c r="L1155" s="1"/>
      <c r="M1155" s="1"/>
      <c r="N1155" s="1"/>
      <c r="W1155" s="1"/>
    </row>
    <row r="1156" spans="8:23" x14ac:dyDescent="0.35">
      <c r="H1156" s="1"/>
      <c r="I1156" s="1"/>
      <c r="J1156" s="1"/>
      <c r="K1156" s="1"/>
      <c r="L1156" s="1"/>
      <c r="M1156" s="1"/>
      <c r="N1156" s="1"/>
      <c r="W1156" s="1"/>
    </row>
    <row r="1157" spans="8:23" x14ac:dyDescent="0.35">
      <c r="H1157" s="1"/>
      <c r="I1157" s="1"/>
      <c r="J1157" s="1"/>
      <c r="K1157" s="1"/>
      <c r="L1157" s="1"/>
      <c r="M1157" s="1"/>
      <c r="N1157" s="1"/>
      <c r="W1157" s="1"/>
    </row>
    <row r="1158" spans="8:23" x14ac:dyDescent="0.35">
      <c r="H1158" s="1"/>
      <c r="I1158" s="1"/>
      <c r="J1158" s="1"/>
      <c r="K1158" s="1"/>
      <c r="L1158" s="1"/>
      <c r="M1158" s="1"/>
      <c r="N1158" s="1"/>
      <c r="W1158" s="1"/>
    </row>
    <row r="1159" spans="8:23" x14ac:dyDescent="0.35">
      <c r="H1159" s="1"/>
      <c r="I1159" s="1"/>
      <c r="J1159" s="1"/>
      <c r="K1159" s="1"/>
      <c r="L1159" s="1"/>
      <c r="M1159" s="1"/>
      <c r="N1159" s="1"/>
      <c r="W1159" s="1"/>
    </row>
    <row r="1160" spans="8:23" x14ac:dyDescent="0.35">
      <c r="H1160" s="1"/>
      <c r="I1160" s="1"/>
      <c r="J1160" s="1"/>
      <c r="K1160" s="1"/>
      <c r="L1160" s="1"/>
      <c r="M1160" s="1"/>
      <c r="N1160" s="1"/>
      <c r="W1160" s="1"/>
    </row>
    <row r="1161" spans="8:23" x14ac:dyDescent="0.35">
      <c r="H1161" s="1"/>
      <c r="I1161" s="1"/>
      <c r="J1161" s="1"/>
      <c r="K1161" s="1"/>
      <c r="L1161" s="1"/>
      <c r="M1161" s="1"/>
      <c r="N1161" s="1"/>
      <c r="W1161" s="1"/>
    </row>
    <row r="1162" spans="8:23" x14ac:dyDescent="0.35">
      <c r="H1162" s="1"/>
      <c r="I1162" s="1"/>
      <c r="J1162" s="1"/>
      <c r="K1162" s="1"/>
      <c r="L1162" s="1"/>
      <c r="M1162" s="1"/>
      <c r="N1162" s="1"/>
      <c r="W1162" s="1"/>
    </row>
    <row r="1163" spans="8:23" x14ac:dyDescent="0.35">
      <c r="H1163" s="1"/>
      <c r="I1163" s="1"/>
      <c r="J1163" s="1"/>
      <c r="K1163" s="1"/>
      <c r="L1163" s="1"/>
      <c r="M1163" s="1"/>
      <c r="N1163" s="1"/>
      <c r="W1163" s="1"/>
    </row>
    <row r="1164" spans="8:23" x14ac:dyDescent="0.35">
      <c r="H1164" s="1"/>
      <c r="I1164" s="1"/>
      <c r="J1164" s="1"/>
      <c r="K1164" s="1"/>
      <c r="L1164" s="1"/>
      <c r="M1164" s="1"/>
      <c r="N1164" s="1"/>
      <c r="W1164" s="1"/>
    </row>
    <row r="1165" spans="8:23" x14ac:dyDescent="0.35">
      <c r="H1165" s="1"/>
      <c r="I1165" s="1"/>
      <c r="J1165" s="1"/>
      <c r="K1165" s="1"/>
      <c r="L1165" s="1"/>
      <c r="M1165" s="1"/>
      <c r="N1165" s="1"/>
      <c r="W1165" s="1"/>
    </row>
    <row r="1166" spans="8:23" x14ac:dyDescent="0.35">
      <c r="H1166" s="1"/>
      <c r="I1166" s="1"/>
      <c r="J1166" s="1"/>
      <c r="K1166" s="1"/>
      <c r="L1166" s="1"/>
      <c r="M1166" s="1"/>
      <c r="N1166" s="1"/>
      <c r="W1166" s="1"/>
    </row>
    <row r="1167" spans="8:23" x14ac:dyDescent="0.35">
      <c r="H1167" s="1"/>
      <c r="I1167" s="1"/>
      <c r="J1167" s="1"/>
      <c r="K1167" s="1"/>
      <c r="L1167" s="1"/>
      <c r="M1167" s="1"/>
      <c r="N1167" s="1"/>
      <c r="W1167" s="1"/>
    </row>
    <row r="1168" spans="8:23" x14ac:dyDescent="0.35">
      <c r="H1168" s="1"/>
      <c r="I1168" s="1"/>
      <c r="J1168" s="1"/>
      <c r="K1168" s="1"/>
      <c r="L1168" s="1"/>
      <c r="M1168" s="1"/>
      <c r="N1168" s="1"/>
      <c r="W1168" s="1"/>
    </row>
    <row r="1169" spans="8:23" x14ac:dyDescent="0.35">
      <c r="H1169" s="1"/>
      <c r="I1169" s="1"/>
      <c r="J1169" s="1"/>
      <c r="K1169" s="1"/>
      <c r="L1169" s="1"/>
      <c r="M1169" s="1"/>
      <c r="N1169" s="1"/>
      <c r="W1169" s="1"/>
    </row>
    <row r="1170" spans="8:23" x14ac:dyDescent="0.35">
      <c r="H1170" s="1"/>
      <c r="I1170" s="1"/>
      <c r="J1170" s="1"/>
      <c r="K1170" s="1"/>
      <c r="L1170" s="1"/>
      <c r="M1170" s="1"/>
      <c r="N1170" s="1"/>
      <c r="W1170" s="1"/>
    </row>
    <row r="1171" spans="8:23" x14ac:dyDescent="0.35">
      <c r="H1171" s="1"/>
      <c r="I1171" s="1"/>
      <c r="J1171" s="1"/>
      <c r="K1171" s="1"/>
      <c r="L1171" s="1"/>
      <c r="M1171" s="1"/>
      <c r="N1171" s="1"/>
      <c r="W1171" s="1"/>
    </row>
    <row r="1172" spans="8:23" x14ac:dyDescent="0.35">
      <c r="H1172" s="1"/>
      <c r="I1172" s="1"/>
      <c r="J1172" s="1"/>
      <c r="K1172" s="1"/>
      <c r="L1172" s="1"/>
      <c r="M1172" s="1"/>
      <c r="N1172" s="1"/>
      <c r="W1172" s="1"/>
    </row>
    <row r="1173" spans="8:23" x14ac:dyDescent="0.35">
      <c r="H1173" s="1"/>
      <c r="I1173" s="1"/>
      <c r="J1173" s="1"/>
      <c r="K1173" s="1"/>
      <c r="L1173" s="1"/>
      <c r="M1173" s="1"/>
      <c r="N1173" s="1"/>
      <c r="W1173" s="1"/>
    </row>
    <row r="1174" spans="8:23" x14ac:dyDescent="0.35">
      <c r="H1174" s="1"/>
      <c r="I1174" s="1"/>
      <c r="J1174" s="1"/>
      <c r="K1174" s="1"/>
      <c r="L1174" s="1"/>
      <c r="M1174" s="1"/>
      <c r="N1174" s="1"/>
      <c r="W1174" s="1"/>
    </row>
    <row r="1175" spans="8:23" x14ac:dyDescent="0.35">
      <c r="H1175" s="1"/>
      <c r="I1175" s="1"/>
      <c r="J1175" s="1"/>
      <c r="K1175" s="1"/>
      <c r="L1175" s="1"/>
      <c r="M1175" s="1"/>
      <c r="N1175" s="1"/>
      <c r="W1175" s="1"/>
    </row>
    <row r="1176" spans="8:23" x14ac:dyDescent="0.35">
      <c r="H1176" s="1"/>
      <c r="I1176" s="1"/>
      <c r="J1176" s="1"/>
      <c r="K1176" s="1"/>
      <c r="L1176" s="1"/>
      <c r="M1176" s="1"/>
      <c r="N1176" s="1"/>
      <c r="W1176" s="1"/>
    </row>
    <row r="1177" spans="8:23" x14ac:dyDescent="0.35">
      <c r="H1177" s="1"/>
      <c r="I1177" s="1"/>
      <c r="J1177" s="1"/>
      <c r="K1177" s="1"/>
      <c r="L1177" s="1"/>
      <c r="M1177" s="1"/>
      <c r="N1177" s="1"/>
      <c r="W1177" s="1"/>
    </row>
    <row r="1178" spans="8:23" x14ac:dyDescent="0.35">
      <c r="H1178" s="1"/>
      <c r="I1178" s="1"/>
      <c r="J1178" s="1"/>
      <c r="K1178" s="1"/>
      <c r="L1178" s="1"/>
      <c r="M1178" s="1"/>
      <c r="N1178" s="1"/>
      <c r="W1178" s="1"/>
    </row>
    <row r="1179" spans="8:23" x14ac:dyDescent="0.35">
      <c r="H1179" s="1"/>
      <c r="I1179" s="1"/>
      <c r="J1179" s="1"/>
      <c r="K1179" s="1"/>
      <c r="L1179" s="1"/>
      <c r="M1179" s="1"/>
      <c r="N1179" s="1"/>
      <c r="W1179" s="1"/>
    </row>
    <row r="1180" spans="8:23" x14ac:dyDescent="0.35">
      <c r="H1180" s="1"/>
      <c r="I1180" s="1"/>
      <c r="J1180" s="1"/>
      <c r="K1180" s="1"/>
      <c r="L1180" s="1"/>
      <c r="M1180" s="1"/>
      <c r="N1180" s="1"/>
      <c r="W1180" s="1"/>
    </row>
    <row r="1181" spans="8:23" x14ac:dyDescent="0.35">
      <c r="H1181" s="1"/>
      <c r="I1181" s="1"/>
      <c r="J1181" s="1"/>
      <c r="K1181" s="1"/>
      <c r="L1181" s="1"/>
      <c r="M1181" s="1"/>
      <c r="N1181" s="1"/>
      <c r="W1181" s="1"/>
    </row>
    <row r="1182" spans="8:23" x14ac:dyDescent="0.35">
      <c r="H1182" s="1"/>
      <c r="I1182" s="1"/>
      <c r="J1182" s="1"/>
      <c r="K1182" s="1"/>
      <c r="L1182" s="1"/>
      <c r="M1182" s="1"/>
      <c r="N1182" s="1"/>
      <c r="W1182" s="1"/>
    </row>
    <row r="1183" spans="8:23" x14ac:dyDescent="0.35">
      <c r="H1183" s="1"/>
      <c r="I1183" s="1"/>
      <c r="J1183" s="1"/>
      <c r="K1183" s="1"/>
      <c r="L1183" s="1"/>
      <c r="M1183" s="1"/>
      <c r="N1183" s="1"/>
      <c r="W1183" s="1"/>
    </row>
    <row r="1184" spans="8:23" x14ac:dyDescent="0.35">
      <c r="H1184" s="1"/>
      <c r="I1184" s="1"/>
      <c r="J1184" s="1"/>
      <c r="K1184" s="1"/>
      <c r="L1184" s="1"/>
      <c r="M1184" s="1"/>
      <c r="N1184" s="1"/>
      <c r="W1184" s="1"/>
    </row>
    <row r="1185" spans="8:23" x14ac:dyDescent="0.35">
      <c r="H1185" s="1"/>
      <c r="I1185" s="1"/>
      <c r="J1185" s="1"/>
      <c r="K1185" s="1"/>
      <c r="L1185" s="1"/>
      <c r="M1185" s="1"/>
      <c r="N1185" s="1"/>
      <c r="W1185" s="1"/>
    </row>
    <row r="1186" spans="8:23" x14ac:dyDescent="0.35">
      <c r="H1186" s="1"/>
      <c r="I1186" s="1"/>
      <c r="J1186" s="1"/>
      <c r="K1186" s="1"/>
      <c r="L1186" s="1"/>
      <c r="M1186" s="1"/>
      <c r="N1186" s="1"/>
      <c r="W1186" s="1"/>
    </row>
    <row r="1187" spans="8:23" x14ac:dyDescent="0.35">
      <c r="H1187" s="1"/>
      <c r="I1187" s="1"/>
      <c r="J1187" s="1"/>
      <c r="K1187" s="1"/>
      <c r="L1187" s="1"/>
      <c r="M1187" s="1"/>
      <c r="N1187" s="1"/>
      <c r="W1187" s="1"/>
    </row>
    <row r="1188" spans="8:23" x14ac:dyDescent="0.35">
      <c r="H1188" s="1"/>
      <c r="I1188" s="1"/>
      <c r="J1188" s="1"/>
      <c r="K1188" s="1"/>
      <c r="L1188" s="1"/>
      <c r="M1188" s="1"/>
      <c r="N1188" s="1"/>
      <c r="W1188" s="1"/>
    </row>
    <row r="1189" spans="8:23" x14ac:dyDescent="0.35">
      <c r="H1189" s="1"/>
      <c r="I1189" s="1"/>
      <c r="J1189" s="1"/>
      <c r="K1189" s="1"/>
      <c r="L1189" s="1"/>
      <c r="M1189" s="1"/>
      <c r="N1189" s="1"/>
      <c r="W1189" s="1"/>
    </row>
    <row r="1190" spans="8:23" x14ac:dyDescent="0.35">
      <c r="H1190" s="1"/>
      <c r="I1190" s="1"/>
      <c r="J1190" s="1"/>
      <c r="K1190" s="1"/>
      <c r="L1190" s="1"/>
      <c r="M1190" s="1"/>
      <c r="N1190" s="1"/>
      <c r="W1190" s="1"/>
    </row>
    <row r="1191" spans="8:23" x14ac:dyDescent="0.35">
      <c r="H1191" s="1"/>
      <c r="I1191" s="1"/>
      <c r="J1191" s="1"/>
      <c r="K1191" s="1"/>
      <c r="L1191" s="1"/>
      <c r="M1191" s="1"/>
      <c r="N1191" s="1"/>
      <c r="W1191" s="1"/>
    </row>
    <row r="1192" spans="8:23" x14ac:dyDescent="0.35">
      <c r="H1192" s="1"/>
      <c r="I1192" s="1"/>
      <c r="J1192" s="1"/>
      <c r="K1192" s="1"/>
      <c r="L1192" s="1"/>
      <c r="M1192" s="1"/>
      <c r="N1192" s="1"/>
      <c r="W1192" s="1"/>
    </row>
    <row r="1193" spans="8:23" x14ac:dyDescent="0.35">
      <c r="H1193" s="1"/>
      <c r="I1193" s="1"/>
      <c r="J1193" s="1"/>
      <c r="K1193" s="1"/>
      <c r="L1193" s="1"/>
      <c r="M1193" s="1"/>
      <c r="N1193" s="1"/>
      <c r="W1193" s="1"/>
    </row>
    <row r="1194" spans="8:23" x14ac:dyDescent="0.35">
      <c r="H1194" s="1"/>
      <c r="I1194" s="1"/>
      <c r="J1194" s="1"/>
      <c r="K1194" s="1"/>
      <c r="L1194" s="1"/>
      <c r="M1194" s="1"/>
      <c r="N1194" s="1"/>
      <c r="W1194" s="1"/>
    </row>
    <row r="1195" spans="8:23" x14ac:dyDescent="0.35">
      <c r="H1195" s="1"/>
      <c r="I1195" s="1"/>
      <c r="J1195" s="1"/>
      <c r="K1195" s="1"/>
      <c r="L1195" s="1"/>
      <c r="M1195" s="1"/>
      <c r="N1195" s="1"/>
      <c r="W1195" s="1"/>
    </row>
    <row r="1196" spans="8:23" x14ac:dyDescent="0.35">
      <c r="H1196" s="1"/>
      <c r="I1196" s="1"/>
      <c r="J1196" s="1"/>
      <c r="K1196" s="1"/>
      <c r="L1196" s="1"/>
      <c r="M1196" s="1"/>
      <c r="N1196" s="1"/>
      <c r="W1196" s="1"/>
    </row>
    <row r="1197" spans="8:23" x14ac:dyDescent="0.35">
      <c r="H1197" s="1"/>
      <c r="I1197" s="1"/>
      <c r="J1197" s="1"/>
      <c r="K1197" s="1"/>
      <c r="L1197" s="1"/>
      <c r="M1197" s="1"/>
      <c r="N1197" s="1"/>
      <c r="W1197" s="1"/>
    </row>
    <row r="1198" spans="8:23" x14ac:dyDescent="0.35">
      <c r="H1198" s="1"/>
      <c r="I1198" s="1"/>
      <c r="J1198" s="1"/>
      <c r="K1198" s="1"/>
      <c r="L1198" s="1"/>
      <c r="M1198" s="1"/>
      <c r="N1198" s="1"/>
      <c r="W1198" s="1"/>
    </row>
    <row r="1199" spans="8:23" x14ac:dyDescent="0.35">
      <c r="H1199" s="1"/>
      <c r="I1199" s="1"/>
      <c r="J1199" s="1"/>
      <c r="K1199" s="1"/>
      <c r="L1199" s="1"/>
      <c r="M1199" s="1"/>
      <c r="N1199" s="1"/>
      <c r="W1199" s="1"/>
    </row>
    <row r="1200" spans="8:23" x14ac:dyDescent="0.35">
      <c r="H1200" s="1"/>
      <c r="I1200" s="1"/>
      <c r="J1200" s="1"/>
      <c r="K1200" s="1"/>
      <c r="L1200" s="1"/>
      <c r="M1200" s="1"/>
      <c r="N1200" s="1"/>
      <c r="W1200" s="1"/>
    </row>
    <row r="1201" spans="8:23" x14ac:dyDescent="0.35">
      <c r="H1201" s="1"/>
      <c r="I1201" s="1"/>
      <c r="J1201" s="1"/>
      <c r="K1201" s="1"/>
      <c r="L1201" s="1"/>
      <c r="M1201" s="1"/>
      <c r="N1201" s="1"/>
      <c r="W1201" s="1"/>
    </row>
    <row r="1202" spans="8:23" x14ac:dyDescent="0.35">
      <c r="H1202" s="1"/>
      <c r="I1202" s="1"/>
      <c r="J1202" s="1"/>
      <c r="K1202" s="1"/>
      <c r="L1202" s="1"/>
      <c r="M1202" s="1"/>
      <c r="N1202" s="1"/>
      <c r="W1202" s="1"/>
    </row>
    <row r="1203" spans="8:23" x14ac:dyDescent="0.35">
      <c r="H1203" s="1"/>
      <c r="I1203" s="1"/>
      <c r="J1203" s="1"/>
      <c r="K1203" s="1"/>
      <c r="L1203" s="1"/>
      <c r="M1203" s="1"/>
      <c r="N1203" s="1"/>
      <c r="W1203" s="1"/>
    </row>
    <row r="1204" spans="8:23" x14ac:dyDescent="0.35">
      <c r="H1204" s="1"/>
      <c r="I1204" s="1"/>
      <c r="J1204" s="1"/>
      <c r="K1204" s="1"/>
      <c r="L1204" s="1"/>
      <c r="M1204" s="1"/>
      <c r="N1204" s="1"/>
      <c r="W1204" s="1"/>
    </row>
    <row r="1205" spans="8:23" x14ac:dyDescent="0.35">
      <c r="H1205" s="1"/>
      <c r="I1205" s="1"/>
      <c r="J1205" s="1"/>
      <c r="K1205" s="1"/>
      <c r="L1205" s="1"/>
      <c r="M1205" s="1"/>
      <c r="N1205" s="1"/>
      <c r="W1205" s="1"/>
    </row>
    <row r="1206" spans="8:23" x14ac:dyDescent="0.35">
      <c r="H1206" s="1"/>
      <c r="I1206" s="1"/>
      <c r="J1206" s="1"/>
      <c r="K1206" s="1"/>
      <c r="L1206" s="1"/>
      <c r="M1206" s="1"/>
      <c r="N1206" s="1"/>
      <c r="W1206" s="1"/>
    </row>
    <row r="1207" spans="8:23" x14ac:dyDescent="0.35">
      <c r="H1207" s="1"/>
      <c r="I1207" s="1"/>
      <c r="J1207" s="1"/>
      <c r="K1207" s="1"/>
      <c r="L1207" s="1"/>
      <c r="M1207" s="1"/>
      <c r="N1207" s="1"/>
      <c r="W1207" s="1"/>
    </row>
    <row r="1208" spans="8:23" x14ac:dyDescent="0.35">
      <c r="H1208" s="1"/>
      <c r="I1208" s="1"/>
      <c r="J1208" s="1"/>
      <c r="K1208" s="1"/>
      <c r="L1208" s="1"/>
      <c r="M1208" s="1"/>
      <c r="N1208" s="1"/>
      <c r="W1208" s="1"/>
    </row>
    <row r="1209" spans="8:23" x14ac:dyDescent="0.35">
      <c r="H1209" s="1"/>
      <c r="I1209" s="1"/>
      <c r="J1209" s="1"/>
      <c r="K1209" s="1"/>
      <c r="L1209" s="1"/>
      <c r="M1209" s="1"/>
      <c r="N1209" s="1"/>
      <c r="W1209" s="1"/>
    </row>
    <row r="1210" spans="8:23" x14ac:dyDescent="0.35">
      <c r="H1210" s="1"/>
      <c r="I1210" s="1"/>
      <c r="J1210" s="1"/>
      <c r="K1210" s="1"/>
      <c r="L1210" s="1"/>
      <c r="M1210" s="1"/>
      <c r="N1210" s="1"/>
      <c r="W1210" s="1"/>
    </row>
    <row r="1211" spans="8:23" x14ac:dyDescent="0.35">
      <c r="H1211" s="1"/>
      <c r="I1211" s="1"/>
      <c r="J1211" s="1"/>
      <c r="K1211" s="1"/>
      <c r="L1211" s="1"/>
      <c r="M1211" s="1"/>
      <c r="N1211" s="1"/>
      <c r="W1211" s="1"/>
    </row>
    <row r="1212" spans="8:23" x14ac:dyDescent="0.35">
      <c r="H1212" s="1"/>
      <c r="I1212" s="1"/>
      <c r="J1212" s="1"/>
      <c r="K1212" s="1"/>
      <c r="L1212" s="1"/>
      <c r="M1212" s="1"/>
      <c r="N1212" s="1"/>
      <c r="W1212" s="1"/>
    </row>
    <row r="1213" spans="8:23" x14ac:dyDescent="0.35">
      <c r="H1213" s="1"/>
      <c r="I1213" s="1"/>
      <c r="J1213" s="1"/>
      <c r="K1213" s="1"/>
      <c r="L1213" s="1"/>
      <c r="M1213" s="1"/>
      <c r="N1213" s="1"/>
      <c r="W1213" s="1"/>
    </row>
    <row r="1214" spans="8:23" x14ac:dyDescent="0.35">
      <c r="H1214" s="1"/>
      <c r="I1214" s="1"/>
      <c r="J1214" s="1"/>
      <c r="K1214" s="1"/>
      <c r="L1214" s="1"/>
      <c r="M1214" s="1"/>
      <c r="N1214" s="1"/>
      <c r="W1214" s="1"/>
    </row>
    <row r="1215" spans="8:23" x14ac:dyDescent="0.35">
      <c r="H1215" s="1"/>
      <c r="I1215" s="1"/>
      <c r="J1215" s="1"/>
      <c r="K1215" s="1"/>
      <c r="L1215" s="1"/>
      <c r="M1215" s="1"/>
      <c r="N1215" s="1"/>
      <c r="W1215" s="1"/>
    </row>
    <row r="1216" spans="8:23" x14ac:dyDescent="0.35">
      <c r="H1216" s="1"/>
      <c r="I1216" s="1"/>
      <c r="J1216" s="1"/>
      <c r="K1216" s="1"/>
      <c r="L1216" s="1"/>
      <c r="M1216" s="1"/>
      <c r="N1216" s="1"/>
      <c r="W1216" s="1"/>
    </row>
    <row r="1217" spans="8:23" x14ac:dyDescent="0.35">
      <c r="H1217" s="1"/>
      <c r="I1217" s="1"/>
      <c r="J1217" s="1"/>
      <c r="K1217" s="1"/>
      <c r="L1217" s="1"/>
      <c r="M1217" s="1"/>
      <c r="N1217" s="1"/>
      <c r="W1217" s="1"/>
    </row>
    <row r="1218" spans="8:23" x14ac:dyDescent="0.35">
      <c r="H1218" s="1"/>
      <c r="I1218" s="1"/>
      <c r="J1218" s="1"/>
      <c r="K1218" s="1"/>
      <c r="L1218" s="1"/>
      <c r="M1218" s="1"/>
      <c r="N1218" s="1"/>
      <c r="W1218" s="1"/>
    </row>
    <row r="1219" spans="8:23" x14ac:dyDescent="0.35">
      <c r="H1219" s="1"/>
      <c r="I1219" s="1"/>
      <c r="J1219" s="1"/>
      <c r="K1219" s="1"/>
      <c r="L1219" s="1"/>
      <c r="M1219" s="1"/>
      <c r="N1219" s="1"/>
      <c r="W1219" s="1"/>
    </row>
    <row r="1220" spans="8:23" x14ac:dyDescent="0.35">
      <c r="H1220" s="1"/>
      <c r="I1220" s="1"/>
      <c r="J1220" s="1"/>
      <c r="K1220" s="1"/>
      <c r="L1220" s="1"/>
      <c r="M1220" s="1"/>
      <c r="N1220" s="1"/>
      <c r="W1220" s="1"/>
    </row>
    <row r="1221" spans="8:23" x14ac:dyDescent="0.35">
      <c r="H1221" s="1"/>
      <c r="I1221" s="1"/>
      <c r="J1221" s="1"/>
      <c r="K1221" s="1"/>
      <c r="L1221" s="1"/>
      <c r="M1221" s="1"/>
      <c r="N1221" s="1"/>
      <c r="W1221" s="1"/>
    </row>
    <row r="1222" spans="8:23" x14ac:dyDescent="0.35">
      <c r="H1222" s="1"/>
      <c r="I1222" s="1"/>
      <c r="J1222" s="1"/>
      <c r="K1222" s="1"/>
      <c r="L1222" s="1"/>
      <c r="M1222" s="1"/>
      <c r="N1222" s="1"/>
      <c r="W1222" s="1"/>
    </row>
    <row r="1223" spans="8:23" x14ac:dyDescent="0.35">
      <c r="H1223" s="1"/>
      <c r="I1223" s="1"/>
      <c r="J1223" s="1"/>
      <c r="K1223" s="1"/>
      <c r="L1223" s="1"/>
      <c r="M1223" s="1"/>
      <c r="N1223" s="1"/>
      <c r="W1223" s="1"/>
    </row>
    <row r="1224" spans="8:23" x14ac:dyDescent="0.35">
      <c r="H1224" s="1"/>
      <c r="I1224" s="1"/>
      <c r="J1224" s="1"/>
      <c r="K1224" s="1"/>
      <c r="L1224" s="1"/>
      <c r="M1224" s="1"/>
      <c r="N1224" s="1"/>
      <c r="W1224" s="1"/>
    </row>
    <row r="1225" spans="8:23" x14ac:dyDescent="0.35">
      <c r="H1225" s="1"/>
      <c r="I1225" s="1"/>
      <c r="J1225" s="1"/>
      <c r="K1225" s="1"/>
      <c r="L1225" s="1"/>
      <c r="M1225" s="1"/>
      <c r="N1225" s="1"/>
      <c r="W1225" s="1"/>
    </row>
    <row r="1226" spans="8:23" x14ac:dyDescent="0.35">
      <c r="H1226" s="1"/>
      <c r="I1226" s="1"/>
      <c r="J1226" s="1"/>
      <c r="K1226" s="1"/>
      <c r="L1226" s="1"/>
      <c r="M1226" s="1"/>
      <c r="N1226" s="1"/>
      <c r="W1226" s="1"/>
    </row>
    <row r="1227" spans="8:23" x14ac:dyDescent="0.35">
      <c r="H1227" s="1"/>
      <c r="I1227" s="1"/>
      <c r="J1227" s="1"/>
      <c r="K1227" s="1"/>
      <c r="L1227" s="1"/>
      <c r="M1227" s="1"/>
      <c r="N1227" s="1"/>
      <c r="W1227" s="1"/>
    </row>
    <row r="1228" spans="8:23" x14ac:dyDescent="0.35">
      <c r="H1228" s="1"/>
      <c r="I1228" s="1"/>
      <c r="J1228" s="1"/>
      <c r="K1228" s="1"/>
      <c r="L1228" s="1"/>
      <c r="M1228" s="1"/>
      <c r="N1228" s="1"/>
      <c r="W1228" s="1"/>
    </row>
    <row r="1229" spans="8:23" x14ac:dyDescent="0.35">
      <c r="H1229" s="1"/>
      <c r="I1229" s="1"/>
      <c r="J1229" s="1"/>
      <c r="K1229" s="1"/>
      <c r="L1229" s="1"/>
      <c r="M1229" s="1"/>
      <c r="N1229" s="1"/>
      <c r="W1229" s="1"/>
    </row>
    <row r="1230" spans="8:23" x14ac:dyDescent="0.35">
      <c r="H1230" s="1"/>
      <c r="I1230" s="1"/>
      <c r="J1230" s="1"/>
      <c r="K1230" s="1"/>
      <c r="L1230" s="1"/>
      <c r="M1230" s="1"/>
      <c r="N1230" s="1"/>
      <c r="W1230" s="1"/>
    </row>
    <row r="1231" spans="8:23" x14ac:dyDescent="0.35">
      <c r="H1231" s="1"/>
      <c r="I1231" s="1"/>
      <c r="J1231" s="1"/>
      <c r="K1231" s="1"/>
      <c r="L1231" s="1"/>
      <c r="M1231" s="1"/>
      <c r="N1231" s="1"/>
      <c r="W1231" s="1"/>
    </row>
    <row r="1232" spans="8:23" x14ac:dyDescent="0.35">
      <c r="H1232" s="1"/>
      <c r="I1232" s="1"/>
      <c r="J1232" s="1"/>
      <c r="K1232" s="1"/>
      <c r="L1232" s="1"/>
      <c r="M1232" s="1"/>
      <c r="N1232" s="1"/>
      <c r="W1232" s="1"/>
    </row>
    <row r="1233" spans="8:23" x14ac:dyDescent="0.35">
      <c r="H1233" s="1"/>
      <c r="I1233" s="1"/>
      <c r="J1233" s="1"/>
      <c r="K1233" s="1"/>
      <c r="L1233" s="1"/>
      <c r="M1233" s="1"/>
      <c r="N1233" s="1"/>
      <c r="W1233" s="1"/>
    </row>
    <row r="1234" spans="8:23" x14ac:dyDescent="0.35">
      <c r="H1234" s="1"/>
      <c r="I1234" s="1"/>
      <c r="J1234" s="1"/>
      <c r="K1234" s="1"/>
      <c r="L1234" s="1"/>
      <c r="M1234" s="1"/>
      <c r="N1234" s="1"/>
      <c r="W1234" s="1"/>
    </row>
    <row r="1235" spans="8:23" x14ac:dyDescent="0.35">
      <c r="H1235" s="1"/>
      <c r="I1235" s="1"/>
      <c r="J1235" s="1"/>
      <c r="K1235" s="1"/>
      <c r="L1235" s="1"/>
      <c r="M1235" s="1"/>
      <c r="N1235" s="1"/>
      <c r="W1235" s="1"/>
    </row>
    <row r="1236" spans="8:23" x14ac:dyDescent="0.35">
      <c r="H1236" s="1"/>
      <c r="I1236" s="1"/>
      <c r="J1236" s="1"/>
      <c r="K1236" s="1"/>
      <c r="L1236" s="1"/>
      <c r="M1236" s="1"/>
      <c r="N1236" s="1"/>
      <c r="W1236" s="1"/>
    </row>
    <row r="1237" spans="8:23" x14ac:dyDescent="0.35">
      <c r="H1237" s="1"/>
      <c r="I1237" s="1"/>
      <c r="J1237" s="1"/>
      <c r="K1237" s="1"/>
      <c r="L1237" s="1"/>
      <c r="M1237" s="1"/>
      <c r="N1237" s="1"/>
      <c r="W1237" s="1"/>
    </row>
    <row r="1238" spans="8:23" x14ac:dyDescent="0.35">
      <c r="H1238" s="1"/>
      <c r="I1238" s="1"/>
      <c r="J1238" s="1"/>
      <c r="K1238" s="1"/>
      <c r="L1238" s="1"/>
      <c r="M1238" s="1"/>
      <c r="N1238" s="1"/>
      <c r="W1238" s="1"/>
    </row>
    <row r="1239" spans="8:23" x14ac:dyDescent="0.35">
      <c r="H1239" s="1"/>
      <c r="I1239" s="1"/>
      <c r="J1239" s="1"/>
      <c r="K1239" s="1"/>
      <c r="L1239" s="1"/>
      <c r="M1239" s="1"/>
      <c r="N1239" s="1"/>
      <c r="W1239" s="1"/>
    </row>
    <row r="1240" spans="8:23" x14ac:dyDescent="0.35">
      <c r="H1240" s="1"/>
      <c r="I1240" s="1"/>
      <c r="J1240" s="1"/>
      <c r="K1240" s="1"/>
      <c r="L1240" s="1"/>
      <c r="M1240" s="1"/>
      <c r="N1240" s="1"/>
      <c r="W1240" s="1"/>
    </row>
    <row r="1241" spans="8:23" x14ac:dyDescent="0.35">
      <c r="H1241" s="1"/>
      <c r="I1241" s="1"/>
      <c r="J1241" s="1"/>
      <c r="K1241" s="1"/>
      <c r="L1241" s="1"/>
      <c r="M1241" s="1"/>
      <c r="N1241" s="1"/>
      <c r="W1241" s="1"/>
    </row>
    <row r="1242" spans="8:23" x14ac:dyDescent="0.35">
      <c r="H1242" s="1"/>
      <c r="I1242" s="1"/>
      <c r="J1242" s="1"/>
      <c r="K1242" s="1"/>
      <c r="L1242" s="1"/>
      <c r="M1242" s="1"/>
      <c r="N1242" s="1"/>
      <c r="W1242" s="1"/>
    </row>
    <row r="1243" spans="8:23" x14ac:dyDescent="0.35">
      <c r="H1243" s="1"/>
      <c r="I1243" s="1"/>
      <c r="J1243" s="1"/>
      <c r="K1243" s="1"/>
      <c r="L1243" s="1"/>
      <c r="M1243" s="1"/>
      <c r="N1243" s="1"/>
      <c r="W1243" s="1"/>
    </row>
    <row r="1244" spans="8:23" x14ac:dyDescent="0.35">
      <c r="H1244" s="1"/>
      <c r="I1244" s="1"/>
      <c r="J1244" s="1"/>
      <c r="K1244" s="1"/>
      <c r="L1244" s="1"/>
      <c r="M1244" s="1"/>
      <c r="N1244" s="1"/>
      <c r="W1244" s="1"/>
    </row>
    <row r="1245" spans="8:23" x14ac:dyDescent="0.35">
      <c r="H1245" s="1"/>
      <c r="I1245" s="1"/>
      <c r="J1245" s="1"/>
      <c r="K1245" s="1"/>
      <c r="L1245" s="1"/>
      <c r="M1245" s="1"/>
      <c r="N1245" s="1"/>
      <c r="W1245" s="1"/>
    </row>
    <row r="1246" spans="8:23" x14ac:dyDescent="0.35">
      <c r="H1246" s="1"/>
      <c r="I1246" s="1"/>
      <c r="J1246" s="1"/>
      <c r="K1246" s="1"/>
      <c r="L1246" s="1"/>
      <c r="M1246" s="1"/>
      <c r="N1246" s="1"/>
      <c r="W1246" s="1"/>
    </row>
    <row r="1247" spans="8:23" x14ac:dyDescent="0.35">
      <c r="H1247" s="1"/>
      <c r="I1247" s="1"/>
      <c r="J1247" s="1"/>
      <c r="K1247" s="1"/>
      <c r="L1247" s="1"/>
      <c r="M1247" s="1"/>
      <c r="N1247" s="1"/>
      <c r="W1247" s="1"/>
    </row>
    <row r="1248" spans="8:23" x14ac:dyDescent="0.35">
      <c r="H1248" s="1"/>
      <c r="I1248" s="1"/>
      <c r="J1248" s="1"/>
      <c r="K1248" s="1"/>
      <c r="L1248" s="1"/>
      <c r="M1248" s="1"/>
      <c r="N1248" s="1"/>
      <c r="W1248" s="1"/>
    </row>
    <row r="1249" spans="8:23" x14ac:dyDescent="0.35">
      <c r="H1249" s="1"/>
      <c r="I1249" s="1"/>
      <c r="J1249" s="1"/>
      <c r="K1249" s="1"/>
      <c r="L1249" s="1"/>
      <c r="M1249" s="1"/>
      <c r="N1249" s="1"/>
      <c r="W1249" s="1"/>
    </row>
    <row r="1250" spans="8:23" x14ac:dyDescent="0.35">
      <c r="H1250" s="1"/>
      <c r="I1250" s="1"/>
      <c r="J1250" s="1"/>
      <c r="K1250" s="1"/>
      <c r="L1250" s="1"/>
      <c r="M1250" s="1"/>
      <c r="N1250" s="1"/>
      <c r="W1250" s="1"/>
    </row>
    <row r="1251" spans="8:23" x14ac:dyDescent="0.35">
      <c r="H1251" s="1"/>
      <c r="I1251" s="1"/>
      <c r="J1251" s="1"/>
      <c r="K1251" s="1"/>
      <c r="L1251" s="1"/>
      <c r="M1251" s="1"/>
      <c r="N1251" s="1"/>
      <c r="W1251" s="1"/>
    </row>
    <row r="1252" spans="8:23" x14ac:dyDescent="0.35">
      <c r="H1252" s="1"/>
      <c r="I1252" s="1"/>
      <c r="J1252" s="1"/>
      <c r="K1252" s="1"/>
      <c r="L1252" s="1"/>
      <c r="M1252" s="1"/>
      <c r="N1252" s="1"/>
      <c r="W1252" s="1"/>
    </row>
    <row r="1253" spans="8:23" x14ac:dyDescent="0.35">
      <c r="H1253" s="1"/>
      <c r="I1253" s="1"/>
      <c r="J1253" s="1"/>
      <c r="K1253" s="1"/>
      <c r="L1253" s="1"/>
      <c r="M1253" s="1"/>
      <c r="N1253" s="1"/>
      <c r="W1253" s="1"/>
    </row>
    <row r="1254" spans="8:23" x14ac:dyDescent="0.35">
      <c r="H1254" s="1"/>
      <c r="I1254" s="1"/>
      <c r="J1254" s="1"/>
      <c r="K1254" s="1"/>
      <c r="L1254" s="1"/>
      <c r="M1254" s="1"/>
      <c r="N1254" s="1"/>
      <c r="W1254" s="1"/>
    </row>
    <row r="1255" spans="8:23" x14ac:dyDescent="0.35">
      <c r="H1255" s="1"/>
      <c r="I1255" s="1"/>
      <c r="J1255" s="1"/>
      <c r="K1255" s="1"/>
      <c r="L1255" s="1"/>
      <c r="M1255" s="1"/>
      <c r="N1255" s="1"/>
      <c r="W1255" s="1"/>
    </row>
    <row r="1256" spans="8:23" x14ac:dyDescent="0.35">
      <c r="H1256" s="1"/>
      <c r="I1256" s="1"/>
      <c r="J1256" s="1"/>
      <c r="K1256" s="1"/>
      <c r="L1256" s="1"/>
      <c r="M1256" s="1"/>
      <c r="N1256" s="1"/>
      <c r="W1256" s="1"/>
    </row>
    <row r="1257" spans="8:23" x14ac:dyDescent="0.35">
      <c r="H1257" s="1"/>
      <c r="I1257" s="1"/>
      <c r="J1257" s="1"/>
      <c r="K1257" s="1"/>
      <c r="L1257" s="1"/>
      <c r="M1257" s="1"/>
      <c r="N1257" s="1"/>
      <c r="W1257" s="1"/>
    </row>
    <row r="1258" spans="8:23" x14ac:dyDescent="0.35">
      <c r="H1258" s="1"/>
      <c r="I1258" s="1"/>
      <c r="J1258" s="1"/>
      <c r="K1258" s="1"/>
      <c r="L1258" s="1"/>
      <c r="M1258" s="1"/>
      <c r="N1258" s="1"/>
      <c r="W1258" s="1"/>
    </row>
    <row r="1259" spans="8:23" x14ac:dyDescent="0.35">
      <c r="H1259" s="1"/>
      <c r="I1259" s="1"/>
      <c r="J1259" s="1"/>
      <c r="K1259" s="1"/>
      <c r="L1259" s="1"/>
      <c r="M1259" s="1"/>
      <c r="N1259" s="1"/>
      <c r="W1259" s="1"/>
    </row>
    <row r="1260" spans="8:23" x14ac:dyDescent="0.35">
      <c r="H1260" s="1"/>
      <c r="I1260" s="1"/>
      <c r="J1260" s="1"/>
      <c r="K1260" s="1"/>
      <c r="L1260" s="1"/>
      <c r="M1260" s="1"/>
      <c r="N1260" s="1"/>
      <c r="W1260" s="1"/>
    </row>
    <row r="1261" spans="8:23" x14ac:dyDescent="0.35">
      <c r="H1261" s="1"/>
      <c r="I1261" s="1"/>
      <c r="J1261" s="1"/>
      <c r="K1261" s="1"/>
      <c r="L1261" s="1"/>
      <c r="M1261" s="1"/>
      <c r="N1261" s="1"/>
      <c r="W1261" s="1"/>
    </row>
    <row r="1262" spans="8:23" x14ac:dyDescent="0.35">
      <c r="H1262" s="1"/>
      <c r="I1262" s="1"/>
      <c r="J1262" s="1"/>
      <c r="K1262" s="1"/>
      <c r="L1262" s="1"/>
      <c r="M1262" s="1"/>
      <c r="N1262" s="1"/>
      <c r="W1262" s="1"/>
    </row>
    <row r="1263" spans="8:23" x14ac:dyDescent="0.35">
      <c r="H1263" s="1"/>
      <c r="I1263" s="1"/>
      <c r="J1263" s="1"/>
      <c r="K1263" s="1"/>
      <c r="L1263" s="1"/>
      <c r="M1263" s="1"/>
      <c r="N1263" s="1"/>
      <c r="W1263" s="1"/>
    </row>
    <row r="1264" spans="8:23" x14ac:dyDescent="0.35">
      <c r="H1264" s="1"/>
      <c r="I1264" s="1"/>
      <c r="J1264" s="1"/>
      <c r="K1264" s="1"/>
      <c r="L1264" s="1"/>
      <c r="M1264" s="1"/>
      <c r="N1264" s="1"/>
      <c r="W1264" s="1"/>
    </row>
    <row r="1265" spans="8:23" x14ac:dyDescent="0.35">
      <c r="H1265" s="1"/>
      <c r="I1265" s="1"/>
      <c r="J1265" s="1"/>
      <c r="K1265" s="1"/>
      <c r="L1265" s="1"/>
      <c r="M1265" s="1"/>
      <c r="N1265" s="1"/>
      <c r="W1265" s="1"/>
    </row>
    <row r="1266" spans="8:23" x14ac:dyDescent="0.35">
      <c r="H1266" s="1"/>
      <c r="I1266" s="1"/>
      <c r="J1266" s="1"/>
      <c r="K1266" s="1"/>
      <c r="L1266" s="1"/>
      <c r="M1266" s="1"/>
      <c r="N1266" s="1"/>
      <c r="W1266" s="1"/>
    </row>
    <row r="1267" spans="8:23" x14ac:dyDescent="0.35">
      <c r="H1267" s="1"/>
      <c r="I1267" s="1"/>
      <c r="J1267" s="1"/>
      <c r="K1267" s="1"/>
      <c r="L1267" s="1"/>
      <c r="M1267" s="1"/>
      <c r="N1267" s="1"/>
      <c r="W1267" s="1"/>
    </row>
    <row r="1268" spans="8:23" x14ac:dyDescent="0.35">
      <c r="H1268" s="1"/>
      <c r="I1268" s="1"/>
      <c r="J1268" s="1"/>
      <c r="K1268" s="1"/>
      <c r="L1268" s="1"/>
      <c r="M1268" s="1"/>
      <c r="N1268" s="1"/>
      <c r="W1268" s="1"/>
    </row>
    <row r="1269" spans="8:23" x14ac:dyDescent="0.35">
      <c r="H1269" s="1"/>
      <c r="I1269" s="1"/>
      <c r="J1269" s="1"/>
      <c r="K1269" s="1"/>
      <c r="L1269" s="1"/>
      <c r="M1269" s="1"/>
      <c r="N1269" s="1"/>
      <c r="W1269" s="1"/>
    </row>
    <row r="1270" spans="8:23" x14ac:dyDescent="0.35">
      <c r="H1270" s="1"/>
      <c r="I1270" s="1"/>
      <c r="J1270" s="1"/>
      <c r="K1270" s="1"/>
      <c r="L1270" s="1"/>
      <c r="M1270" s="1"/>
      <c r="N1270" s="1"/>
      <c r="W1270" s="1"/>
    </row>
    <row r="1271" spans="8:23" x14ac:dyDescent="0.35">
      <c r="H1271" s="1"/>
      <c r="I1271" s="1"/>
      <c r="J1271" s="1"/>
      <c r="K1271" s="1"/>
      <c r="L1271" s="1"/>
      <c r="M1271" s="1"/>
      <c r="N1271" s="1"/>
      <c r="W1271" s="1"/>
    </row>
    <row r="1272" spans="8:23" x14ac:dyDescent="0.35">
      <c r="H1272" s="1"/>
      <c r="I1272" s="1"/>
      <c r="J1272" s="1"/>
      <c r="K1272" s="1"/>
      <c r="L1272" s="1"/>
      <c r="M1272" s="1"/>
      <c r="N1272" s="1"/>
      <c r="W1272" s="1"/>
    </row>
    <row r="1273" spans="8:23" x14ac:dyDescent="0.35">
      <c r="H1273" s="1"/>
      <c r="I1273" s="1"/>
      <c r="J1273" s="1"/>
      <c r="K1273" s="1"/>
      <c r="L1273" s="1"/>
      <c r="M1273" s="1"/>
      <c r="N1273" s="1"/>
      <c r="W1273" s="1"/>
    </row>
    <row r="1274" spans="8:23" x14ac:dyDescent="0.35">
      <c r="H1274" s="1"/>
      <c r="I1274" s="1"/>
      <c r="J1274" s="1"/>
      <c r="K1274" s="1"/>
      <c r="L1274" s="1"/>
      <c r="M1274" s="1"/>
      <c r="N1274" s="1"/>
      <c r="W1274" s="1"/>
    </row>
    <row r="1275" spans="8:23" x14ac:dyDescent="0.35">
      <c r="H1275" s="1"/>
      <c r="I1275" s="1"/>
      <c r="J1275" s="1"/>
      <c r="K1275" s="1"/>
      <c r="L1275" s="1"/>
      <c r="M1275" s="1"/>
      <c r="N1275" s="1"/>
      <c r="W1275" s="1"/>
    </row>
    <row r="1276" spans="8:23" x14ac:dyDescent="0.35">
      <c r="H1276" s="1"/>
      <c r="I1276" s="1"/>
      <c r="J1276" s="1"/>
      <c r="K1276" s="1"/>
      <c r="L1276" s="1"/>
      <c r="M1276" s="1"/>
      <c r="N1276" s="1"/>
      <c r="W1276" s="1"/>
    </row>
    <row r="1277" spans="8:23" x14ac:dyDescent="0.35">
      <c r="H1277" s="1"/>
      <c r="I1277" s="1"/>
      <c r="J1277" s="1"/>
      <c r="K1277" s="1"/>
      <c r="L1277" s="1"/>
      <c r="M1277" s="1"/>
      <c r="N1277" s="1"/>
      <c r="W1277" s="1"/>
    </row>
    <row r="1278" spans="8:23" x14ac:dyDescent="0.35">
      <c r="H1278" s="1"/>
      <c r="I1278" s="1"/>
      <c r="J1278" s="1"/>
      <c r="K1278" s="1"/>
      <c r="L1278" s="1"/>
      <c r="M1278" s="1"/>
      <c r="N1278" s="1"/>
      <c r="W1278" s="1"/>
    </row>
    <row r="1279" spans="8:23" x14ac:dyDescent="0.35">
      <c r="H1279" s="1"/>
      <c r="I1279" s="1"/>
      <c r="J1279" s="1"/>
      <c r="K1279" s="1"/>
      <c r="L1279" s="1"/>
      <c r="M1279" s="1"/>
      <c r="N1279" s="1"/>
      <c r="W1279" s="1"/>
    </row>
    <row r="1280" spans="8:23" x14ac:dyDescent="0.35">
      <c r="H1280" s="1"/>
      <c r="I1280" s="1"/>
      <c r="J1280" s="1"/>
      <c r="K1280" s="1"/>
      <c r="L1280" s="1"/>
      <c r="M1280" s="1"/>
      <c r="N1280" s="1"/>
      <c r="W1280" s="1"/>
    </row>
    <row r="1281" spans="8:23" x14ac:dyDescent="0.35">
      <c r="H1281" s="1"/>
      <c r="I1281" s="1"/>
      <c r="J1281" s="1"/>
      <c r="K1281" s="1"/>
      <c r="L1281" s="1"/>
      <c r="M1281" s="1"/>
      <c r="N1281" s="1"/>
      <c r="W1281" s="1"/>
    </row>
    <row r="1282" spans="8:23" x14ac:dyDescent="0.35">
      <c r="H1282" s="1"/>
      <c r="I1282" s="1"/>
      <c r="J1282" s="1"/>
      <c r="K1282" s="1"/>
      <c r="L1282" s="1"/>
      <c r="M1282" s="1"/>
      <c r="N1282" s="1"/>
      <c r="W1282" s="1"/>
    </row>
    <row r="1283" spans="8:23" x14ac:dyDescent="0.35">
      <c r="H1283" s="1"/>
      <c r="I1283" s="1"/>
      <c r="J1283" s="1"/>
      <c r="K1283" s="1"/>
      <c r="L1283" s="1"/>
      <c r="M1283" s="1"/>
      <c r="N1283" s="1"/>
      <c r="W1283" s="1"/>
    </row>
    <row r="1284" spans="8:23" x14ac:dyDescent="0.35">
      <c r="H1284" s="1"/>
      <c r="I1284" s="1"/>
      <c r="J1284" s="1"/>
      <c r="K1284" s="1"/>
      <c r="L1284" s="1"/>
      <c r="M1284" s="1"/>
      <c r="N1284" s="1"/>
      <c r="W1284" s="1"/>
    </row>
    <row r="1285" spans="8:23" x14ac:dyDescent="0.35">
      <c r="H1285" s="1"/>
      <c r="I1285" s="1"/>
      <c r="J1285" s="1"/>
      <c r="K1285" s="1"/>
      <c r="L1285" s="1"/>
      <c r="M1285" s="1"/>
      <c r="N1285" s="1"/>
      <c r="W1285" s="1"/>
    </row>
    <row r="1286" spans="8:23" x14ac:dyDescent="0.35">
      <c r="H1286" s="1"/>
      <c r="I1286" s="1"/>
      <c r="J1286" s="1"/>
      <c r="K1286" s="1"/>
      <c r="L1286" s="1"/>
      <c r="M1286" s="1"/>
      <c r="N1286" s="1"/>
      <c r="W1286" s="1"/>
    </row>
    <row r="1287" spans="8:23" x14ac:dyDescent="0.35">
      <c r="H1287" s="1"/>
      <c r="I1287" s="1"/>
      <c r="J1287" s="1"/>
      <c r="K1287" s="1"/>
      <c r="L1287" s="1"/>
      <c r="M1287" s="1"/>
      <c r="N1287" s="1"/>
      <c r="W1287" s="1"/>
    </row>
    <row r="1288" spans="8:23" x14ac:dyDescent="0.35">
      <c r="H1288" s="1"/>
      <c r="I1288" s="1"/>
      <c r="J1288" s="1"/>
      <c r="K1288" s="1"/>
      <c r="L1288" s="1"/>
      <c r="M1288" s="1"/>
      <c r="N1288" s="1"/>
      <c r="W1288" s="1"/>
    </row>
    <row r="1289" spans="8:23" x14ac:dyDescent="0.35">
      <c r="H1289" s="1"/>
      <c r="I1289" s="1"/>
      <c r="J1289" s="1"/>
      <c r="K1289" s="1"/>
      <c r="L1289" s="1"/>
      <c r="M1289" s="1"/>
      <c r="N1289" s="1"/>
      <c r="W1289" s="1"/>
    </row>
    <row r="1290" spans="8:23" x14ac:dyDescent="0.35">
      <c r="H1290" s="1"/>
      <c r="I1290" s="1"/>
      <c r="J1290" s="1"/>
      <c r="K1290" s="1"/>
      <c r="L1290" s="1"/>
      <c r="M1290" s="1"/>
      <c r="N1290" s="1"/>
      <c r="W1290" s="1"/>
    </row>
    <row r="1291" spans="8:23" x14ac:dyDescent="0.35">
      <c r="H1291" s="1"/>
      <c r="I1291" s="1"/>
      <c r="J1291" s="1"/>
      <c r="K1291" s="1"/>
      <c r="L1291" s="1"/>
      <c r="M1291" s="1"/>
      <c r="N1291" s="1"/>
      <c r="W1291" s="1"/>
    </row>
    <row r="1292" spans="8:23" x14ac:dyDescent="0.35">
      <c r="H1292" s="1"/>
      <c r="I1292" s="1"/>
      <c r="J1292" s="1"/>
      <c r="K1292" s="1"/>
      <c r="L1292" s="1"/>
      <c r="M1292" s="1"/>
      <c r="N1292" s="1"/>
      <c r="W1292" s="1"/>
    </row>
    <row r="1293" spans="8:23" x14ac:dyDescent="0.35">
      <c r="H1293" s="1"/>
      <c r="I1293" s="1"/>
      <c r="J1293" s="1"/>
      <c r="K1293" s="1"/>
      <c r="L1293" s="1"/>
      <c r="M1293" s="1"/>
      <c r="N1293" s="1"/>
      <c r="W1293" s="1"/>
    </row>
    <row r="1294" spans="8:23" x14ac:dyDescent="0.35">
      <c r="H1294" s="1"/>
      <c r="I1294" s="1"/>
      <c r="J1294" s="1"/>
      <c r="K1294" s="1"/>
      <c r="L1294" s="1"/>
      <c r="M1294" s="1"/>
      <c r="N1294" s="1"/>
      <c r="W1294" s="1"/>
    </row>
    <row r="1295" spans="8:23" x14ac:dyDescent="0.35">
      <c r="H1295" s="1"/>
      <c r="I1295" s="1"/>
      <c r="J1295" s="1"/>
      <c r="K1295" s="1"/>
      <c r="L1295" s="1"/>
      <c r="M1295" s="1"/>
      <c r="N1295" s="1"/>
      <c r="W1295" s="1"/>
    </row>
    <row r="1296" spans="8:23" x14ac:dyDescent="0.35">
      <c r="H1296" s="1"/>
      <c r="I1296" s="1"/>
      <c r="J1296" s="1"/>
      <c r="K1296" s="1"/>
      <c r="L1296" s="1"/>
      <c r="M1296" s="1"/>
      <c r="N1296" s="1"/>
      <c r="W1296" s="1"/>
    </row>
    <row r="1297" spans="8:23" x14ac:dyDescent="0.35">
      <c r="H1297" s="1"/>
      <c r="I1297" s="1"/>
      <c r="J1297" s="1"/>
      <c r="K1297" s="1"/>
      <c r="L1297" s="1"/>
      <c r="M1297" s="1"/>
      <c r="N1297" s="1"/>
      <c r="W1297" s="1"/>
    </row>
    <row r="1298" spans="8:23" x14ac:dyDescent="0.35">
      <c r="H1298" s="1"/>
      <c r="I1298" s="1"/>
      <c r="J1298" s="1"/>
      <c r="K1298" s="1"/>
      <c r="L1298" s="1"/>
      <c r="M1298" s="1"/>
      <c r="N1298" s="1"/>
      <c r="W1298" s="1"/>
    </row>
    <row r="1299" spans="8:23" x14ac:dyDescent="0.35">
      <c r="H1299" s="1"/>
      <c r="I1299" s="1"/>
      <c r="J1299" s="1"/>
      <c r="K1299" s="1"/>
      <c r="L1299" s="1"/>
      <c r="M1299" s="1"/>
      <c r="N1299" s="1"/>
      <c r="W1299" s="1"/>
    </row>
    <row r="1300" spans="8:23" x14ac:dyDescent="0.35">
      <c r="H1300" s="1"/>
      <c r="I1300" s="1"/>
      <c r="J1300" s="1"/>
      <c r="K1300" s="1"/>
      <c r="L1300" s="1"/>
      <c r="M1300" s="1"/>
      <c r="N1300" s="1"/>
      <c r="W1300" s="1"/>
    </row>
    <row r="1301" spans="8:23" x14ac:dyDescent="0.35">
      <c r="H1301" s="1"/>
      <c r="I1301" s="1"/>
      <c r="J1301" s="1"/>
      <c r="K1301" s="1"/>
      <c r="L1301" s="1"/>
      <c r="M1301" s="1"/>
      <c r="N1301" s="1"/>
      <c r="W1301" s="1"/>
    </row>
    <row r="1302" spans="8:23" x14ac:dyDescent="0.35">
      <c r="H1302" s="1"/>
      <c r="I1302" s="1"/>
      <c r="J1302" s="1"/>
      <c r="K1302" s="1"/>
      <c r="L1302" s="1"/>
      <c r="M1302" s="1"/>
      <c r="N1302" s="1"/>
      <c r="W1302" s="1"/>
    </row>
    <row r="1303" spans="8:23" x14ac:dyDescent="0.35">
      <c r="H1303" s="1"/>
      <c r="I1303" s="1"/>
      <c r="J1303" s="1"/>
      <c r="K1303" s="1"/>
      <c r="L1303" s="1"/>
      <c r="M1303" s="1"/>
      <c r="N1303" s="1"/>
      <c r="W1303" s="1"/>
    </row>
    <row r="1304" spans="8:23" x14ac:dyDescent="0.35">
      <c r="H1304" s="1"/>
      <c r="I1304" s="1"/>
      <c r="J1304" s="1"/>
      <c r="K1304" s="1"/>
      <c r="L1304" s="1"/>
      <c r="M1304" s="1"/>
      <c r="N1304" s="1"/>
      <c r="W1304" s="1"/>
    </row>
    <row r="1305" spans="8:23" x14ac:dyDescent="0.35">
      <c r="H1305" s="1"/>
      <c r="I1305" s="1"/>
      <c r="J1305" s="1"/>
      <c r="K1305" s="1"/>
      <c r="L1305" s="1"/>
      <c r="M1305" s="1"/>
      <c r="N1305" s="1"/>
      <c r="W1305" s="1"/>
    </row>
    <row r="1306" spans="8:23" x14ac:dyDescent="0.35">
      <c r="H1306" s="1"/>
      <c r="I1306" s="1"/>
      <c r="J1306" s="1"/>
      <c r="K1306" s="1"/>
      <c r="L1306" s="1"/>
      <c r="M1306" s="1"/>
      <c r="N1306" s="1"/>
      <c r="W1306" s="1"/>
    </row>
    <row r="1307" spans="8:23" x14ac:dyDescent="0.35">
      <c r="H1307" s="1"/>
      <c r="I1307" s="1"/>
      <c r="J1307" s="1"/>
      <c r="K1307" s="1"/>
      <c r="L1307" s="1"/>
      <c r="M1307" s="1"/>
      <c r="N1307" s="1"/>
      <c r="W1307" s="1"/>
    </row>
    <row r="1308" spans="8:23" x14ac:dyDescent="0.35">
      <c r="H1308" s="1"/>
      <c r="I1308" s="1"/>
      <c r="J1308" s="1"/>
      <c r="K1308" s="1"/>
      <c r="L1308" s="1"/>
      <c r="M1308" s="1"/>
      <c r="N1308" s="1"/>
      <c r="W1308" s="1"/>
    </row>
    <row r="1309" spans="8:23" x14ac:dyDescent="0.35">
      <c r="H1309" s="1"/>
      <c r="I1309" s="1"/>
      <c r="J1309" s="1"/>
      <c r="K1309" s="1"/>
      <c r="L1309" s="1"/>
      <c r="M1309" s="1"/>
      <c r="N1309" s="1"/>
      <c r="W1309" s="1"/>
    </row>
    <row r="1310" spans="8:23" x14ac:dyDescent="0.35">
      <c r="H1310" s="1"/>
      <c r="I1310" s="1"/>
      <c r="J1310" s="1"/>
      <c r="K1310" s="1"/>
      <c r="L1310" s="1"/>
      <c r="M1310" s="1"/>
      <c r="N1310" s="1"/>
      <c r="W1310" s="1"/>
    </row>
    <row r="1311" spans="8:23" x14ac:dyDescent="0.35">
      <c r="H1311" s="1"/>
      <c r="I1311" s="1"/>
      <c r="J1311" s="1"/>
      <c r="K1311" s="1"/>
      <c r="L1311" s="1"/>
      <c r="M1311" s="1"/>
      <c r="N1311" s="1"/>
      <c r="W1311" s="1"/>
    </row>
    <row r="1312" spans="8:23" x14ac:dyDescent="0.35">
      <c r="H1312" s="1"/>
      <c r="I1312" s="1"/>
      <c r="J1312" s="1"/>
      <c r="K1312" s="1"/>
      <c r="L1312" s="1"/>
      <c r="M1312" s="1"/>
      <c r="N1312" s="1"/>
      <c r="W1312" s="1"/>
    </row>
    <row r="1313" spans="8:23" x14ac:dyDescent="0.35">
      <c r="H1313" s="1"/>
      <c r="I1313" s="1"/>
      <c r="J1313" s="1"/>
      <c r="K1313" s="1"/>
      <c r="L1313" s="1"/>
      <c r="M1313" s="1"/>
      <c r="N1313" s="1"/>
      <c r="W1313" s="1"/>
    </row>
    <row r="1314" spans="8:23" x14ac:dyDescent="0.35">
      <c r="H1314" s="1"/>
      <c r="I1314" s="1"/>
      <c r="J1314" s="1"/>
      <c r="K1314" s="1"/>
      <c r="L1314" s="1"/>
      <c r="M1314" s="1"/>
      <c r="N1314" s="1"/>
      <c r="W1314" s="1"/>
    </row>
    <row r="1315" spans="8:23" x14ac:dyDescent="0.35">
      <c r="H1315" s="1"/>
      <c r="I1315" s="1"/>
      <c r="J1315" s="1"/>
      <c r="K1315" s="1"/>
      <c r="L1315" s="1"/>
      <c r="M1315" s="1"/>
      <c r="N1315" s="1"/>
      <c r="W1315" s="1"/>
    </row>
    <row r="1316" spans="8:23" x14ac:dyDescent="0.35">
      <c r="H1316" s="1"/>
      <c r="I1316" s="1"/>
      <c r="J1316" s="1"/>
      <c r="K1316" s="1"/>
      <c r="L1316" s="1"/>
      <c r="M1316" s="1"/>
      <c r="N1316" s="1"/>
      <c r="W1316" s="1"/>
    </row>
    <row r="1317" spans="8:23" x14ac:dyDescent="0.35">
      <c r="H1317" s="1"/>
      <c r="I1317" s="1"/>
      <c r="J1317" s="1"/>
      <c r="K1317" s="1"/>
      <c r="L1317" s="1"/>
      <c r="M1317" s="1"/>
      <c r="N1317" s="1"/>
      <c r="W1317" s="1"/>
    </row>
    <row r="1318" spans="8:23" x14ac:dyDescent="0.35">
      <c r="H1318" s="1"/>
      <c r="I1318" s="1"/>
      <c r="J1318" s="1"/>
      <c r="K1318" s="1"/>
      <c r="L1318" s="1"/>
      <c r="M1318" s="1"/>
      <c r="N1318" s="1"/>
      <c r="W1318" s="1"/>
    </row>
    <row r="1319" spans="8:23" x14ac:dyDescent="0.35">
      <c r="H1319" s="1"/>
      <c r="I1319" s="1"/>
      <c r="J1319" s="1"/>
      <c r="K1319" s="1"/>
      <c r="L1319" s="1"/>
      <c r="M1319" s="1"/>
      <c r="N1319" s="1"/>
      <c r="W1319" s="1"/>
    </row>
    <row r="1320" spans="8:23" x14ac:dyDescent="0.35">
      <c r="H1320" s="1"/>
      <c r="I1320" s="1"/>
      <c r="J1320" s="1"/>
      <c r="K1320" s="1"/>
      <c r="L1320" s="1"/>
      <c r="M1320" s="1"/>
      <c r="N1320" s="1"/>
      <c r="W1320" s="1"/>
    </row>
    <row r="1321" spans="8:23" x14ac:dyDescent="0.35">
      <c r="H1321" s="1"/>
      <c r="I1321" s="1"/>
      <c r="J1321" s="1"/>
      <c r="K1321" s="1"/>
      <c r="L1321" s="1"/>
      <c r="M1321" s="1"/>
      <c r="N1321" s="1"/>
      <c r="W1321" s="1"/>
    </row>
    <row r="1322" spans="8:23" x14ac:dyDescent="0.35">
      <c r="H1322" s="1"/>
      <c r="I1322" s="1"/>
      <c r="J1322" s="1"/>
      <c r="K1322" s="1"/>
      <c r="L1322" s="1"/>
      <c r="M1322" s="1"/>
      <c r="N1322" s="1"/>
      <c r="W1322" s="1"/>
    </row>
    <row r="1323" spans="8:23" x14ac:dyDescent="0.35">
      <c r="H1323" s="1"/>
      <c r="I1323" s="1"/>
      <c r="J1323" s="1"/>
      <c r="K1323" s="1"/>
      <c r="L1323" s="1"/>
      <c r="M1323" s="1"/>
      <c r="N1323" s="1"/>
      <c r="W1323" s="1"/>
    </row>
    <row r="1324" spans="8:23" x14ac:dyDescent="0.35">
      <c r="H1324" s="1"/>
      <c r="I1324" s="1"/>
      <c r="J1324" s="1"/>
      <c r="K1324" s="1"/>
      <c r="L1324" s="1"/>
      <c r="M1324" s="1"/>
      <c r="N1324" s="1"/>
      <c r="W1324" s="1"/>
    </row>
    <row r="1325" spans="8:23" x14ac:dyDescent="0.35">
      <c r="H1325" s="1"/>
      <c r="I1325" s="1"/>
      <c r="J1325" s="1"/>
      <c r="K1325" s="1"/>
      <c r="L1325" s="1"/>
      <c r="M1325" s="1"/>
      <c r="N1325" s="1"/>
      <c r="W1325" s="1"/>
    </row>
    <row r="1326" spans="8:23" x14ac:dyDescent="0.35">
      <c r="H1326" s="1"/>
      <c r="I1326" s="1"/>
      <c r="J1326" s="1"/>
      <c r="K1326" s="1"/>
      <c r="L1326" s="1"/>
      <c r="M1326" s="1"/>
      <c r="N1326" s="1"/>
      <c r="W1326" s="1"/>
    </row>
    <row r="1327" spans="8:23" x14ac:dyDescent="0.35">
      <c r="H1327" s="1"/>
      <c r="I1327" s="1"/>
      <c r="J1327" s="1"/>
      <c r="K1327" s="1"/>
      <c r="L1327" s="1"/>
      <c r="M1327" s="1"/>
      <c r="N1327" s="1"/>
      <c r="W1327" s="1"/>
    </row>
    <row r="1328" spans="8:23" x14ac:dyDescent="0.35">
      <c r="H1328" s="1"/>
      <c r="I1328" s="1"/>
      <c r="J1328" s="1"/>
      <c r="K1328" s="1"/>
      <c r="L1328" s="1"/>
      <c r="M1328" s="1"/>
      <c r="N1328" s="1"/>
      <c r="W1328" s="1"/>
    </row>
    <row r="1329" spans="8:23" x14ac:dyDescent="0.35">
      <c r="H1329" s="1"/>
      <c r="I1329" s="1"/>
      <c r="J1329" s="1"/>
      <c r="K1329" s="1"/>
      <c r="L1329" s="1"/>
      <c r="M1329" s="1"/>
      <c r="N1329" s="1"/>
      <c r="W1329" s="1"/>
    </row>
    <row r="1330" spans="8:23" x14ac:dyDescent="0.35">
      <c r="H1330" s="1"/>
      <c r="I1330" s="1"/>
      <c r="J1330" s="1"/>
      <c r="K1330" s="1"/>
      <c r="L1330" s="1"/>
      <c r="M1330" s="1"/>
      <c r="N1330" s="1"/>
      <c r="W1330" s="1"/>
    </row>
    <row r="1331" spans="8:23" x14ac:dyDescent="0.35">
      <c r="H1331" s="1"/>
      <c r="I1331" s="1"/>
      <c r="J1331" s="1"/>
      <c r="K1331" s="1"/>
      <c r="L1331" s="1"/>
      <c r="M1331" s="1"/>
      <c r="N1331" s="1"/>
      <c r="W1331" s="1"/>
    </row>
    <row r="1332" spans="8:23" x14ac:dyDescent="0.35">
      <c r="H1332" s="1"/>
      <c r="I1332" s="1"/>
      <c r="J1332" s="1"/>
      <c r="K1332" s="1"/>
      <c r="L1332" s="1"/>
      <c r="M1332" s="1"/>
      <c r="N1332" s="1"/>
      <c r="W1332" s="1"/>
    </row>
    <row r="1333" spans="8:23" x14ac:dyDescent="0.35">
      <c r="H1333" s="1"/>
      <c r="I1333" s="1"/>
      <c r="J1333" s="1"/>
      <c r="K1333" s="1"/>
      <c r="L1333" s="1"/>
      <c r="M1333" s="1"/>
      <c r="N1333" s="1"/>
      <c r="W1333" s="1"/>
    </row>
    <row r="1334" spans="8:23" x14ac:dyDescent="0.35">
      <c r="H1334" s="1"/>
      <c r="I1334" s="1"/>
      <c r="J1334" s="1"/>
      <c r="K1334" s="1"/>
      <c r="L1334" s="1"/>
      <c r="M1334" s="1"/>
      <c r="N1334" s="1"/>
      <c r="W1334" s="1"/>
    </row>
    <row r="1335" spans="8:23" x14ac:dyDescent="0.35">
      <c r="H1335" s="1"/>
      <c r="I1335" s="1"/>
      <c r="J1335" s="1"/>
      <c r="K1335" s="1"/>
      <c r="L1335" s="1"/>
      <c r="M1335" s="1"/>
      <c r="N1335" s="1"/>
      <c r="W1335" s="1"/>
    </row>
    <row r="1336" spans="8:23" x14ac:dyDescent="0.35">
      <c r="H1336" s="1"/>
      <c r="I1336" s="1"/>
      <c r="J1336" s="1"/>
      <c r="K1336" s="1"/>
      <c r="L1336" s="1"/>
      <c r="M1336" s="1"/>
      <c r="N1336" s="1"/>
      <c r="W1336" s="1"/>
    </row>
    <row r="1337" spans="8:23" x14ac:dyDescent="0.35">
      <c r="H1337" s="1"/>
      <c r="I1337" s="1"/>
      <c r="J1337" s="1"/>
      <c r="K1337" s="1"/>
      <c r="L1337" s="1"/>
      <c r="M1337" s="1"/>
      <c r="N1337" s="1"/>
      <c r="W1337" s="1"/>
    </row>
    <row r="1338" spans="8:23" x14ac:dyDescent="0.35">
      <c r="H1338" s="1"/>
      <c r="I1338" s="1"/>
      <c r="J1338" s="1"/>
      <c r="K1338" s="1"/>
      <c r="L1338" s="1"/>
      <c r="M1338" s="1"/>
      <c r="N1338" s="1"/>
      <c r="W1338" s="1"/>
    </row>
    <row r="1339" spans="8:23" x14ac:dyDescent="0.35">
      <c r="H1339" s="1"/>
      <c r="I1339" s="1"/>
      <c r="J1339" s="1"/>
      <c r="K1339" s="1"/>
      <c r="L1339" s="1"/>
      <c r="M1339" s="1"/>
      <c r="N1339" s="1"/>
      <c r="W1339" s="1"/>
    </row>
    <row r="1340" spans="8:23" x14ac:dyDescent="0.35">
      <c r="H1340" s="1"/>
      <c r="I1340" s="1"/>
      <c r="J1340" s="1"/>
      <c r="K1340" s="1"/>
      <c r="L1340" s="1"/>
      <c r="M1340" s="1"/>
      <c r="N1340" s="1"/>
      <c r="W1340" s="1"/>
    </row>
    <row r="1341" spans="8:23" x14ac:dyDescent="0.35">
      <c r="H1341" s="1"/>
      <c r="I1341" s="1"/>
      <c r="J1341" s="1"/>
      <c r="K1341" s="1"/>
      <c r="L1341" s="1"/>
      <c r="M1341" s="1"/>
      <c r="N1341" s="1"/>
      <c r="W1341" s="1"/>
    </row>
    <row r="1342" spans="8:23" x14ac:dyDescent="0.35">
      <c r="H1342" s="1"/>
      <c r="I1342" s="1"/>
      <c r="J1342" s="1"/>
      <c r="K1342" s="1"/>
      <c r="L1342" s="1"/>
      <c r="M1342" s="1"/>
      <c r="N1342" s="1"/>
      <c r="W1342" s="1"/>
    </row>
    <row r="1343" spans="8:23" x14ac:dyDescent="0.35">
      <c r="H1343" s="1"/>
      <c r="I1343" s="1"/>
      <c r="J1343" s="1"/>
      <c r="K1343" s="1"/>
      <c r="L1343" s="1"/>
      <c r="M1343" s="1"/>
      <c r="N1343" s="1"/>
      <c r="W1343" s="1"/>
    </row>
    <row r="1344" spans="8:23" x14ac:dyDescent="0.35">
      <c r="H1344" s="1"/>
      <c r="I1344" s="1"/>
      <c r="J1344" s="1"/>
      <c r="K1344" s="1"/>
      <c r="L1344" s="1"/>
      <c r="M1344" s="1"/>
      <c r="N1344" s="1"/>
      <c r="W1344" s="1"/>
    </row>
    <row r="1345" spans="8:23" x14ac:dyDescent="0.35">
      <c r="H1345" s="1"/>
      <c r="I1345" s="1"/>
      <c r="J1345" s="1"/>
      <c r="K1345" s="1"/>
      <c r="L1345" s="1"/>
      <c r="M1345" s="1"/>
      <c r="N1345" s="1"/>
      <c r="W1345" s="1"/>
    </row>
    <row r="1346" spans="8:23" x14ac:dyDescent="0.35">
      <c r="H1346" s="1"/>
      <c r="I1346" s="1"/>
      <c r="J1346" s="1"/>
      <c r="K1346" s="1"/>
      <c r="L1346" s="1"/>
      <c r="M1346" s="1"/>
      <c r="N1346" s="1"/>
      <c r="W1346" s="1"/>
    </row>
    <row r="1347" spans="8:23" x14ac:dyDescent="0.35">
      <c r="H1347" s="1"/>
      <c r="I1347" s="1"/>
      <c r="J1347" s="1"/>
      <c r="K1347" s="1"/>
      <c r="L1347" s="1"/>
      <c r="M1347" s="1"/>
      <c r="N1347" s="1"/>
      <c r="W1347" s="1"/>
    </row>
    <row r="1348" spans="8:23" x14ac:dyDescent="0.35">
      <c r="H1348" s="1"/>
      <c r="I1348" s="1"/>
      <c r="J1348" s="1"/>
      <c r="K1348" s="1"/>
      <c r="L1348" s="1"/>
      <c r="M1348" s="1"/>
      <c r="N1348" s="1"/>
      <c r="W1348" s="1"/>
    </row>
    <row r="1349" spans="8:23" x14ac:dyDescent="0.35">
      <c r="H1349" s="1"/>
      <c r="I1349" s="1"/>
      <c r="J1349" s="1"/>
      <c r="K1349" s="1"/>
      <c r="L1349" s="1"/>
      <c r="M1349" s="1"/>
      <c r="N1349" s="1"/>
      <c r="W1349" s="1"/>
    </row>
    <row r="1350" spans="8:23" x14ac:dyDescent="0.35">
      <c r="H1350" s="1"/>
      <c r="I1350" s="1"/>
      <c r="J1350" s="1"/>
      <c r="K1350" s="1"/>
      <c r="L1350" s="1"/>
      <c r="M1350" s="1"/>
      <c r="N1350" s="1"/>
      <c r="W1350" s="1"/>
    </row>
    <row r="1351" spans="8:23" x14ac:dyDescent="0.35">
      <c r="H1351" s="1"/>
      <c r="I1351" s="1"/>
      <c r="J1351" s="1"/>
      <c r="K1351" s="1"/>
      <c r="L1351" s="1"/>
      <c r="M1351" s="1"/>
      <c r="N1351" s="1"/>
      <c r="W1351" s="1"/>
    </row>
    <row r="1352" spans="8:23" x14ac:dyDescent="0.35">
      <c r="H1352" s="1"/>
      <c r="I1352" s="1"/>
      <c r="J1352" s="1"/>
      <c r="K1352" s="1"/>
      <c r="L1352" s="1"/>
      <c r="M1352" s="1"/>
      <c r="N1352" s="1"/>
      <c r="W1352" s="1"/>
    </row>
    <row r="1353" spans="8:23" x14ac:dyDescent="0.35">
      <c r="H1353" s="1"/>
      <c r="I1353" s="1"/>
      <c r="J1353" s="1"/>
      <c r="K1353" s="1"/>
      <c r="L1353" s="1"/>
      <c r="M1353" s="1"/>
      <c r="N1353" s="1"/>
      <c r="W1353" s="1"/>
    </row>
    <row r="1354" spans="8:23" x14ac:dyDescent="0.35">
      <c r="H1354" s="1"/>
      <c r="I1354" s="1"/>
      <c r="J1354" s="1"/>
      <c r="K1354" s="1"/>
      <c r="L1354" s="1"/>
      <c r="M1354" s="1"/>
      <c r="N1354" s="1"/>
      <c r="W1354" s="1"/>
    </row>
    <row r="1355" spans="8:23" x14ac:dyDescent="0.35">
      <c r="H1355" s="1"/>
      <c r="I1355" s="1"/>
      <c r="J1355" s="1"/>
      <c r="K1355" s="1"/>
      <c r="L1355" s="1"/>
      <c r="M1355" s="1"/>
      <c r="N1355" s="1"/>
      <c r="W1355" s="1"/>
    </row>
    <row r="1356" spans="8:23" x14ac:dyDescent="0.35">
      <c r="H1356" s="1"/>
      <c r="I1356" s="1"/>
      <c r="J1356" s="1"/>
      <c r="K1356" s="1"/>
      <c r="L1356" s="1"/>
      <c r="M1356" s="1"/>
      <c r="N1356" s="1"/>
      <c r="W1356" s="1"/>
    </row>
    <row r="1357" spans="8:23" x14ac:dyDescent="0.35">
      <c r="H1357" s="1"/>
      <c r="I1357" s="1"/>
      <c r="J1357" s="1"/>
      <c r="K1357" s="1"/>
      <c r="L1357" s="1"/>
      <c r="M1357" s="1"/>
      <c r="N1357" s="1"/>
      <c r="W1357" s="1"/>
    </row>
    <row r="1358" spans="8:23" x14ac:dyDescent="0.35">
      <c r="H1358" s="1"/>
      <c r="I1358" s="1"/>
      <c r="J1358" s="1"/>
      <c r="K1358" s="1"/>
      <c r="L1358" s="1"/>
      <c r="M1358" s="1"/>
      <c r="N1358" s="1"/>
      <c r="W1358" s="1"/>
    </row>
    <row r="1359" spans="8:23" x14ac:dyDescent="0.35">
      <c r="H1359" s="1"/>
      <c r="I1359" s="1"/>
      <c r="J1359" s="1"/>
      <c r="K1359" s="1"/>
      <c r="L1359" s="1"/>
      <c r="M1359" s="1"/>
      <c r="N1359" s="1"/>
      <c r="W1359" s="1"/>
    </row>
    <row r="1360" spans="8:23" x14ac:dyDescent="0.35">
      <c r="H1360" s="1"/>
      <c r="I1360" s="1"/>
      <c r="J1360" s="1"/>
      <c r="K1360" s="1"/>
      <c r="L1360" s="1"/>
      <c r="M1360" s="1"/>
      <c r="N1360" s="1"/>
      <c r="W1360" s="1"/>
    </row>
    <row r="1361" spans="8:23" x14ac:dyDescent="0.35">
      <c r="H1361" s="1"/>
      <c r="I1361" s="1"/>
      <c r="J1361" s="1"/>
      <c r="K1361" s="1"/>
      <c r="L1361" s="1"/>
      <c r="M1361" s="1"/>
      <c r="N1361" s="1"/>
      <c r="W1361" s="1"/>
    </row>
    <row r="1362" spans="8:23" x14ac:dyDescent="0.35">
      <c r="H1362" s="1"/>
      <c r="I1362" s="1"/>
      <c r="J1362" s="1"/>
      <c r="K1362" s="1"/>
      <c r="L1362" s="1"/>
      <c r="M1362" s="1"/>
      <c r="N1362" s="1"/>
      <c r="W1362" s="1"/>
    </row>
    <row r="1363" spans="8:23" x14ac:dyDescent="0.35">
      <c r="H1363" s="1"/>
      <c r="I1363" s="1"/>
      <c r="J1363" s="1"/>
      <c r="K1363" s="1"/>
      <c r="L1363" s="1"/>
      <c r="M1363" s="1"/>
      <c r="N1363" s="1"/>
      <c r="W1363" s="1"/>
    </row>
    <row r="1364" spans="8:23" x14ac:dyDescent="0.35">
      <c r="H1364" s="1"/>
      <c r="I1364" s="1"/>
      <c r="J1364" s="1"/>
      <c r="K1364" s="1"/>
      <c r="L1364" s="1"/>
      <c r="M1364" s="1"/>
      <c r="N1364" s="1"/>
      <c r="W1364" s="1"/>
    </row>
    <row r="1365" spans="8:23" x14ac:dyDescent="0.35">
      <c r="H1365" s="1"/>
      <c r="I1365" s="1"/>
      <c r="J1365" s="1"/>
      <c r="K1365" s="1"/>
      <c r="L1365" s="1"/>
      <c r="M1365" s="1"/>
      <c r="N1365" s="1"/>
      <c r="W1365" s="1"/>
    </row>
    <row r="1366" spans="8:23" x14ac:dyDescent="0.35">
      <c r="H1366" s="1"/>
      <c r="I1366" s="1"/>
      <c r="J1366" s="1"/>
      <c r="K1366" s="1"/>
      <c r="L1366" s="1"/>
      <c r="M1366" s="1"/>
      <c r="N1366" s="1"/>
      <c r="W1366" s="1"/>
    </row>
    <row r="1367" spans="8:23" x14ac:dyDescent="0.35">
      <c r="H1367" s="1"/>
      <c r="I1367" s="1"/>
      <c r="J1367" s="1"/>
      <c r="K1367" s="1"/>
      <c r="L1367" s="1"/>
      <c r="M1367" s="1"/>
      <c r="N1367" s="1"/>
      <c r="W1367" s="1"/>
    </row>
    <row r="1368" spans="8:23" x14ac:dyDescent="0.35">
      <c r="H1368" s="1"/>
      <c r="I1368" s="1"/>
      <c r="J1368" s="1"/>
      <c r="K1368" s="1"/>
      <c r="L1368" s="1"/>
      <c r="M1368" s="1"/>
      <c r="N1368" s="1"/>
      <c r="W1368" s="1"/>
    </row>
    <row r="1369" spans="8:23" x14ac:dyDescent="0.35">
      <c r="H1369" s="1"/>
      <c r="I1369" s="1"/>
      <c r="J1369" s="1"/>
      <c r="K1369" s="1"/>
      <c r="L1369" s="1"/>
      <c r="M1369" s="1"/>
      <c r="N1369" s="1"/>
      <c r="W1369" s="1"/>
    </row>
    <row r="1370" spans="8:23" x14ac:dyDescent="0.35">
      <c r="H1370" s="1"/>
      <c r="I1370" s="1"/>
      <c r="J1370" s="1"/>
      <c r="K1370" s="1"/>
      <c r="L1370" s="1"/>
      <c r="M1370" s="1"/>
      <c r="N1370" s="1"/>
      <c r="W1370" s="1"/>
    </row>
    <row r="1371" spans="8:23" x14ac:dyDescent="0.35">
      <c r="H1371" s="1"/>
      <c r="I1371" s="1"/>
      <c r="J1371" s="1"/>
      <c r="K1371" s="1"/>
      <c r="L1371" s="1"/>
      <c r="M1371" s="1"/>
      <c r="N1371" s="1"/>
      <c r="W1371" s="1"/>
    </row>
    <row r="1372" spans="8:23" x14ac:dyDescent="0.35">
      <c r="H1372" s="1"/>
      <c r="I1372" s="1"/>
      <c r="J1372" s="1"/>
      <c r="K1372" s="1"/>
      <c r="L1372" s="1"/>
      <c r="M1372" s="1"/>
      <c r="N1372" s="1"/>
      <c r="W1372" s="1"/>
    </row>
    <row r="1373" spans="8:23" x14ac:dyDescent="0.35">
      <c r="H1373" s="1"/>
      <c r="I1373" s="1"/>
      <c r="J1373" s="1"/>
      <c r="K1373" s="1"/>
      <c r="L1373" s="1"/>
      <c r="M1373" s="1"/>
      <c r="N1373" s="1"/>
      <c r="W1373" s="1"/>
    </row>
    <row r="1374" spans="8:23" x14ac:dyDescent="0.35">
      <c r="H1374" s="1"/>
      <c r="I1374" s="1"/>
      <c r="J1374" s="1"/>
      <c r="K1374" s="1"/>
      <c r="L1374" s="1"/>
      <c r="M1374" s="1"/>
      <c r="N1374" s="1"/>
      <c r="W1374" s="1"/>
    </row>
    <row r="1375" spans="8:23" x14ac:dyDescent="0.35">
      <c r="H1375" s="1"/>
      <c r="I1375" s="1"/>
      <c r="J1375" s="1"/>
      <c r="K1375" s="1"/>
      <c r="L1375" s="1"/>
      <c r="M1375" s="1"/>
      <c r="N1375" s="1"/>
      <c r="W1375" s="1"/>
    </row>
    <row r="1376" spans="8:23" x14ac:dyDescent="0.35">
      <c r="H1376" s="1"/>
      <c r="I1376" s="1"/>
      <c r="J1376" s="1"/>
      <c r="K1376" s="1"/>
      <c r="L1376" s="1"/>
      <c r="M1376" s="1"/>
      <c r="N1376" s="1"/>
      <c r="W1376" s="1"/>
    </row>
    <row r="1377" spans="8:23" x14ac:dyDescent="0.35">
      <c r="H1377" s="1"/>
      <c r="I1377" s="1"/>
      <c r="J1377" s="1"/>
      <c r="K1377" s="1"/>
      <c r="L1377" s="1"/>
      <c r="M1377" s="1"/>
      <c r="N1377" s="1"/>
      <c r="W1377" s="1"/>
    </row>
    <row r="1378" spans="8:23" x14ac:dyDescent="0.35">
      <c r="H1378" s="1"/>
      <c r="I1378" s="1"/>
      <c r="J1378" s="1"/>
      <c r="K1378" s="1"/>
      <c r="L1378" s="1"/>
      <c r="M1378" s="1"/>
      <c r="N1378" s="1"/>
      <c r="W1378" s="1"/>
    </row>
    <row r="1379" spans="8:23" x14ac:dyDescent="0.35">
      <c r="H1379" s="1"/>
      <c r="I1379" s="1"/>
      <c r="J1379" s="1"/>
      <c r="K1379" s="1"/>
      <c r="L1379" s="1"/>
      <c r="M1379" s="1"/>
      <c r="N1379" s="1"/>
      <c r="W1379" s="1"/>
    </row>
    <row r="1380" spans="8:23" x14ac:dyDescent="0.35">
      <c r="H1380" s="1"/>
      <c r="I1380" s="1"/>
      <c r="J1380" s="1"/>
      <c r="K1380" s="1"/>
      <c r="L1380" s="1"/>
      <c r="M1380" s="1"/>
      <c r="N1380" s="1"/>
      <c r="W1380" s="1"/>
    </row>
    <row r="1381" spans="8:23" x14ac:dyDescent="0.35">
      <c r="H1381" s="1"/>
      <c r="I1381" s="1"/>
      <c r="J1381" s="1"/>
      <c r="K1381" s="1"/>
      <c r="L1381" s="1"/>
      <c r="M1381" s="1"/>
      <c r="N1381" s="1"/>
      <c r="W1381" s="1"/>
    </row>
    <row r="1382" spans="8:23" x14ac:dyDescent="0.35">
      <c r="H1382" s="1"/>
      <c r="I1382" s="1"/>
      <c r="J1382" s="1"/>
      <c r="K1382" s="1"/>
      <c r="L1382" s="1"/>
      <c r="M1382" s="1"/>
      <c r="N1382" s="1"/>
      <c r="W1382" s="1"/>
    </row>
    <row r="1383" spans="8:23" x14ac:dyDescent="0.35">
      <c r="H1383" s="1"/>
      <c r="I1383" s="1"/>
      <c r="J1383" s="1"/>
      <c r="K1383" s="1"/>
      <c r="L1383" s="1"/>
      <c r="M1383" s="1"/>
      <c r="N1383" s="1"/>
      <c r="W1383" s="1"/>
    </row>
    <row r="1384" spans="8:23" x14ac:dyDescent="0.35">
      <c r="H1384" s="1"/>
      <c r="I1384" s="1"/>
      <c r="J1384" s="1"/>
      <c r="K1384" s="1"/>
      <c r="L1384" s="1"/>
      <c r="M1384" s="1"/>
      <c r="N1384" s="1"/>
      <c r="W1384" s="1"/>
    </row>
    <row r="1385" spans="8:23" x14ac:dyDescent="0.35">
      <c r="H1385" s="1"/>
      <c r="I1385" s="1"/>
      <c r="J1385" s="1"/>
      <c r="K1385" s="1"/>
      <c r="L1385" s="1"/>
      <c r="M1385" s="1"/>
      <c r="N1385" s="1"/>
      <c r="W1385" s="1"/>
    </row>
    <row r="1386" spans="8:23" x14ac:dyDescent="0.35">
      <c r="H1386" s="1"/>
      <c r="I1386" s="1"/>
      <c r="J1386" s="1"/>
      <c r="K1386" s="1"/>
      <c r="L1386" s="1"/>
      <c r="M1386" s="1"/>
      <c r="N1386" s="1"/>
      <c r="W1386" s="1"/>
    </row>
    <row r="1387" spans="8:23" x14ac:dyDescent="0.35">
      <c r="H1387" s="1"/>
      <c r="I1387" s="1"/>
      <c r="J1387" s="1"/>
      <c r="K1387" s="1"/>
      <c r="L1387" s="1"/>
      <c r="M1387" s="1"/>
      <c r="N1387" s="1"/>
      <c r="W1387" s="1"/>
    </row>
    <row r="1388" spans="8:23" x14ac:dyDescent="0.35">
      <c r="H1388" s="1"/>
      <c r="I1388" s="1"/>
      <c r="J1388" s="1"/>
      <c r="K1388" s="1"/>
      <c r="L1388" s="1"/>
      <c r="M1388" s="1"/>
      <c r="N1388" s="1"/>
      <c r="W1388" s="1"/>
    </row>
    <row r="1389" spans="8:23" x14ac:dyDescent="0.35">
      <c r="H1389" s="1"/>
      <c r="I1389" s="1"/>
      <c r="J1389" s="1"/>
      <c r="K1389" s="1"/>
      <c r="L1389" s="1"/>
      <c r="M1389" s="1"/>
      <c r="N1389" s="1"/>
      <c r="W1389" s="1"/>
    </row>
    <row r="1390" spans="8:23" x14ac:dyDescent="0.35">
      <c r="H1390" s="1"/>
      <c r="I1390" s="1"/>
      <c r="J1390" s="1"/>
      <c r="K1390" s="1"/>
      <c r="L1390" s="1"/>
      <c r="M1390" s="1"/>
      <c r="N1390" s="1"/>
      <c r="W1390" s="1"/>
    </row>
    <row r="1391" spans="8:23" x14ac:dyDescent="0.35">
      <c r="H1391" s="1"/>
      <c r="I1391" s="1"/>
      <c r="J1391" s="1"/>
      <c r="K1391" s="1"/>
      <c r="L1391" s="1"/>
      <c r="M1391" s="1"/>
      <c r="N1391" s="1"/>
      <c r="W1391" s="1"/>
    </row>
    <row r="1392" spans="8:23" x14ac:dyDescent="0.35">
      <c r="H1392" s="1"/>
      <c r="I1392" s="1"/>
      <c r="J1392" s="1"/>
      <c r="K1392" s="1"/>
      <c r="L1392" s="1"/>
      <c r="M1392" s="1"/>
      <c r="N1392" s="1"/>
      <c r="W1392" s="1"/>
    </row>
    <row r="1393" spans="8:23" x14ac:dyDescent="0.35">
      <c r="H1393" s="1"/>
      <c r="I1393" s="1"/>
      <c r="J1393" s="1"/>
      <c r="K1393" s="1"/>
      <c r="L1393" s="1"/>
      <c r="M1393" s="1"/>
      <c r="N1393" s="1"/>
      <c r="W1393" s="1"/>
    </row>
    <row r="1394" spans="8:23" x14ac:dyDescent="0.35">
      <c r="H1394" s="1"/>
      <c r="I1394" s="1"/>
      <c r="J1394" s="1"/>
      <c r="K1394" s="1"/>
      <c r="L1394" s="1"/>
      <c r="M1394" s="1"/>
      <c r="N1394" s="1"/>
      <c r="W1394" s="1"/>
    </row>
    <row r="1395" spans="8:23" x14ac:dyDescent="0.35">
      <c r="H1395" s="1"/>
      <c r="I1395" s="1"/>
      <c r="J1395" s="1"/>
      <c r="K1395" s="1"/>
      <c r="L1395" s="1"/>
      <c r="M1395" s="1"/>
      <c r="N1395" s="1"/>
      <c r="W1395" s="1"/>
    </row>
    <row r="1396" spans="8:23" x14ac:dyDescent="0.35">
      <c r="H1396" s="1"/>
      <c r="I1396" s="1"/>
      <c r="J1396" s="1"/>
      <c r="K1396" s="1"/>
      <c r="L1396" s="1"/>
      <c r="M1396" s="1"/>
      <c r="N1396" s="1"/>
      <c r="W1396" s="1"/>
    </row>
    <row r="1397" spans="8:23" x14ac:dyDescent="0.35">
      <c r="H1397" s="1"/>
      <c r="I1397" s="1"/>
      <c r="J1397" s="1"/>
      <c r="K1397" s="1"/>
      <c r="L1397" s="1"/>
      <c r="M1397" s="1"/>
      <c r="N1397" s="1"/>
      <c r="W1397" s="1"/>
    </row>
    <row r="1398" spans="8:23" x14ac:dyDescent="0.35">
      <c r="H1398" s="1"/>
      <c r="I1398" s="1"/>
      <c r="J1398" s="1"/>
      <c r="K1398" s="1"/>
      <c r="L1398" s="1"/>
      <c r="M1398" s="1"/>
      <c r="N1398" s="1"/>
      <c r="W1398" s="1"/>
    </row>
    <row r="1399" spans="8:23" x14ac:dyDescent="0.35">
      <c r="H1399" s="1"/>
      <c r="I1399" s="1"/>
      <c r="J1399" s="1"/>
      <c r="K1399" s="1"/>
      <c r="L1399" s="1"/>
      <c r="M1399" s="1"/>
      <c r="N1399" s="1"/>
      <c r="W1399" s="1"/>
    </row>
    <row r="1400" spans="8:23" x14ac:dyDescent="0.35">
      <c r="H1400" s="1"/>
      <c r="I1400" s="1"/>
      <c r="J1400" s="1"/>
      <c r="K1400" s="1"/>
      <c r="L1400" s="1"/>
      <c r="M1400" s="1"/>
      <c r="N1400" s="1"/>
      <c r="W1400" s="1"/>
    </row>
    <row r="1401" spans="8:23" x14ac:dyDescent="0.35">
      <c r="H1401" s="1"/>
      <c r="I1401" s="1"/>
      <c r="J1401" s="1"/>
      <c r="K1401" s="1"/>
      <c r="L1401" s="1"/>
      <c r="M1401" s="1"/>
      <c r="N1401" s="1"/>
      <c r="W1401" s="1"/>
    </row>
    <row r="1402" spans="8:23" x14ac:dyDescent="0.35">
      <c r="H1402" s="1"/>
      <c r="I1402" s="1"/>
      <c r="J1402" s="1"/>
      <c r="K1402" s="1"/>
      <c r="L1402" s="1"/>
      <c r="M1402" s="1"/>
      <c r="N1402" s="1"/>
      <c r="W1402" s="1"/>
    </row>
    <row r="1403" spans="8:23" x14ac:dyDescent="0.35">
      <c r="H1403" s="1"/>
      <c r="I1403" s="1"/>
      <c r="J1403" s="1"/>
      <c r="K1403" s="1"/>
      <c r="L1403" s="1"/>
      <c r="M1403" s="1"/>
      <c r="N1403" s="1"/>
      <c r="W1403" s="1"/>
    </row>
    <row r="1404" spans="8:23" x14ac:dyDescent="0.35">
      <c r="H1404" s="1"/>
      <c r="I1404" s="1"/>
      <c r="J1404" s="1"/>
      <c r="K1404" s="1"/>
      <c r="L1404" s="1"/>
      <c r="M1404" s="1"/>
      <c r="N1404" s="1"/>
      <c r="W1404" s="1"/>
    </row>
    <row r="1405" spans="8:23" x14ac:dyDescent="0.35">
      <c r="H1405" s="1"/>
      <c r="I1405" s="1"/>
      <c r="J1405" s="1"/>
      <c r="K1405" s="1"/>
      <c r="L1405" s="1"/>
      <c r="M1405" s="1"/>
      <c r="N1405" s="1"/>
      <c r="W1405" s="1"/>
    </row>
    <row r="1406" spans="8:23" x14ac:dyDescent="0.35">
      <c r="H1406" s="1"/>
      <c r="I1406" s="1"/>
      <c r="J1406" s="1"/>
      <c r="K1406" s="1"/>
      <c r="L1406" s="1"/>
      <c r="M1406" s="1"/>
      <c r="N1406" s="1"/>
      <c r="W1406" s="1"/>
    </row>
    <row r="1407" spans="8:23" x14ac:dyDescent="0.35">
      <c r="H1407" s="1"/>
      <c r="I1407" s="1"/>
      <c r="J1407" s="1"/>
      <c r="K1407" s="1"/>
      <c r="L1407" s="1"/>
      <c r="M1407" s="1"/>
      <c r="N1407" s="1"/>
      <c r="W1407" s="1"/>
    </row>
    <row r="1408" spans="8:23" x14ac:dyDescent="0.35">
      <c r="H1408" s="1"/>
      <c r="I1408" s="1"/>
      <c r="J1408" s="1"/>
      <c r="K1408" s="1"/>
      <c r="L1408" s="1"/>
      <c r="M1408" s="1"/>
      <c r="N1408" s="1"/>
      <c r="W1408" s="1"/>
    </row>
    <row r="1409" spans="8:23" x14ac:dyDescent="0.35">
      <c r="H1409" s="1"/>
      <c r="I1409" s="1"/>
      <c r="J1409" s="1"/>
      <c r="K1409" s="1"/>
      <c r="L1409" s="1"/>
      <c r="M1409" s="1"/>
      <c r="N1409" s="1"/>
      <c r="W1409" s="1"/>
    </row>
    <row r="1410" spans="8:23" x14ac:dyDescent="0.35">
      <c r="H1410" s="1"/>
      <c r="I1410" s="1"/>
      <c r="J1410" s="1"/>
      <c r="K1410" s="1"/>
      <c r="L1410" s="1"/>
      <c r="M1410" s="1"/>
      <c r="N1410" s="1"/>
      <c r="W1410" s="1"/>
    </row>
    <row r="1411" spans="8:23" x14ac:dyDescent="0.35">
      <c r="H1411" s="1"/>
      <c r="I1411" s="1"/>
      <c r="J1411" s="1"/>
      <c r="K1411" s="1"/>
      <c r="L1411" s="1"/>
      <c r="M1411" s="1"/>
      <c r="N1411" s="1"/>
      <c r="W1411" s="1"/>
    </row>
    <row r="1412" spans="8:23" x14ac:dyDescent="0.35">
      <c r="H1412" s="1"/>
      <c r="I1412" s="1"/>
      <c r="J1412" s="1"/>
      <c r="K1412" s="1"/>
      <c r="L1412" s="1"/>
      <c r="M1412" s="1"/>
      <c r="N1412" s="1"/>
      <c r="W1412" s="1"/>
    </row>
    <row r="1413" spans="8:23" x14ac:dyDescent="0.35">
      <c r="H1413" s="1"/>
      <c r="I1413" s="1"/>
      <c r="J1413" s="1"/>
      <c r="K1413" s="1"/>
      <c r="L1413" s="1"/>
      <c r="M1413" s="1"/>
      <c r="N1413" s="1"/>
      <c r="W1413" s="1"/>
    </row>
    <row r="1414" spans="8:23" x14ac:dyDescent="0.35">
      <c r="H1414" s="1"/>
      <c r="I1414" s="1"/>
      <c r="J1414" s="1"/>
      <c r="K1414" s="1"/>
      <c r="L1414" s="1"/>
      <c r="M1414" s="1"/>
      <c r="N1414" s="1"/>
      <c r="W1414" s="1"/>
    </row>
    <row r="1415" spans="8:23" x14ac:dyDescent="0.35">
      <c r="H1415" s="1"/>
      <c r="I1415" s="1"/>
      <c r="J1415" s="1"/>
      <c r="K1415" s="1"/>
      <c r="L1415" s="1"/>
      <c r="M1415" s="1"/>
      <c r="N1415" s="1"/>
      <c r="W1415" s="1"/>
    </row>
    <row r="1416" spans="8:23" x14ac:dyDescent="0.35">
      <c r="H1416" s="1"/>
      <c r="I1416" s="1"/>
      <c r="J1416" s="1"/>
      <c r="K1416" s="1"/>
      <c r="L1416" s="1"/>
      <c r="M1416" s="1"/>
      <c r="N1416" s="1"/>
      <c r="W1416" s="1"/>
    </row>
    <row r="1417" spans="8:23" x14ac:dyDescent="0.35">
      <c r="H1417" s="1"/>
      <c r="I1417" s="1"/>
      <c r="J1417" s="1"/>
      <c r="K1417" s="1"/>
      <c r="L1417" s="1"/>
      <c r="M1417" s="1"/>
      <c r="N1417" s="1"/>
      <c r="W1417" s="1"/>
    </row>
    <row r="1418" spans="8:23" x14ac:dyDescent="0.35">
      <c r="H1418" s="1"/>
      <c r="I1418" s="1"/>
      <c r="J1418" s="1"/>
      <c r="K1418" s="1"/>
      <c r="L1418" s="1"/>
      <c r="M1418" s="1"/>
      <c r="N1418" s="1"/>
      <c r="W1418" s="1"/>
    </row>
    <row r="1419" spans="8:23" x14ac:dyDescent="0.35">
      <c r="H1419" s="1"/>
      <c r="I1419" s="1"/>
      <c r="J1419" s="1"/>
      <c r="K1419" s="1"/>
      <c r="L1419" s="1"/>
      <c r="M1419" s="1"/>
      <c r="N1419" s="1"/>
      <c r="W1419" s="1"/>
    </row>
    <row r="1420" spans="8:23" x14ac:dyDescent="0.35">
      <c r="H1420" s="1"/>
      <c r="I1420" s="1"/>
      <c r="J1420" s="1"/>
      <c r="K1420" s="1"/>
      <c r="L1420" s="1"/>
      <c r="M1420" s="1"/>
      <c r="N1420" s="1"/>
      <c r="W1420" s="1"/>
    </row>
    <row r="1421" spans="8:23" x14ac:dyDescent="0.35">
      <c r="H1421" s="1"/>
      <c r="I1421" s="1"/>
      <c r="J1421" s="1"/>
      <c r="K1421" s="1"/>
      <c r="L1421" s="1"/>
      <c r="M1421" s="1"/>
      <c r="N1421" s="1"/>
      <c r="W1421" s="1"/>
    </row>
    <row r="1422" spans="8:23" x14ac:dyDescent="0.35">
      <c r="H1422" s="1"/>
      <c r="I1422" s="1"/>
      <c r="J1422" s="1"/>
      <c r="K1422" s="1"/>
      <c r="L1422" s="1"/>
      <c r="M1422" s="1"/>
      <c r="N1422" s="1"/>
      <c r="W1422" s="1"/>
    </row>
    <row r="1423" spans="8:23" x14ac:dyDescent="0.35">
      <c r="H1423" s="1"/>
      <c r="I1423" s="1"/>
      <c r="J1423" s="1"/>
      <c r="K1423" s="1"/>
      <c r="L1423" s="1"/>
      <c r="M1423" s="1"/>
      <c r="N1423" s="1"/>
      <c r="W1423" s="1"/>
    </row>
    <row r="1424" spans="8:23" x14ac:dyDescent="0.35">
      <c r="H1424" s="1"/>
      <c r="I1424" s="1"/>
      <c r="J1424" s="1"/>
      <c r="K1424" s="1"/>
      <c r="L1424" s="1"/>
      <c r="M1424" s="1"/>
      <c r="N1424" s="1"/>
      <c r="W1424" s="1"/>
    </row>
    <row r="1425" spans="8:23" x14ac:dyDescent="0.35">
      <c r="H1425" s="1"/>
      <c r="I1425" s="1"/>
      <c r="J1425" s="1"/>
      <c r="K1425" s="1"/>
      <c r="L1425" s="1"/>
      <c r="M1425" s="1"/>
      <c r="N1425" s="1"/>
      <c r="W1425" s="1"/>
    </row>
    <row r="1426" spans="8:23" x14ac:dyDescent="0.35">
      <c r="H1426" s="1"/>
      <c r="I1426" s="1"/>
      <c r="J1426" s="1"/>
      <c r="K1426" s="1"/>
      <c r="L1426" s="1"/>
      <c r="M1426" s="1"/>
      <c r="N1426" s="1"/>
      <c r="W1426" s="1"/>
    </row>
    <row r="1427" spans="8:23" x14ac:dyDescent="0.35">
      <c r="H1427" s="1"/>
      <c r="I1427" s="1"/>
      <c r="J1427" s="1"/>
      <c r="K1427" s="1"/>
      <c r="L1427" s="1"/>
      <c r="M1427" s="1"/>
      <c r="N1427" s="1"/>
      <c r="W1427" s="1"/>
    </row>
    <row r="1428" spans="8:23" x14ac:dyDescent="0.35">
      <c r="H1428" s="1"/>
      <c r="I1428" s="1"/>
      <c r="J1428" s="1"/>
      <c r="K1428" s="1"/>
      <c r="L1428" s="1"/>
      <c r="M1428" s="1"/>
      <c r="N1428" s="1"/>
      <c r="W1428" s="1"/>
    </row>
    <row r="1429" spans="8:23" x14ac:dyDescent="0.35">
      <c r="H1429" s="1"/>
      <c r="I1429" s="1"/>
      <c r="J1429" s="1"/>
      <c r="K1429" s="1"/>
      <c r="L1429" s="1"/>
      <c r="M1429" s="1"/>
      <c r="N1429" s="1"/>
      <c r="W1429" s="1"/>
    </row>
    <row r="1430" spans="8:23" x14ac:dyDescent="0.35">
      <c r="H1430" s="1"/>
      <c r="I1430" s="1"/>
      <c r="J1430" s="1"/>
      <c r="K1430" s="1"/>
      <c r="L1430" s="1"/>
      <c r="M1430" s="1"/>
      <c r="N1430" s="1"/>
      <c r="W1430" s="1"/>
    </row>
    <row r="1431" spans="8:23" x14ac:dyDescent="0.35">
      <c r="H1431" s="1"/>
      <c r="I1431" s="1"/>
      <c r="J1431" s="1"/>
      <c r="K1431" s="1"/>
      <c r="L1431" s="1"/>
      <c r="M1431" s="1"/>
      <c r="N1431" s="1"/>
      <c r="W1431" s="1"/>
    </row>
    <row r="1432" spans="8:23" x14ac:dyDescent="0.35">
      <c r="H1432" s="1"/>
      <c r="I1432" s="1"/>
      <c r="J1432" s="1"/>
      <c r="K1432" s="1"/>
      <c r="L1432" s="1"/>
      <c r="M1432" s="1"/>
      <c r="N1432" s="1"/>
      <c r="W1432" s="1"/>
    </row>
    <row r="1433" spans="8:23" x14ac:dyDescent="0.35">
      <c r="H1433" s="1"/>
      <c r="I1433" s="1"/>
      <c r="J1433" s="1"/>
      <c r="K1433" s="1"/>
      <c r="L1433" s="1"/>
      <c r="M1433" s="1"/>
      <c r="N1433" s="1"/>
      <c r="W1433" s="1"/>
    </row>
    <row r="1434" spans="8:23" x14ac:dyDescent="0.35">
      <c r="H1434" s="1"/>
      <c r="I1434" s="1"/>
      <c r="J1434" s="1"/>
      <c r="K1434" s="1"/>
      <c r="L1434" s="1"/>
      <c r="M1434" s="1"/>
      <c r="N1434" s="1"/>
      <c r="W1434" s="1"/>
    </row>
    <row r="1435" spans="8:23" x14ac:dyDescent="0.35">
      <c r="H1435" s="1"/>
      <c r="I1435" s="1"/>
      <c r="J1435" s="1"/>
      <c r="K1435" s="1"/>
      <c r="L1435" s="1"/>
      <c r="M1435" s="1"/>
      <c r="N1435" s="1"/>
      <c r="W1435" s="1"/>
    </row>
    <row r="1436" spans="8:23" x14ac:dyDescent="0.35">
      <c r="H1436" s="1"/>
      <c r="I1436" s="1"/>
      <c r="J1436" s="1"/>
      <c r="K1436" s="1"/>
      <c r="L1436" s="1"/>
      <c r="M1436" s="1"/>
      <c r="N1436" s="1"/>
      <c r="W1436" s="1"/>
    </row>
    <row r="1437" spans="8:23" x14ac:dyDescent="0.35">
      <c r="H1437" s="1"/>
      <c r="I1437" s="1"/>
      <c r="J1437" s="1"/>
      <c r="K1437" s="1"/>
      <c r="L1437" s="1"/>
      <c r="M1437" s="1"/>
      <c r="N1437" s="1"/>
      <c r="W1437" s="1"/>
    </row>
    <row r="1438" spans="8:23" x14ac:dyDescent="0.35">
      <c r="H1438" s="1"/>
      <c r="I1438" s="1"/>
      <c r="J1438" s="1"/>
      <c r="K1438" s="1"/>
      <c r="L1438" s="1"/>
      <c r="M1438" s="1"/>
      <c r="N1438" s="1"/>
      <c r="W1438" s="1"/>
    </row>
    <row r="1439" spans="8:23" x14ac:dyDescent="0.35">
      <c r="H1439" s="1"/>
      <c r="I1439" s="1"/>
      <c r="J1439" s="1"/>
      <c r="K1439" s="1"/>
      <c r="L1439" s="1"/>
      <c r="M1439" s="1"/>
      <c r="N1439" s="1"/>
      <c r="W1439" s="1"/>
    </row>
    <row r="1440" spans="8:23" x14ac:dyDescent="0.35">
      <c r="H1440" s="1"/>
      <c r="I1440" s="1"/>
      <c r="J1440" s="1"/>
      <c r="K1440" s="1"/>
      <c r="L1440" s="1"/>
      <c r="M1440" s="1"/>
      <c r="N1440" s="1"/>
      <c r="W1440" s="1"/>
    </row>
    <row r="1441" spans="8:23" x14ac:dyDescent="0.35">
      <c r="H1441" s="1"/>
      <c r="I1441" s="1"/>
      <c r="J1441" s="1"/>
      <c r="K1441" s="1"/>
      <c r="L1441" s="1"/>
      <c r="M1441" s="1"/>
      <c r="N1441" s="1"/>
      <c r="W1441" s="1"/>
    </row>
    <row r="1442" spans="8:23" x14ac:dyDescent="0.35">
      <c r="H1442" s="1"/>
      <c r="I1442" s="1"/>
      <c r="J1442" s="1"/>
      <c r="K1442" s="1"/>
      <c r="L1442" s="1"/>
      <c r="M1442" s="1"/>
      <c r="N1442" s="1"/>
      <c r="W1442" s="1"/>
    </row>
    <row r="1443" spans="8:23" x14ac:dyDescent="0.35">
      <c r="H1443" s="1"/>
      <c r="I1443" s="1"/>
      <c r="J1443" s="1"/>
      <c r="K1443" s="1"/>
      <c r="L1443" s="1"/>
      <c r="M1443" s="1"/>
      <c r="N1443" s="1"/>
      <c r="W1443" s="1"/>
    </row>
    <row r="1444" spans="8:23" x14ac:dyDescent="0.35">
      <c r="H1444" s="1"/>
      <c r="I1444" s="1"/>
      <c r="J1444" s="1"/>
      <c r="K1444" s="1"/>
      <c r="L1444" s="1"/>
      <c r="M1444" s="1"/>
      <c r="N1444" s="1"/>
      <c r="W1444" s="1"/>
    </row>
    <row r="1445" spans="8:23" x14ac:dyDescent="0.35">
      <c r="H1445" s="1"/>
      <c r="I1445" s="1"/>
      <c r="J1445" s="1"/>
      <c r="K1445" s="1"/>
      <c r="L1445" s="1"/>
      <c r="M1445" s="1"/>
      <c r="N1445" s="1"/>
      <c r="W1445" s="1"/>
    </row>
    <row r="1446" spans="8:23" x14ac:dyDescent="0.35">
      <c r="H1446" s="1"/>
      <c r="I1446" s="1"/>
      <c r="J1446" s="1"/>
      <c r="K1446" s="1"/>
      <c r="L1446" s="1"/>
      <c r="M1446" s="1"/>
      <c r="N1446" s="1"/>
      <c r="W1446" s="1"/>
    </row>
    <row r="1447" spans="8:23" x14ac:dyDescent="0.35">
      <c r="H1447" s="1"/>
      <c r="I1447" s="1"/>
      <c r="J1447" s="1"/>
      <c r="K1447" s="1"/>
      <c r="L1447" s="1"/>
      <c r="M1447" s="1"/>
      <c r="N1447" s="1"/>
      <c r="W1447" s="1"/>
    </row>
    <row r="1448" spans="8:23" x14ac:dyDescent="0.35">
      <c r="H1448" s="1"/>
      <c r="I1448" s="1"/>
      <c r="J1448" s="1"/>
      <c r="K1448" s="1"/>
      <c r="L1448" s="1"/>
      <c r="M1448" s="1"/>
      <c r="N1448" s="1"/>
      <c r="W1448" s="1"/>
    </row>
    <row r="1449" spans="8:23" x14ac:dyDescent="0.35">
      <c r="H1449" s="1"/>
      <c r="I1449" s="1"/>
      <c r="J1449" s="1"/>
      <c r="K1449" s="1"/>
      <c r="L1449" s="1"/>
      <c r="M1449" s="1"/>
      <c r="N1449" s="1"/>
      <c r="W1449" s="1"/>
    </row>
    <row r="1450" spans="8:23" x14ac:dyDescent="0.35">
      <c r="H1450" s="1"/>
      <c r="I1450" s="1"/>
      <c r="J1450" s="1"/>
      <c r="K1450" s="1"/>
      <c r="L1450" s="1"/>
      <c r="M1450" s="1"/>
      <c r="N1450" s="1"/>
      <c r="W1450" s="1"/>
    </row>
    <row r="1451" spans="8:23" x14ac:dyDescent="0.35">
      <c r="H1451" s="1"/>
      <c r="I1451" s="1"/>
      <c r="J1451" s="1"/>
      <c r="K1451" s="1"/>
      <c r="L1451" s="1"/>
      <c r="M1451" s="1"/>
      <c r="N1451" s="1"/>
      <c r="W1451" s="1"/>
    </row>
    <row r="1452" spans="8:23" x14ac:dyDescent="0.35">
      <c r="H1452" s="1"/>
      <c r="I1452" s="1"/>
      <c r="J1452" s="1"/>
      <c r="K1452" s="1"/>
      <c r="L1452" s="1"/>
      <c r="M1452" s="1"/>
      <c r="N1452" s="1"/>
      <c r="W1452" s="1"/>
    </row>
    <row r="1453" spans="8:23" x14ac:dyDescent="0.35">
      <c r="H1453" s="1"/>
      <c r="I1453" s="1"/>
      <c r="J1453" s="1"/>
      <c r="K1453" s="1"/>
      <c r="L1453" s="1"/>
      <c r="M1453" s="1"/>
      <c r="N1453" s="1"/>
      <c r="W1453" s="1"/>
    </row>
    <row r="1454" spans="8:23" x14ac:dyDescent="0.35">
      <c r="H1454" s="1"/>
      <c r="I1454" s="1"/>
      <c r="J1454" s="1"/>
      <c r="K1454" s="1"/>
      <c r="L1454" s="1"/>
      <c r="M1454" s="1"/>
      <c r="N1454" s="1"/>
      <c r="W1454" s="1"/>
    </row>
    <row r="1455" spans="8:23" x14ac:dyDescent="0.35">
      <c r="H1455" s="1"/>
      <c r="I1455" s="1"/>
      <c r="J1455" s="1"/>
      <c r="K1455" s="1"/>
      <c r="L1455" s="1"/>
      <c r="M1455" s="1"/>
      <c r="N1455" s="1"/>
      <c r="W1455" s="1"/>
    </row>
    <row r="1456" spans="8:23" x14ac:dyDescent="0.35">
      <c r="H1456" s="1"/>
      <c r="I1456" s="1"/>
      <c r="J1456" s="1"/>
      <c r="K1456" s="1"/>
      <c r="L1456" s="1"/>
      <c r="M1456" s="1"/>
      <c r="N1456" s="1"/>
      <c r="W1456" s="1"/>
    </row>
    <row r="1457" spans="8:23" x14ac:dyDescent="0.35">
      <c r="H1457" s="1"/>
      <c r="I1457" s="1"/>
      <c r="J1457" s="1"/>
      <c r="K1457" s="1"/>
      <c r="L1457" s="1"/>
      <c r="M1457" s="1"/>
      <c r="N1457" s="1"/>
      <c r="W1457" s="1"/>
    </row>
    <row r="1458" spans="8:23" x14ac:dyDescent="0.35">
      <c r="H1458" s="1"/>
      <c r="I1458" s="1"/>
      <c r="J1458" s="1"/>
      <c r="K1458" s="1"/>
      <c r="L1458" s="1"/>
      <c r="M1458" s="1"/>
      <c r="N1458" s="1"/>
      <c r="W1458" s="1"/>
    </row>
    <row r="1459" spans="8:23" x14ac:dyDescent="0.35">
      <c r="H1459" s="1"/>
      <c r="I1459" s="1"/>
      <c r="J1459" s="1"/>
      <c r="K1459" s="1"/>
      <c r="L1459" s="1"/>
      <c r="M1459" s="1"/>
      <c r="N1459" s="1"/>
      <c r="W1459" s="1"/>
    </row>
    <row r="1460" spans="8:23" x14ac:dyDescent="0.35">
      <c r="H1460" s="1"/>
      <c r="I1460" s="1"/>
      <c r="J1460" s="1"/>
      <c r="K1460" s="1"/>
      <c r="L1460" s="1"/>
      <c r="M1460" s="1"/>
      <c r="N1460" s="1"/>
      <c r="W1460" s="1"/>
    </row>
    <row r="1461" spans="8:23" x14ac:dyDescent="0.35">
      <c r="H1461" s="1"/>
      <c r="I1461" s="1"/>
      <c r="J1461" s="1"/>
      <c r="K1461" s="1"/>
      <c r="L1461" s="1"/>
      <c r="M1461" s="1"/>
      <c r="N1461" s="1"/>
      <c r="W1461" s="1"/>
    </row>
    <row r="1462" spans="8:23" x14ac:dyDescent="0.35">
      <c r="H1462" s="1"/>
      <c r="I1462" s="1"/>
      <c r="J1462" s="1"/>
      <c r="K1462" s="1"/>
      <c r="L1462" s="1"/>
      <c r="M1462" s="1"/>
      <c r="N1462" s="1"/>
      <c r="W1462" s="1"/>
    </row>
    <row r="1463" spans="8:23" x14ac:dyDescent="0.35">
      <c r="H1463" s="1"/>
      <c r="I1463" s="1"/>
      <c r="J1463" s="1"/>
      <c r="K1463" s="1"/>
      <c r="L1463" s="1"/>
      <c r="M1463" s="1"/>
      <c r="N1463" s="1"/>
      <c r="W1463" s="1"/>
    </row>
    <row r="1464" spans="8:23" x14ac:dyDescent="0.35">
      <c r="H1464" s="1"/>
      <c r="I1464" s="1"/>
      <c r="J1464" s="1"/>
      <c r="K1464" s="1"/>
      <c r="L1464" s="1"/>
      <c r="M1464" s="1"/>
      <c r="N1464" s="1"/>
      <c r="W1464" s="1"/>
    </row>
    <row r="1465" spans="8:23" x14ac:dyDescent="0.35">
      <c r="H1465" s="1"/>
      <c r="I1465" s="1"/>
      <c r="J1465" s="1"/>
      <c r="K1465" s="1"/>
      <c r="L1465" s="1"/>
      <c r="M1465" s="1"/>
      <c r="N1465" s="1"/>
      <c r="W1465" s="1"/>
    </row>
    <row r="1466" spans="8:23" x14ac:dyDescent="0.35">
      <c r="H1466" s="1"/>
      <c r="I1466" s="1"/>
      <c r="J1466" s="1"/>
      <c r="K1466" s="1"/>
      <c r="L1466" s="1"/>
      <c r="M1466" s="1"/>
      <c r="N1466" s="1"/>
      <c r="W1466" s="1"/>
    </row>
    <row r="1467" spans="8:23" x14ac:dyDescent="0.35">
      <c r="H1467" s="1"/>
      <c r="I1467" s="1"/>
      <c r="J1467" s="1"/>
      <c r="K1467" s="1"/>
      <c r="L1467" s="1"/>
      <c r="M1467" s="1"/>
      <c r="N1467" s="1"/>
      <c r="W1467" s="1"/>
    </row>
    <row r="1468" spans="8:23" x14ac:dyDescent="0.35">
      <c r="H1468" s="1"/>
      <c r="I1468" s="1"/>
      <c r="J1468" s="1"/>
      <c r="K1468" s="1"/>
      <c r="L1468" s="1"/>
      <c r="M1468" s="1"/>
      <c r="N1468" s="1"/>
      <c r="W1468" s="1"/>
    </row>
    <row r="1469" spans="8:23" x14ac:dyDescent="0.35">
      <c r="H1469" s="1"/>
      <c r="I1469" s="1"/>
      <c r="J1469" s="1"/>
      <c r="K1469" s="1"/>
      <c r="L1469" s="1"/>
      <c r="M1469" s="1"/>
      <c r="N1469" s="1"/>
      <c r="W1469" s="1"/>
    </row>
    <row r="1470" spans="8:23" x14ac:dyDescent="0.35">
      <c r="H1470" s="1"/>
      <c r="I1470" s="1"/>
      <c r="J1470" s="1"/>
      <c r="K1470" s="1"/>
      <c r="L1470" s="1"/>
      <c r="M1470" s="1"/>
      <c r="N1470" s="1"/>
      <c r="W1470" s="1"/>
    </row>
    <row r="1471" spans="8:23" x14ac:dyDescent="0.35">
      <c r="H1471" s="1"/>
      <c r="I1471" s="1"/>
      <c r="J1471" s="1"/>
      <c r="K1471" s="1"/>
      <c r="L1471" s="1"/>
      <c r="M1471" s="1"/>
      <c r="N1471" s="1"/>
      <c r="W1471" s="1"/>
    </row>
    <row r="1472" spans="8:23" x14ac:dyDescent="0.35">
      <c r="H1472" s="1"/>
      <c r="I1472" s="1"/>
      <c r="J1472" s="1"/>
      <c r="K1472" s="1"/>
      <c r="L1472" s="1"/>
      <c r="M1472" s="1"/>
      <c r="N1472" s="1"/>
      <c r="W1472" s="1"/>
    </row>
    <row r="1473" spans="8:23" x14ac:dyDescent="0.35">
      <c r="H1473" s="1"/>
      <c r="I1473" s="1"/>
      <c r="J1473" s="1"/>
      <c r="K1473" s="1"/>
      <c r="L1473" s="1"/>
      <c r="M1473" s="1"/>
      <c r="N1473" s="1"/>
      <c r="W1473" s="1"/>
    </row>
    <row r="1474" spans="8:23" x14ac:dyDescent="0.35">
      <c r="H1474" s="1"/>
      <c r="I1474" s="1"/>
      <c r="J1474" s="1"/>
      <c r="K1474" s="1"/>
      <c r="L1474" s="1"/>
      <c r="M1474" s="1"/>
      <c r="N1474" s="1"/>
      <c r="W1474" s="1"/>
    </row>
    <row r="1475" spans="8:23" x14ac:dyDescent="0.35">
      <c r="H1475" s="1"/>
      <c r="I1475" s="1"/>
      <c r="J1475" s="1"/>
      <c r="K1475" s="1"/>
      <c r="L1475" s="1"/>
      <c r="M1475" s="1"/>
      <c r="N1475" s="1"/>
      <c r="W1475" s="1"/>
    </row>
    <row r="1476" spans="8:23" x14ac:dyDescent="0.35">
      <c r="H1476" s="1"/>
      <c r="I1476" s="1"/>
      <c r="J1476" s="1"/>
      <c r="K1476" s="1"/>
      <c r="L1476" s="1"/>
      <c r="M1476" s="1"/>
      <c r="N1476" s="1"/>
      <c r="W1476" s="1"/>
    </row>
    <row r="1477" spans="8:23" x14ac:dyDescent="0.35">
      <c r="H1477" s="1"/>
      <c r="I1477" s="1"/>
      <c r="J1477" s="1"/>
      <c r="K1477" s="1"/>
      <c r="L1477" s="1"/>
      <c r="M1477" s="1"/>
      <c r="N1477" s="1"/>
      <c r="W1477" s="1"/>
    </row>
    <row r="1478" spans="8:23" x14ac:dyDescent="0.35">
      <c r="H1478" s="1"/>
      <c r="I1478" s="1"/>
      <c r="J1478" s="1"/>
      <c r="K1478" s="1"/>
      <c r="L1478" s="1"/>
      <c r="M1478" s="1"/>
      <c r="N1478" s="1"/>
      <c r="W1478" s="1"/>
    </row>
    <row r="1479" spans="8:23" x14ac:dyDescent="0.35">
      <c r="H1479" s="1"/>
      <c r="I1479" s="1"/>
      <c r="J1479" s="1"/>
      <c r="K1479" s="1"/>
      <c r="L1479" s="1"/>
      <c r="M1479" s="1"/>
      <c r="N1479" s="1"/>
      <c r="W1479" s="1"/>
    </row>
    <row r="1480" spans="8:23" x14ac:dyDescent="0.35">
      <c r="H1480" s="1"/>
      <c r="I1480" s="1"/>
      <c r="J1480" s="1"/>
      <c r="K1480" s="1"/>
      <c r="L1480" s="1"/>
      <c r="M1480" s="1"/>
      <c r="N1480" s="1"/>
      <c r="W1480" s="1"/>
    </row>
    <row r="1481" spans="8:23" x14ac:dyDescent="0.35">
      <c r="H1481" s="1"/>
      <c r="I1481" s="1"/>
      <c r="J1481" s="1"/>
      <c r="K1481" s="1"/>
      <c r="L1481" s="1"/>
      <c r="M1481" s="1"/>
      <c r="N1481" s="1"/>
      <c r="W1481" s="1"/>
    </row>
    <row r="1482" spans="8:23" x14ac:dyDescent="0.35">
      <c r="H1482" s="1"/>
      <c r="I1482" s="1"/>
      <c r="J1482" s="1"/>
      <c r="K1482" s="1"/>
      <c r="L1482" s="1"/>
      <c r="M1482" s="1"/>
      <c r="N1482" s="1"/>
      <c r="W1482" s="1"/>
    </row>
    <row r="1483" spans="8:23" x14ac:dyDescent="0.35">
      <c r="H1483" s="1"/>
      <c r="I1483" s="1"/>
      <c r="J1483" s="1"/>
      <c r="K1483" s="1"/>
      <c r="L1483" s="1"/>
      <c r="M1483" s="1"/>
      <c r="N1483" s="1"/>
      <c r="W1483" s="1"/>
    </row>
    <row r="1484" spans="8:23" x14ac:dyDescent="0.35">
      <c r="H1484" s="1"/>
      <c r="I1484" s="1"/>
      <c r="J1484" s="1"/>
      <c r="K1484" s="1"/>
      <c r="L1484" s="1"/>
      <c r="M1484" s="1"/>
      <c r="N1484" s="1"/>
      <c r="W1484" s="1"/>
    </row>
    <row r="1485" spans="8:23" x14ac:dyDescent="0.35">
      <c r="H1485" s="1"/>
      <c r="I1485" s="1"/>
      <c r="J1485" s="1"/>
      <c r="K1485" s="1"/>
      <c r="L1485" s="1"/>
      <c r="M1485" s="1"/>
      <c r="N1485" s="1"/>
      <c r="W1485" s="1"/>
    </row>
    <row r="1486" spans="8:23" x14ac:dyDescent="0.35">
      <c r="H1486" s="1"/>
      <c r="I1486" s="1"/>
      <c r="J1486" s="1"/>
      <c r="K1486" s="1"/>
      <c r="L1486" s="1"/>
      <c r="M1486" s="1"/>
      <c r="N1486" s="1"/>
      <c r="W1486" s="1"/>
    </row>
    <row r="1487" spans="8:23" x14ac:dyDescent="0.35">
      <c r="H1487" s="1"/>
      <c r="I1487" s="1"/>
      <c r="J1487" s="1"/>
      <c r="K1487" s="1"/>
      <c r="L1487" s="1"/>
      <c r="M1487" s="1"/>
      <c r="N1487" s="1"/>
      <c r="W1487" s="1"/>
    </row>
    <row r="1488" spans="8:23" x14ac:dyDescent="0.35">
      <c r="H1488" s="1"/>
      <c r="I1488" s="1"/>
      <c r="J1488" s="1"/>
      <c r="K1488" s="1"/>
      <c r="L1488" s="1"/>
      <c r="M1488" s="1"/>
      <c r="N1488" s="1"/>
      <c r="W1488" s="1"/>
    </row>
    <row r="1489" spans="8:23" x14ac:dyDescent="0.35">
      <c r="H1489" s="1"/>
      <c r="I1489" s="1"/>
      <c r="J1489" s="1"/>
      <c r="K1489" s="1"/>
      <c r="L1489" s="1"/>
      <c r="M1489" s="1"/>
      <c r="N1489" s="1"/>
      <c r="W1489" s="1"/>
    </row>
    <row r="1490" spans="8:23" x14ac:dyDescent="0.35">
      <c r="H1490" s="1"/>
      <c r="I1490" s="1"/>
      <c r="J1490" s="1"/>
      <c r="K1490" s="1"/>
      <c r="L1490" s="1"/>
      <c r="M1490" s="1"/>
      <c r="N1490" s="1"/>
      <c r="W1490" s="1"/>
    </row>
    <row r="1491" spans="8:23" x14ac:dyDescent="0.35">
      <c r="H1491" s="1"/>
      <c r="I1491" s="1"/>
      <c r="J1491" s="1"/>
      <c r="K1491" s="1"/>
      <c r="L1491" s="1"/>
      <c r="M1491" s="1"/>
      <c r="N1491" s="1"/>
      <c r="W1491" s="1"/>
    </row>
    <row r="1492" spans="8:23" x14ac:dyDescent="0.35">
      <c r="H1492" s="1"/>
      <c r="I1492" s="1"/>
      <c r="J1492" s="1"/>
      <c r="K1492" s="1"/>
      <c r="L1492" s="1"/>
      <c r="M1492" s="1"/>
      <c r="N1492" s="1"/>
      <c r="W1492" s="1"/>
    </row>
    <row r="1493" spans="8:23" x14ac:dyDescent="0.35">
      <c r="H1493" s="1"/>
      <c r="I1493" s="1"/>
      <c r="J1493" s="1"/>
      <c r="K1493" s="1"/>
      <c r="L1493" s="1"/>
      <c r="M1493" s="1"/>
      <c r="N1493" s="1"/>
      <c r="W1493" s="1"/>
    </row>
    <row r="1494" spans="8:23" x14ac:dyDescent="0.35">
      <c r="H1494" s="1"/>
      <c r="I1494" s="1"/>
      <c r="J1494" s="1"/>
      <c r="K1494" s="1"/>
      <c r="L1494" s="1"/>
      <c r="M1494" s="1"/>
      <c r="N1494" s="1"/>
      <c r="W1494" s="1"/>
    </row>
    <row r="1495" spans="8:23" x14ac:dyDescent="0.35">
      <c r="H1495" s="1"/>
      <c r="I1495" s="1"/>
      <c r="J1495" s="1"/>
      <c r="K1495" s="1"/>
      <c r="L1495" s="1"/>
      <c r="M1495" s="1"/>
      <c r="N1495" s="1"/>
      <c r="W1495" s="1"/>
    </row>
    <row r="1496" spans="8:23" x14ac:dyDescent="0.35">
      <c r="H1496" s="1"/>
      <c r="I1496" s="1"/>
      <c r="J1496" s="1"/>
      <c r="K1496" s="1"/>
      <c r="L1496" s="1"/>
      <c r="M1496" s="1"/>
      <c r="N1496" s="1"/>
      <c r="W1496" s="1"/>
    </row>
    <row r="1497" spans="8:23" x14ac:dyDescent="0.35">
      <c r="H1497" s="1"/>
      <c r="I1497" s="1"/>
      <c r="J1497" s="1"/>
      <c r="K1497" s="1"/>
      <c r="L1497" s="1"/>
      <c r="M1497" s="1"/>
      <c r="N1497" s="1"/>
      <c r="W1497" s="1"/>
    </row>
    <row r="1498" spans="8:23" x14ac:dyDescent="0.35">
      <c r="H1498" s="1"/>
      <c r="I1498" s="1"/>
      <c r="J1498" s="1"/>
      <c r="K1498" s="1"/>
      <c r="L1498" s="1"/>
      <c r="M1498" s="1"/>
      <c r="N1498" s="1"/>
      <c r="W1498" s="1"/>
    </row>
    <row r="1499" spans="8:23" x14ac:dyDescent="0.35">
      <c r="H1499" s="1"/>
      <c r="I1499" s="1"/>
      <c r="J1499" s="1"/>
      <c r="K1499" s="1"/>
      <c r="L1499" s="1"/>
      <c r="M1499" s="1"/>
      <c r="N1499" s="1"/>
      <c r="W1499" s="1"/>
    </row>
    <row r="1500" spans="8:23" x14ac:dyDescent="0.35">
      <c r="H1500" s="1"/>
      <c r="I1500" s="1"/>
      <c r="J1500" s="1"/>
      <c r="K1500" s="1"/>
      <c r="L1500" s="1"/>
      <c r="M1500" s="1"/>
      <c r="N1500" s="1"/>
      <c r="W1500" s="1"/>
    </row>
    <row r="1501" spans="8:23" x14ac:dyDescent="0.35">
      <c r="H1501" s="1"/>
      <c r="I1501" s="1"/>
      <c r="J1501" s="1"/>
      <c r="K1501" s="1"/>
      <c r="L1501" s="1"/>
      <c r="M1501" s="1"/>
      <c r="N1501" s="1"/>
      <c r="W1501" s="1"/>
    </row>
    <row r="1502" spans="8:23" x14ac:dyDescent="0.35">
      <c r="H1502" s="1"/>
      <c r="I1502" s="1"/>
      <c r="J1502" s="1"/>
      <c r="K1502" s="1"/>
      <c r="L1502" s="1"/>
      <c r="M1502" s="1"/>
      <c r="N1502" s="1"/>
      <c r="W1502" s="1"/>
    </row>
    <row r="1503" spans="8:23" x14ac:dyDescent="0.35">
      <c r="H1503" s="1"/>
      <c r="I1503" s="1"/>
      <c r="J1503" s="1"/>
      <c r="K1503" s="1"/>
      <c r="L1503" s="1"/>
      <c r="M1503" s="1"/>
      <c r="N1503" s="1"/>
      <c r="W1503" s="1"/>
    </row>
    <row r="1504" spans="8:23" x14ac:dyDescent="0.35">
      <c r="H1504" s="1"/>
      <c r="I1504" s="1"/>
      <c r="J1504" s="1"/>
      <c r="K1504" s="1"/>
      <c r="L1504" s="1"/>
      <c r="M1504" s="1"/>
      <c r="N1504" s="1"/>
      <c r="W1504" s="1"/>
    </row>
    <row r="1505" spans="8:23" x14ac:dyDescent="0.35">
      <c r="H1505" s="1"/>
      <c r="I1505" s="1"/>
      <c r="J1505" s="1"/>
      <c r="K1505" s="1"/>
      <c r="L1505" s="1"/>
      <c r="M1505" s="1"/>
      <c r="N1505" s="1"/>
      <c r="W1505" s="1"/>
    </row>
    <row r="1506" spans="8:23" x14ac:dyDescent="0.35">
      <c r="H1506" s="1"/>
      <c r="I1506" s="1"/>
      <c r="J1506" s="1"/>
      <c r="K1506" s="1"/>
      <c r="L1506" s="1"/>
      <c r="M1506" s="1"/>
      <c r="N1506" s="1"/>
      <c r="W1506" s="1"/>
    </row>
    <row r="1507" spans="8:23" x14ac:dyDescent="0.35">
      <c r="H1507" s="1"/>
      <c r="I1507" s="1"/>
      <c r="J1507" s="1"/>
      <c r="K1507" s="1"/>
      <c r="L1507" s="1"/>
      <c r="M1507" s="1"/>
      <c r="N1507" s="1"/>
      <c r="W1507" s="1"/>
    </row>
    <row r="1508" spans="8:23" x14ac:dyDescent="0.35">
      <c r="H1508" s="1"/>
      <c r="I1508" s="1"/>
      <c r="J1508" s="1"/>
      <c r="K1508" s="1"/>
      <c r="L1508" s="1"/>
      <c r="M1508" s="1"/>
      <c r="N1508" s="1"/>
      <c r="W1508" s="1"/>
    </row>
    <row r="1509" spans="8:23" x14ac:dyDescent="0.35">
      <c r="H1509" s="1"/>
      <c r="I1509" s="1"/>
      <c r="J1509" s="1"/>
      <c r="K1509" s="1"/>
      <c r="L1509" s="1"/>
      <c r="M1509" s="1"/>
      <c r="N1509" s="1"/>
      <c r="W1509" s="1"/>
    </row>
    <row r="1510" spans="8:23" x14ac:dyDescent="0.35">
      <c r="H1510" s="1"/>
      <c r="I1510" s="1"/>
      <c r="J1510" s="1"/>
      <c r="K1510" s="1"/>
      <c r="L1510" s="1"/>
      <c r="M1510" s="1"/>
      <c r="N1510" s="1"/>
      <c r="W1510" s="1"/>
    </row>
    <row r="1511" spans="8:23" x14ac:dyDescent="0.35">
      <c r="H1511" s="1"/>
      <c r="I1511" s="1"/>
      <c r="J1511" s="1"/>
      <c r="K1511" s="1"/>
      <c r="L1511" s="1"/>
      <c r="M1511" s="1"/>
      <c r="N1511" s="1"/>
      <c r="W1511" s="1"/>
    </row>
    <row r="1512" spans="8:23" x14ac:dyDescent="0.35">
      <c r="H1512" s="1"/>
      <c r="I1512" s="1"/>
      <c r="J1512" s="1"/>
      <c r="K1512" s="1"/>
      <c r="L1512" s="1"/>
      <c r="M1512" s="1"/>
      <c r="N1512" s="1"/>
      <c r="W1512" s="1"/>
    </row>
    <row r="1513" spans="8:23" x14ac:dyDescent="0.35">
      <c r="H1513" s="1"/>
      <c r="I1513" s="1"/>
      <c r="J1513" s="1"/>
      <c r="K1513" s="1"/>
      <c r="L1513" s="1"/>
      <c r="M1513" s="1"/>
      <c r="N1513" s="1"/>
      <c r="W1513" s="1"/>
    </row>
    <row r="1514" spans="8:23" x14ac:dyDescent="0.35">
      <c r="H1514" s="1"/>
      <c r="I1514" s="1"/>
      <c r="J1514" s="1"/>
      <c r="K1514" s="1"/>
      <c r="L1514" s="1"/>
      <c r="M1514" s="1"/>
      <c r="N1514" s="1"/>
      <c r="W1514" s="1"/>
    </row>
    <row r="1515" spans="8:23" x14ac:dyDescent="0.35">
      <c r="H1515" s="1"/>
      <c r="I1515" s="1"/>
      <c r="J1515" s="1"/>
      <c r="K1515" s="1"/>
      <c r="L1515" s="1"/>
      <c r="M1515" s="1"/>
      <c r="N1515" s="1"/>
      <c r="W1515" s="1"/>
    </row>
    <row r="1516" spans="8:23" x14ac:dyDescent="0.35">
      <c r="H1516" s="1"/>
      <c r="I1516" s="1"/>
      <c r="J1516" s="1"/>
      <c r="K1516" s="1"/>
      <c r="L1516" s="1"/>
      <c r="M1516" s="1"/>
      <c r="N1516" s="1"/>
      <c r="W1516" s="1"/>
    </row>
    <row r="1517" spans="8:23" x14ac:dyDescent="0.35">
      <c r="H1517" s="1"/>
      <c r="I1517" s="1"/>
      <c r="J1517" s="1"/>
      <c r="K1517" s="1"/>
      <c r="L1517" s="1"/>
      <c r="M1517" s="1"/>
      <c r="N1517" s="1"/>
      <c r="W1517" s="1"/>
    </row>
    <row r="1518" spans="8:23" x14ac:dyDescent="0.35">
      <c r="H1518" s="1"/>
      <c r="I1518" s="1"/>
      <c r="J1518" s="1"/>
      <c r="K1518" s="1"/>
      <c r="L1518" s="1"/>
      <c r="M1518" s="1"/>
      <c r="N1518" s="1"/>
      <c r="W1518" s="1"/>
    </row>
    <row r="1519" spans="8:23" x14ac:dyDescent="0.35">
      <c r="H1519" s="1"/>
      <c r="I1519" s="1"/>
      <c r="J1519" s="1"/>
      <c r="K1519" s="1"/>
      <c r="L1519" s="1"/>
      <c r="M1519" s="1"/>
      <c r="N1519" s="1"/>
      <c r="W1519" s="1"/>
    </row>
    <row r="1520" spans="8:23" x14ac:dyDescent="0.35">
      <c r="H1520" s="1"/>
      <c r="I1520" s="1"/>
      <c r="J1520" s="1"/>
      <c r="K1520" s="1"/>
      <c r="L1520" s="1"/>
      <c r="M1520" s="1"/>
      <c r="N1520" s="1"/>
      <c r="W1520" s="1"/>
    </row>
    <row r="1521" spans="8:23" x14ac:dyDescent="0.35">
      <c r="H1521" s="1"/>
      <c r="I1521" s="1"/>
      <c r="J1521" s="1"/>
      <c r="K1521" s="1"/>
      <c r="L1521" s="1"/>
      <c r="M1521" s="1"/>
      <c r="N1521" s="1"/>
      <c r="W1521" s="1"/>
    </row>
    <row r="1522" spans="8:23" x14ac:dyDescent="0.35">
      <c r="H1522" s="1"/>
      <c r="I1522" s="1"/>
      <c r="J1522" s="1"/>
      <c r="K1522" s="1"/>
      <c r="L1522" s="1"/>
      <c r="M1522" s="1"/>
      <c r="N1522" s="1"/>
      <c r="W1522" s="1"/>
    </row>
    <row r="1523" spans="8:23" x14ac:dyDescent="0.35">
      <c r="H1523" s="1"/>
      <c r="I1523" s="1"/>
      <c r="J1523" s="1"/>
      <c r="K1523" s="1"/>
      <c r="L1523" s="1"/>
      <c r="M1523" s="1"/>
      <c r="N1523" s="1"/>
      <c r="W1523" s="1"/>
    </row>
    <row r="1524" spans="8:23" x14ac:dyDescent="0.35">
      <c r="H1524" s="1"/>
      <c r="I1524" s="1"/>
      <c r="J1524" s="1"/>
      <c r="K1524" s="1"/>
      <c r="L1524" s="1"/>
      <c r="M1524" s="1"/>
      <c r="N1524" s="1"/>
      <c r="W1524" s="1"/>
    </row>
    <row r="1525" spans="8:23" x14ac:dyDescent="0.35">
      <c r="H1525" s="1"/>
      <c r="I1525" s="1"/>
      <c r="J1525" s="1"/>
      <c r="K1525" s="1"/>
      <c r="L1525" s="1"/>
      <c r="M1525" s="1"/>
      <c r="N1525" s="1"/>
      <c r="W1525" s="1"/>
    </row>
    <row r="1526" spans="8:23" x14ac:dyDescent="0.35">
      <c r="H1526" s="1"/>
      <c r="I1526" s="1"/>
      <c r="J1526" s="1"/>
      <c r="K1526" s="1"/>
      <c r="L1526" s="1"/>
      <c r="M1526" s="1"/>
      <c r="N1526" s="1"/>
      <c r="W1526" s="1"/>
    </row>
    <row r="1527" spans="8:23" x14ac:dyDescent="0.35">
      <c r="H1527" s="1"/>
      <c r="I1527" s="1"/>
      <c r="J1527" s="1"/>
      <c r="K1527" s="1"/>
      <c r="L1527" s="1"/>
      <c r="M1527" s="1"/>
      <c r="N1527" s="1"/>
      <c r="W1527" s="1"/>
    </row>
    <row r="1528" spans="8:23" x14ac:dyDescent="0.35">
      <c r="H1528" s="1"/>
      <c r="I1528" s="1"/>
      <c r="J1528" s="1"/>
      <c r="K1528" s="1"/>
      <c r="L1528" s="1"/>
      <c r="M1528" s="1"/>
      <c r="N1528" s="1"/>
      <c r="W1528" s="1"/>
    </row>
    <row r="1529" spans="8:23" x14ac:dyDescent="0.35">
      <c r="H1529" s="1"/>
      <c r="I1529" s="1"/>
      <c r="J1529" s="1"/>
      <c r="K1529" s="1"/>
      <c r="L1529" s="1"/>
      <c r="M1529" s="1"/>
      <c r="N1529" s="1"/>
      <c r="W1529" s="1"/>
    </row>
    <row r="1530" spans="8:23" x14ac:dyDescent="0.35">
      <c r="H1530" s="1"/>
      <c r="I1530" s="1"/>
      <c r="J1530" s="1"/>
      <c r="K1530" s="1"/>
      <c r="L1530" s="1"/>
      <c r="M1530" s="1"/>
      <c r="N1530" s="1"/>
      <c r="W1530" s="1"/>
    </row>
    <row r="1531" spans="8:23" x14ac:dyDescent="0.35">
      <c r="H1531" s="1"/>
      <c r="I1531" s="1"/>
      <c r="J1531" s="1"/>
      <c r="K1531" s="1"/>
      <c r="L1531" s="1"/>
      <c r="M1531" s="1"/>
      <c r="N1531" s="1"/>
      <c r="W1531" s="1"/>
    </row>
    <row r="1532" spans="8:23" x14ac:dyDescent="0.35">
      <c r="H1532" s="1"/>
      <c r="I1532" s="1"/>
      <c r="J1532" s="1"/>
      <c r="K1532" s="1"/>
      <c r="L1532" s="1"/>
      <c r="M1532" s="1"/>
      <c r="N1532" s="1"/>
      <c r="W1532" s="1"/>
    </row>
    <row r="1533" spans="8:23" x14ac:dyDescent="0.35">
      <c r="H1533" s="1"/>
      <c r="I1533" s="1"/>
      <c r="J1533" s="1"/>
      <c r="K1533" s="1"/>
      <c r="L1533" s="1"/>
      <c r="M1533" s="1"/>
      <c r="N1533" s="1"/>
      <c r="W1533" s="1"/>
    </row>
    <row r="1534" spans="8:23" x14ac:dyDescent="0.35">
      <c r="H1534" s="1"/>
      <c r="I1534" s="1"/>
      <c r="J1534" s="1"/>
      <c r="K1534" s="1"/>
      <c r="L1534" s="1"/>
      <c r="M1534" s="1"/>
      <c r="N1534" s="1"/>
      <c r="W1534" s="1"/>
    </row>
    <row r="1535" spans="8:23" x14ac:dyDescent="0.35">
      <c r="H1535" s="1"/>
      <c r="I1535" s="1"/>
      <c r="J1535" s="1"/>
      <c r="K1535" s="1"/>
      <c r="L1535" s="1"/>
      <c r="M1535" s="1"/>
      <c r="N1535" s="1"/>
      <c r="W1535" s="1"/>
    </row>
    <row r="1536" spans="8:23" x14ac:dyDescent="0.35">
      <c r="H1536" s="1"/>
      <c r="I1536" s="1"/>
      <c r="J1536" s="1"/>
      <c r="K1536" s="1"/>
      <c r="L1536" s="1"/>
      <c r="M1536" s="1"/>
      <c r="N1536" s="1"/>
      <c r="W1536" s="1"/>
    </row>
    <row r="1537" spans="8:23" x14ac:dyDescent="0.35">
      <c r="H1537" s="1"/>
      <c r="I1537" s="1"/>
      <c r="J1537" s="1"/>
      <c r="K1537" s="1"/>
      <c r="L1537" s="1"/>
      <c r="M1537" s="1"/>
      <c r="N1537" s="1"/>
      <c r="W1537" s="1"/>
    </row>
    <row r="1538" spans="8:23" x14ac:dyDescent="0.35">
      <c r="H1538" s="1"/>
      <c r="I1538" s="1"/>
      <c r="J1538" s="1"/>
      <c r="K1538" s="1"/>
      <c r="L1538" s="1"/>
      <c r="M1538" s="1"/>
      <c r="N1538" s="1"/>
      <c r="W1538" s="1"/>
    </row>
    <row r="1539" spans="8:23" x14ac:dyDescent="0.35">
      <c r="H1539" s="1"/>
      <c r="I1539" s="1"/>
      <c r="J1539" s="1"/>
      <c r="K1539" s="1"/>
      <c r="L1539" s="1"/>
      <c r="M1539" s="1"/>
      <c r="N1539" s="1"/>
      <c r="W1539" s="1"/>
    </row>
    <row r="1540" spans="8:23" x14ac:dyDescent="0.35">
      <c r="H1540" s="1"/>
      <c r="I1540" s="1"/>
      <c r="J1540" s="1"/>
      <c r="K1540" s="1"/>
      <c r="L1540" s="1"/>
      <c r="M1540" s="1"/>
      <c r="N1540" s="1"/>
      <c r="W1540" s="1"/>
    </row>
    <row r="1541" spans="8:23" x14ac:dyDescent="0.35">
      <c r="H1541" s="1"/>
      <c r="I1541" s="1"/>
      <c r="J1541" s="1"/>
      <c r="K1541" s="1"/>
      <c r="L1541" s="1"/>
      <c r="M1541" s="1"/>
      <c r="N1541" s="1"/>
      <c r="W1541" s="1"/>
    </row>
    <row r="1542" spans="8:23" x14ac:dyDescent="0.35">
      <c r="H1542" s="1"/>
      <c r="I1542" s="1"/>
      <c r="J1542" s="1"/>
      <c r="K1542" s="1"/>
      <c r="L1542" s="1"/>
      <c r="M1542" s="1"/>
      <c r="N1542" s="1"/>
      <c r="W1542" s="1"/>
    </row>
    <row r="1543" spans="8:23" x14ac:dyDescent="0.35">
      <c r="H1543" s="1"/>
      <c r="I1543" s="1"/>
      <c r="J1543" s="1"/>
      <c r="K1543" s="1"/>
      <c r="L1543" s="1"/>
      <c r="M1543" s="1"/>
      <c r="N1543" s="1"/>
      <c r="W1543" s="1"/>
    </row>
    <row r="1544" spans="8:23" x14ac:dyDescent="0.35">
      <c r="H1544" s="1"/>
      <c r="I1544" s="1"/>
      <c r="J1544" s="1"/>
      <c r="K1544" s="1"/>
      <c r="L1544" s="1"/>
      <c r="M1544" s="1"/>
      <c r="N1544" s="1"/>
      <c r="W1544" s="1"/>
    </row>
    <row r="1545" spans="8:23" x14ac:dyDescent="0.35">
      <c r="H1545" s="1"/>
      <c r="I1545" s="1"/>
      <c r="J1545" s="1"/>
      <c r="K1545" s="1"/>
      <c r="L1545" s="1"/>
      <c r="M1545" s="1"/>
      <c r="N1545" s="1"/>
      <c r="W1545" s="1"/>
    </row>
    <row r="1546" spans="8:23" x14ac:dyDescent="0.35">
      <c r="H1546" s="1"/>
      <c r="I1546" s="1"/>
      <c r="J1546" s="1"/>
      <c r="K1546" s="1"/>
      <c r="L1546" s="1"/>
      <c r="M1546" s="1"/>
      <c r="N1546" s="1"/>
      <c r="W1546" s="1"/>
    </row>
    <row r="1547" spans="8:23" x14ac:dyDescent="0.35">
      <c r="H1547" s="1"/>
      <c r="I1547" s="1"/>
      <c r="J1547" s="1"/>
      <c r="K1547" s="1"/>
      <c r="L1547" s="1"/>
      <c r="M1547" s="1"/>
      <c r="N1547" s="1"/>
      <c r="W1547" s="1"/>
    </row>
    <row r="1548" spans="8:23" x14ac:dyDescent="0.35">
      <c r="H1548" s="1"/>
      <c r="I1548" s="1"/>
      <c r="J1548" s="1"/>
      <c r="K1548" s="1"/>
      <c r="L1548" s="1"/>
      <c r="M1548" s="1"/>
      <c r="N1548" s="1"/>
      <c r="W1548" s="1"/>
    </row>
    <row r="1549" spans="8:23" x14ac:dyDescent="0.35">
      <c r="H1549" s="1"/>
      <c r="I1549" s="1"/>
      <c r="J1549" s="1"/>
      <c r="K1549" s="1"/>
      <c r="L1549" s="1"/>
      <c r="M1549" s="1"/>
      <c r="N1549" s="1"/>
      <c r="W1549" s="1"/>
    </row>
    <row r="1550" spans="8:23" x14ac:dyDescent="0.35">
      <c r="H1550" s="1"/>
      <c r="I1550" s="1"/>
      <c r="J1550" s="1"/>
      <c r="K1550" s="1"/>
      <c r="L1550" s="1"/>
      <c r="M1550" s="1"/>
      <c r="N1550" s="1"/>
      <c r="W1550" s="1"/>
    </row>
    <row r="1551" spans="8:23" x14ac:dyDescent="0.35">
      <c r="H1551" s="1"/>
      <c r="I1551" s="1"/>
      <c r="J1551" s="1"/>
      <c r="K1551" s="1"/>
      <c r="L1551" s="1"/>
      <c r="M1551" s="1"/>
      <c r="N1551" s="1"/>
      <c r="W1551" s="1"/>
    </row>
    <row r="1552" spans="8:23" x14ac:dyDescent="0.35">
      <c r="H1552" s="1"/>
      <c r="I1552" s="1"/>
      <c r="J1552" s="1"/>
      <c r="K1552" s="1"/>
      <c r="L1552" s="1"/>
      <c r="M1552" s="1"/>
      <c r="N1552" s="1"/>
      <c r="W1552" s="1"/>
    </row>
    <row r="1553" spans="8:23" x14ac:dyDescent="0.35">
      <c r="H1553" s="1"/>
      <c r="I1553" s="1"/>
      <c r="J1553" s="1"/>
      <c r="K1553" s="1"/>
      <c r="L1553" s="1"/>
      <c r="M1553" s="1"/>
      <c r="N1553" s="1"/>
      <c r="W1553" s="1"/>
    </row>
    <row r="1554" spans="8:23" x14ac:dyDescent="0.35">
      <c r="H1554" s="1"/>
      <c r="I1554" s="1"/>
      <c r="J1554" s="1"/>
      <c r="K1554" s="1"/>
      <c r="L1554" s="1"/>
      <c r="M1554" s="1"/>
      <c r="N1554" s="1"/>
      <c r="W1554" s="1"/>
    </row>
    <row r="1555" spans="8:23" x14ac:dyDescent="0.35">
      <c r="H1555" s="1"/>
      <c r="I1555" s="1"/>
      <c r="J1555" s="1"/>
      <c r="K1555" s="1"/>
      <c r="L1555" s="1"/>
      <c r="M1555" s="1"/>
      <c r="N1555" s="1"/>
      <c r="W1555" s="1"/>
    </row>
    <row r="1556" spans="8:23" x14ac:dyDescent="0.35">
      <c r="H1556" s="1"/>
      <c r="I1556" s="1"/>
      <c r="J1556" s="1"/>
      <c r="K1556" s="1"/>
      <c r="L1556" s="1"/>
      <c r="M1556" s="1"/>
      <c r="N1556" s="1"/>
      <c r="W1556" s="1"/>
    </row>
    <row r="1557" spans="8:23" x14ac:dyDescent="0.35">
      <c r="H1557" s="1"/>
      <c r="I1557" s="1"/>
      <c r="J1557" s="1"/>
      <c r="K1557" s="1"/>
      <c r="L1557" s="1"/>
      <c r="M1557" s="1"/>
      <c r="N1557" s="1"/>
      <c r="W1557" s="1"/>
    </row>
    <row r="1558" spans="8:23" x14ac:dyDescent="0.35">
      <c r="H1558" s="1"/>
      <c r="I1558" s="1"/>
      <c r="J1558" s="1"/>
      <c r="K1558" s="1"/>
      <c r="L1558" s="1"/>
      <c r="M1558" s="1"/>
      <c r="N1558" s="1"/>
      <c r="W1558" s="1"/>
    </row>
    <row r="1559" spans="8:23" x14ac:dyDescent="0.35">
      <c r="H1559" s="1"/>
      <c r="I1559" s="1"/>
      <c r="J1559" s="1"/>
      <c r="K1559" s="1"/>
      <c r="L1559" s="1"/>
      <c r="M1559" s="1"/>
      <c r="N1559" s="1"/>
      <c r="W1559" s="1"/>
    </row>
    <row r="1560" spans="8:23" x14ac:dyDescent="0.35">
      <c r="H1560" s="1"/>
      <c r="I1560" s="1"/>
      <c r="J1560" s="1"/>
      <c r="K1560" s="1"/>
      <c r="L1560" s="1"/>
      <c r="M1560" s="1"/>
      <c r="N1560" s="1"/>
      <c r="W1560" s="1"/>
    </row>
    <row r="1561" spans="8:23" x14ac:dyDescent="0.35">
      <c r="H1561" s="1"/>
      <c r="I1561" s="1"/>
      <c r="J1561" s="1"/>
      <c r="K1561" s="1"/>
      <c r="L1561" s="1"/>
      <c r="M1561" s="1"/>
      <c r="N1561" s="1"/>
      <c r="W1561" s="1"/>
    </row>
    <row r="1562" spans="8:23" x14ac:dyDescent="0.35">
      <c r="H1562" s="1"/>
      <c r="I1562" s="1"/>
      <c r="J1562" s="1"/>
      <c r="K1562" s="1"/>
      <c r="L1562" s="1"/>
      <c r="M1562" s="1"/>
      <c r="N1562" s="1"/>
      <c r="W1562" s="1"/>
    </row>
    <row r="1563" spans="8:23" x14ac:dyDescent="0.35">
      <c r="H1563" s="1"/>
      <c r="I1563" s="1"/>
      <c r="J1563" s="1"/>
      <c r="K1563" s="1"/>
      <c r="L1563" s="1"/>
      <c r="M1563" s="1"/>
      <c r="N1563" s="1"/>
      <c r="W1563" s="1"/>
    </row>
    <row r="1564" spans="8:23" x14ac:dyDescent="0.35">
      <c r="H1564" s="1"/>
      <c r="I1564" s="1"/>
      <c r="J1564" s="1"/>
      <c r="K1564" s="1"/>
      <c r="L1564" s="1"/>
      <c r="M1564" s="1"/>
      <c r="N1564" s="1"/>
      <c r="W1564" s="1"/>
    </row>
    <row r="1565" spans="8:23" x14ac:dyDescent="0.35">
      <c r="H1565" s="1"/>
      <c r="I1565" s="1"/>
      <c r="J1565" s="1"/>
      <c r="K1565" s="1"/>
      <c r="L1565" s="1"/>
      <c r="M1565" s="1"/>
      <c r="N1565" s="1"/>
      <c r="W1565" s="1"/>
    </row>
    <row r="1566" spans="8:23" x14ac:dyDescent="0.35">
      <c r="H1566" s="1"/>
      <c r="I1566" s="1"/>
      <c r="J1566" s="1"/>
      <c r="K1566" s="1"/>
      <c r="L1566" s="1"/>
      <c r="M1566" s="1"/>
      <c r="N1566" s="1"/>
      <c r="W1566" s="1"/>
    </row>
    <row r="1567" spans="8:23" x14ac:dyDescent="0.35">
      <c r="H1567" s="1"/>
      <c r="I1567" s="1"/>
      <c r="J1567" s="1"/>
      <c r="K1567" s="1"/>
      <c r="L1567" s="1"/>
      <c r="M1567" s="1"/>
      <c r="N1567" s="1"/>
      <c r="W1567" s="1"/>
    </row>
    <row r="1568" spans="8:23" x14ac:dyDescent="0.35">
      <c r="H1568" s="1"/>
      <c r="I1568" s="1"/>
      <c r="J1568" s="1"/>
      <c r="K1568" s="1"/>
      <c r="L1568" s="1"/>
      <c r="M1568" s="1"/>
      <c r="N1568" s="1"/>
      <c r="W1568" s="1"/>
    </row>
    <row r="1569" spans="8:23" x14ac:dyDescent="0.35">
      <c r="H1569" s="1"/>
      <c r="I1569" s="1"/>
      <c r="J1569" s="1"/>
      <c r="K1569" s="1"/>
      <c r="L1569" s="1"/>
      <c r="M1569" s="1"/>
      <c r="N1569" s="1"/>
      <c r="W1569" s="1"/>
    </row>
    <row r="1570" spans="8:23" x14ac:dyDescent="0.35">
      <c r="H1570" s="1"/>
      <c r="I1570" s="1"/>
      <c r="J1570" s="1"/>
      <c r="K1570" s="1"/>
      <c r="L1570" s="1"/>
      <c r="M1570" s="1"/>
      <c r="N1570" s="1"/>
      <c r="W1570" s="1"/>
    </row>
    <row r="1571" spans="8:23" x14ac:dyDescent="0.35">
      <c r="H1571" s="1"/>
      <c r="I1571" s="1"/>
      <c r="J1571" s="1"/>
      <c r="K1571" s="1"/>
      <c r="L1571" s="1"/>
      <c r="M1571" s="1"/>
      <c r="N1571" s="1"/>
      <c r="W1571" s="1"/>
    </row>
    <row r="1572" spans="8:23" x14ac:dyDescent="0.35">
      <c r="H1572" s="1"/>
      <c r="I1572" s="1"/>
      <c r="J1572" s="1"/>
      <c r="K1572" s="1"/>
      <c r="L1572" s="1"/>
      <c r="M1572" s="1"/>
      <c r="N1572" s="1"/>
      <c r="W1572" s="1"/>
    </row>
    <row r="1573" spans="8:23" x14ac:dyDescent="0.35">
      <c r="H1573" s="1"/>
      <c r="I1573" s="1"/>
      <c r="J1573" s="1"/>
      <c r="K1573" s="1"/>
      <c r="L1573" s="1"/>
      <c r="M1573" s="1"/>
      <c r="N1573" s="1"/>
      <c r="W1573" s="1"/>
    </row>
    <row r="1574" spans="8:23" x14ac:dyDescent="0.35">
      <c r="H1574" s="1"/>
      <c r="I1574" s="1"/>
      <c r="J1574" s="1"/>
      <c r="K1574" s="1"/>
      <c r="L1574" s="1"/>
      <c r="M1574" s="1"/>
      <c r="N1574" s="1"/>
      <c r="W1574" s="1"/>
    </row>
    <row r="1575" spans="8:23" x14ac:dyDescent="0.35">
      <c r="H1575" s="1"/>
      <c r="I1575" s="1"/>
      <c r="J1575" s="1"/>
      <c r="K1575" s="1"/>
      <c r="L1575" s="1"/>
      <c r="M1575" s="1"/>
      <c r="N1575" s="1"/>
      <c r="W1575" s="1"/>
    </row>
    <row r="1576" spans="8:23" x14ac:dyDescent="0.35">
      <c r="H1576" s="1"/>
      <c r="I1576" s="1"/>
      <c r="J1576" s="1"/>
      <c r="K1576" s="1"/>
      <c r="L1576" s="1"/>
      <c r="M1576" s="1"/>
      <c r="N1576" s="1"/>
      <c r="W1576" s="1"/>
    </row>
    <row r="1577" spans="8:23" x14ac:dyDescent="0.35">
      <c r="H1577" s="1"/>
      <c r="I1577" s="1"/>
      <c r="J1577" s="1"/>
      <c r="K1577" s="1"/>
      <c r="L1577" s="1"/>
      <c r="M1577" s="1"/>
      <c r="N1577" s="1"/>
      <c r="W1577" s="1"/>
    </row>
    <row r="1578" spans="8:23" x14ac:dyDescent="0.35">
      <c r="H1578" s="1"/>
      <c r="I1578" s="1"/>
      <c r="J1578" s="1"/>
      <c r="K1578" s="1"/>
      <c r="L1578" s="1"/>
      <c r="M1578" s="1"/>
      <c r="N1578" s="1"/>
      <c r="W1578" s="1"/>
    </row>
    <row r="1579" spans="8:23" x14ac:dyDescent="0.35">
      <c r="H1579" s="1"/>
      <c r="I1579" s="1"/>
      <c r="J1579" s="1"/>
      <c r="K1579" s="1"/>
      <c r="L1579" s="1"/>
      <c r="M1579" s="1"/>
      <c r="N1579" s="1"/>
      <c r="W1579" s="1"/>
    </row>
    <row r="1580" spans="8:23" x14ac:dyDescent="0.35">
      <c r="H1580" s="1"/>
      <c r="I1580" s="1"/>
      <c r="J1580" s="1"/>
      <c r="K1580" s="1"/>
      <c r="L1580" s="1"/>
      <c r="M1580" s="1"/>
      <c r="N1580" s="1"/>
      <c r="W1580" s="1"/>
    </row>
    <row r="1581" spans="8:23" x14ac:dyDescent="0.35">
      <c r="H1581" s="1"/>
      <c r="I1581" s="1"/>
      <c r="J1581" s="1"/>
      <c r="K1581" s="1"/>
      <c r="L1581" s="1"/>
      <c r="M1581" s="1"/>
      <c r="N1581" s="1"/>
      <c r="W1581" s="1"/>
    </row>
    <row r="1582" spans="8:23" x14ac:dyDescent="0.35">
      <c r="H1582" s="1"/>
      <c r="I1582" s="1"/>
      <c r="J1582" s="1"/>
      <c r="K1582" s="1"/>
      <c r="L1582" s="1"/>
      <c r="M1582" s="1"/>
      <c r="N1582" s="1"/>
      <c r="W1582" s="1"/>
    </row>
    <row r="1583" spans="8:23" x14ac:dyDescent="0.35">
      <c r="H1583" s="1"/>
      <c r="I1583" s="1"/>
      <c r="J1583" s="1"/>
      <c r="K1583" s="1"/>
      <c r="L1583" s="1"/>
      <c r="M1583" s="1"/>
      <c r="N1583" s="1"/>
      <c r="W1583" s="1"/>
    </row>
    <row r="1584" spans="8:23" x14ac:dyDescent="0.35">
      <c r="H1584" s="1"/>
      <c r="I1584" s="1"/>
      <c r="J1584" s="1"/>
      <c r="K1584" s="1"/>
      <c r="L1584" s="1"/>
      <c r="M1584" s="1"/>
      <c r="N1584" s="1"/>
      <c r="W1584" s="1"/>
    </row>
    <row r="1585" spans="8:23" x14ac:dyDescent="0.35">
      <c r="H1585" s="1"/>
      <c r="I1585" s="1"/>
      <c r="J1585" s="1"/>
      <c r="K1585" s="1"/>
      <c r="L1585" s="1"/>
      <c r="M1585" s="1"/>
      <c r="N1585" s="1"/>
      <c r="W1585" s="1"/>
    </row>
    <row r="1586" spans="8:23" x14ac:dyDescent="0.35">
      <c r="H1586" s="1"/>
      <c r="I1586" s="1"/>
      <c r="J1586" s="1"/>
      <c r="K1586" s="1"/>
      <c r="L1586" s="1"/>
      <c r="M1586" s="1"/>
      <c r="N1586" s="1"/>
      <c r="W1586" s="1"/>
    </row>
    <row r="1587" spans="8:23" x14ac:dyDescent="0.35">
      <c r="H1587" s="1"/>
      <c r="I1587" s="1"/>
      <c r="J1587" s="1"/>
      <c r="K1587" s="1"/>
      <c r="L1587" s="1"/>
      <c r="M1587" s="1"/>
      <c r="N1587" s="1"/>
      <c r="W1587" s="1"/>
    </row>
    <row r="1588" spans="8:23" x14ac:dyDescent="0.35">
      <c r="H1588" s="1"/>
      <c r="I1588" s="1"/>
      <c r="J1588" s="1"/>
      <c r="K1588" s="1"/>
      <c r="L1588" s="1"/>
      <c r="M1588" s="1"/>
      <c r="N1588" s="1"/>
      <c r="W1588" s="1"/>
    </row>
    <row r="1589" spans="8:23" x14ac:dyDescent="0.35">
      <c r="H1589" s="1"/>
      <c r="I1589" s="1"/>
      <c r="J1589" s="1"/>
      <c r="K1589" s="1"/>
      <c r="L1589" s="1"/>
      <c r="M1589" s="1"/>
      <c r="N1589" s="1"/>
      <c r="W1589" s="1"/>
    </row>
    <row r="1590" spans="8:23" x14ac:dyDescent="0.35">
      <c r="H1590" s="1"/>
      <c r="I1590" s="1"/>
      <c r="J1590" s="1"/>
      <c r="K1590" s="1"/>
      <c r="L1590" s="1"/>
      <c r="M1590" s="1"/>
      <c r="N1590" s="1"/>
      <c r="W1590" s="1"/>
    </row>
    <row r="1591" spans="8:23" x14ac:dyDescent="0.35">
      <c r="H1591" s="1"/>
      <c r="I1591" s="1"/>
      <c r="J1591" s="1"/>
      <c r="K1591" s="1"/>
      <c r="L1591" s="1"/>
      <c r="M1591" s="1"/>
      <c r="N1591" s="1"/>
      <c r="W1591" s="1"/>
    </row>
    <row r="1592" spans="8:23" x14ac:dyDescent="0.35">
      <c r="H1592" s="1"/>
      <c r="I1592" s="1"/>
      <c r="J1592" s="1"/>
      <c r="K1592" s="1"/>
      <c r="L1592" s="1"/>
      <c r="M1592" s="1"/>
      <c r="N1592" s="1"/>
      <c r="W1592" s="1"/>
    </row>
    <row r="1593" spans="8:23" x14ac:dyDescent="0.35">
      <c r="H1593" s="1"/>
      <c r="I1593" s="1"/>
      <c r="J1593" s="1"/>
      <c r="K1593" s="1"/>
      <c r="L1593" s="1"/>
      <c r="M1593" s="1"/>
      <c r="N1593" s="1"/>
      <c r="W1593" s="1"/>
    </row>
    <row r="1594" spans="8:23" x14ac:dyDescent="0.35">
      <c r="H1594" s="1"/>
      <c r="I1594" s="1"/>
      <c r="J1594" s="1"/>
      <c r="K1594" s="1"/>
      <c r="L1594" s="1"/>
      <c r="M1594" s="1"/>
      <c r="N1594" s="1"/>
      <c r="W1594" s="1"/>
    </row>
    <row r="1595" spans="8:23" x14ac:dyDescent="0.35">
      <c r="H1595" s="1"/>
      <c r="I1595" s="1"/>
      <c r="J1595" s="1"/>
      <c r="K1595" s="1"/>
      <c r="L1595" s="1"/>
      <c r="M1595" s="1"/>
      <c r="N1595" s="1"/>
      <c r="W1595" s="1"/>
    </row>
    <row r="1596" spans="8:23" x14ac:dyDescent="0.35">
      <c r="H1596" s="1"/>
      <c r="I1596" s="1"/>
      <c r="J1596" s="1"/>
      <c r="K1596" s="1"/>
      <c r="L1596" s="1"/>
      <c r="M1596" s="1"/>
      <c r="N1596" s="1"/>
      <c r="W1596" s="1"/>
    </row>
    <row r="1597" spans="8:23" x14ac:dyDescent="0.35">
      <c r="H1597" s="1"/>
      <c r="I1597" s="1"/>
      <c r="J1597" s="1"/>
      <c r="K1597" s="1"/>
      <c r="L1597" s="1"/>
      <c r="M1597" s="1"/>
      <c r="N1597" s="1"/>
      <c r="W1597" s="1"/>
    </row>
    <row r="1598" spans="8:23" x14ac:dyDescent="0.35">
      <c r="H1598" s="1"/>
      <c r="I1598" s="1"/>
      <c r="J1598" s="1"/>
      <c r="K1598" s="1"/>
      <c r="L1598" s="1"/>
      <c r="M1598" s="1"/>
      <c r="N1598" s="1"/>
      <c r="W1598" s="1"/>
    </row>
    <row r="1599" spans="8:23" x14ac:dyDescent="0.35">
      <c r="H1599" s="1"/>
      <c r="I1599" s="1"/>
      <c r="J1599" s="1"/>
      <c r="K1599" s="1"/>
      <c r="L1599" s="1"/>
      <c r="M1599" s="1"/>
      <c r="N1599" s="1"/>
      <c r="W1599" s="1"/>
    </row>
    <row r="1600" spans="8:23" x14ac:dyDescent="0.35">
      <c r="H1600" s="1"/>
      <c r="I1600" s="1"/>
      <c r="J1600" s="1"/>
      <c r="K1600" s="1"/>
      <c r="L1600" s="1"/>
      <c r="M1600" s="1"/>
      <c r="N1600" s="1"/>
      <c r="W1600" s="1"/>
    </row>
    <row r="1601" spans="8:23" x14ac:dyDescent="0.35">
      <c r="H1601" s="1"/>
      <c r="I1601" s="1"/>
      <c r="J1601" s="1"/>
      <c r="K1601" s="1"/>
      <c r="L1601" s="1"/>
      <c r="M1601" s="1"/>
      <c r="N1601" s="1"/>
      <c r="W1601" s="1"/>
    </row>
    <row r="1602" spans="8:23" x14ac:dyDescent="0.35">
      <c r="H1602" s="1"/>
      <c r="I1602" s="1"/>
      <c r="J1602" s="1"/>
      <c r="K1602" s="1"/>
      <c r="L1602" s="1"/>
      <c r="M1602" s="1"/>
      <c r="N1602" s="1"/>
      <c r="W1602" s="1"/>
    </row>
    <row r="1603" spans="8:23" x14ac:dyDescent="0.35">
      <c r="H1603" s="1"/>
      <c r="I1603" s="1"/>
      <c r="J1603" s="1"/>
      <c r="K1603" s="1"/>
      <c r="L1603" s="1"/>
      <c r="M1603" s="1"/>
      <c r="N1603" s="1"/>
      <c r="W1603" s="1"/>
    </row>
    <row r="1604" spans="8:23" x14ac:dyDescent="0.35">
      <c r="H1604" s="1"/>
      <c r="I1604" s="1"/>
      <c r="J1604" s="1"/>
      <c r="K1604" s="1"/>
      <c r="L1604" s="1"/>
      <c r="M1604" s="1"/>
      <c r="N1604" s="1"/>
      <c r="W1604" s="1"/>
    </row>
    <row r="1605" spans="8:23" x14ac:dyDescent="0.35">
      <c r="H1605" s="1"/>
      <c r="I1605" s="1"/>
      <c r="J1605" s="1"/>
      <c r="K1605" s="1"/>
      <c r="L1605" s="1"/>
      <c r="M1605" s="1"/>
      <c r="N1605" s="1"/>
      <c r="W1605" s="1"/>
    </row>
    <row r="1606" spans="8:23" x14ac:dyDescent="0.35">
      <c r="H1606" s="1"/>
      <c r="I1606" s="1"/>
      <c r="J1606" s="1"/>
      <c r="K1606" s="1"/>
      <c r="L1606" s="1"/>
      <c r="M1606" s="1"/>
      <c r="N1606" s="1"/>
      <c r="W1606" s="1"/>
    </row>
    <row r="1607" spans="8:23" x14ac:dyDescent="0.35">
      <c r="H1607" s="1"/>
      <c r="I1607" s="1"/>
      <c r="J1607" s="1"/>
      <c r="K1607" s="1"/>
      <c r="L1607" s="1"/>
      <c r="M1607" s="1"/>
      <c r="N1607" s="1"/>
      <c r="W1607" s="1"/>
    </row>
    <row r="1608" spans="8:23" x14ac:dyDescent="0.35">
      <c r="H1608" s="1"/>
      <c r="I1608" s="1"/>
      <c r="J1608" s="1"/>
      <c r="K1608" s="1"/>
      <c r="L1608" s="1"/>
      <c r="M1608" s="1"/>
      <c r="N1608" s="1"/>
      <c r="W1608" s="1"/>
    </row>
    <row r="1609" spans="8:23" x14ac:dyDescent="0.35">
      <c r="H1609" s="1"/>
      <c r="I1609" s="1"/>
      <c r="J1609" s="1"/>
      <c r="K1609" s="1"/>
      <c r="L1609" s="1"/>
      <c r="M1609" s="1"/>
      <c r="N1609" s="1"/>
      <c r="W1609" s="1"/>
    </row>
    <row r="1610" spans="8:23" x14ac:dyDescent="0.35">
      <c r="H1610" s="1"/>
      <c r="I1610" s="1"/>
      <c r="J1610" s="1"/>
      <c r="K1610" s="1"/>
      <c r="L1610" s="1"/>
      <c r="M1610" s="1"/>
      <c r="N1610" s="1"/>
      <c r="W1610" s="1"/>
    </row>
    <row r="1611" spans="8:23" x14ac:dyDescent="0.35">
      <c r="H1611" s="1"/>
      <c r="I1611" s="1"/>
      <c r="J1611" s="1"/>
      <c r="K1611" s="1"/>
      <c r="L1611" s="1"/>
      <c r="M1611" s="1"/>
      <c r="N1611" s="1"/>
      <c r="W1611" s="1"/>
    </row>
    <row r="1612" spans="8:23" x14ac:dyDescent="0.35">
      <c r="H1612" s="1"/>
      <c r="I1612" s="1"/>
      <c r="J1612" s="1"/>
      <c r="K1612" s="1"/>
      <c r="L1612" s="1"/>
      <c r="M1612" s="1"/>
      <c r="N1612" s="1"/>
      <c r="W1612" s="1"/>
    </row>
    <row r="1613" spans="8:23" x14ac:dyDescent="0.35">
      <c r="H1613" s="1"/>
      <c r="I1613" s="1"/>
      <c r="J1613" s="1"/>
      <c r="K1613" s="1"/>
      <c r="L1613" s="1"/>
      <c r="M1613" s="1"/>
      <c r="N1613" s="1"/>
      <c r="W1613" s="1"/>
    </row>
    <row r="1614" spans="8:23" x14ac:dyDescent="0.35">
      <c r="H1614" s="1"/>
      <c r="I1614" s="1"/>
      <c r="J1614" s="1"/>
      <c r="K1614" s="1"/>
      <c r="L1614" s="1"/>
      <c r="M1614" s="1"/>
      <c r="N1614" s="1"/>
      <c r="W1614" s="1"/>
    </row>
    <row r="1615" spans="8:23" x14ac:dyDescent="0.35">
      <c r="H1615" s="1"/>
      <c r="I1615" s="1"/>
      <c r="J1615" s="1"/>
      <c r="K1615" s="1"/>
      <c r="L1615" s="1"/>
      <c r="M1615" s="1"/>
      <c r="N1615" s="1"/>
      <c r="W1615" s="1"/>
    </row>
    <row r="1616" spans="8:23" x14ac:dyDescent="0.35">
      <c r="H1616" s="1"/>
      <c r="I1616" s="1"/>
      <c r="J1616" s="1"/>
      <c r="K1616" s="1"/>
      <c r="L1616" s="1"/>
      <c r="M1616" s="1"/>
      <c r="N1616" s="1"/>
      <c r="W1616" s="1"/>
    </row>
    <row r="1617" spans="8:23" x14ac:dyDescent="0.35">
      <c r="H1617" s="1"/>
      <c r="I1617" s="1"/>
      <c r="J1617" s="1"/>
      <c r="K1617" s="1"/>
      <c r="L1617" s="1"/>
      <c r="M1617" s="1"/>
      <c r="N1617" s="1"/>
      <c r="W1617" s="1"/>
    </row>
    <row r="1618" spans="8:23" x14ac:dyDescent="0.35">
      <c r="H1618" s="1"/>
      <c r="I1618" s="1"/>
      <c r="J1618" s="1"/>
      <c r="K1618" s="1"/>
      <c r="L1618" s="1"/>
      <c r="M1618" s="1"/>
      <c r="N1618" s="1"/>
      <c r="W1618" s="1"/>
    </row>
    <row r="1619" spans="8:23" x14ac:dyDescent="0.35">
      <c r="H1619" s="1"/>
      <c r="I1619" s="1"/>
      <c r="J1619" s="1"/>
      <c r="K1619" s="1"/>
      <c r="L1619" s="1"/>
      <c r="M1619" s="1"/>
      <c r="N1619" s="1"/>
      <c r="W1619" s="1"/>
    </row>
    <row r="1620" spans="8:23" x14ac:dyDescent="0.35">
      <c r="H1620" s="1"/>
      <c r="I1620" s="1"/>
      <c r="J1620" s="1"/>
      <c r="K1620" s="1"/>
      <c r="L1620" s="1"/>
      <c r="M1620" s="1"/>
      <c r="N1620" s="1"/>
      <c r="W1620" s="1"/>
    </row>
    <row r="1621" spans="8:23" x14ac:dyDescent="0.35">
      <c r="H1621" s="1"/>
      <c r="I1621" s="1"/>
      <c r="J1621" s="1"/>
      <c r="K1621" s="1"/>
      <c r="L1621" s="1"/>
      <c r="M1621" s="1"/>
      <c r="N1621" s="1"/>
      <c r="W1621" s="1"/>
    </row>
    <row r="1622" spans="8:23" x14ac:dyDescent="0.35">
      <c r="H1622" s="1"/>
      <c r="I1622" s="1"/>
      <c r="J1622" s="1"/>
      <c r="K1622" s="1"/>
      <c r="L1622" s="1"/>
      <c r="M1622" s="1"/>
      <c r="N1622" s="1"/>
      <c r="W1622" s="1"/>
    </row>
    <row r="1623" spans="8:23" x14ac:dyDescent="0.35">
      <c r="H1623" s="1"/>
      <c r="I1623" s="1"/>
      <c r="J1623" s="1"/>
      <c r="K1623" s="1"/>
      <c r="L1623" s="1"/>
      <c r="M1623" s="1"/>
      <c r="N1623" s="1"/>
      <c r="W1623" s="1"/>
    </row>
    <row r="1624" spans="8:23" x14ac:dyDescent="0.35">
      <c r="H1624" s="1"/>
      <c r="I1624" s="1"/>
      <c r="J1624" s="1"/>
      <c r="K1624" s="1"/>
      <c r="L1624" s="1"/>
      <c r="M1624" s="1"/>
      <c r="N1624" s="1"/>
      <c r="W1624" s="1"/>
    </row>
    <row r="1625" spans="8:23" x14ac:dyDescent="0.35">
      <c r="H1625" s="1"/>
      <c r="I1625" s="1"/>
      <c r="J1625" s="1"/>
      <c r="K1625" s="1"/>
      <c r="L1625" s="1"/>
      <c r="M1625" s="1"/>
      <c r="N1625" s="1"/>
      <c r="W1625" s="1"/>
    </row>
    <row r="1626" spans="8:23" x14ac:dyDescent="0.35">
      <c r="H1626" s="1"/>
      <c r="I1626" s="1"/>
      <c r="J1626" s="1"/>
      <c r="K1626" s="1"/>
      <c r="L1626" s="1"/>
      <c r="M1626" s="1"/>
      <c r="N1626" s="1"/>
      <c r="W1626" s="1"/>
    </row>
    <row r="1627" spans="8:23" x14ac:dyDescent="0.35">
      <c r="H1627" s="1"/>
      <c r="I1627" s="1"/>
      <c r="J1627" s="1"/>
      <c r="K1627" s="1"/>
      <c r="L1627" s="1"/>
      <c r="M1627" s="1"/>
      <c r="N1627" s="1"/>
      <c r="W1627" s="1"/>
    </row>
    <row r="1628" spans="8:23" x14ac:dyDescent="0.35">
      <c r="H1628" s="1"/>
      <c r="I1628" s="1"/>
      <c r="J1628" s="1"/>
      <c r="K1628" s="1"/>
      <c r="L1628" s="1"/>
      <c r="M1628" s="1"/>
      <c r="N1628" s="1"/>
      <c r="W1628" s="1"/>
    </row>
    <row r="1629" spans="8:23" x14ac:dyDescent="0.35">
      <c r="H1629" s="1"/>
      <c r="I1629" s="1"/>
      <c r="J1629" s="1"/>
      <c r="K1629" s="1"/>
      <c r="L1629" s="1"/>
      <c r="M1629" s="1"/>
      <c r="N1629" s="1"/>
      <c r="W1629" s="1"/>
    </row>
    <row r="1630" spans="8:23" x14ac:dyDescent="0.35">
      <c r="H1630" s="1"/>
      <c r="I1630" s="1"/>
      <c r="J1630" s="1"/>
      <c r="K1630" s="1"/>
      <c r="L1630" s="1"/>
      <c r="M1630" s="1"/>
      <c r="N1630" s="1"/>
      <c r="W1630" s="1"/>
    </row>
    <row r="1631" spans="8:23" x14ac:dyDescent="0.35">
      <c r="H1631" s="1"/>
      <c r="I1631" s="1"/>
      <c r="J1631" s="1"/>
      <c r="K1631" s="1"/>
      <c r="L1631" s="1"/>
      <c r="M1631" s="1"/>
      <c r="N1631" s="1"/>
      <c r="W1631" s="1"/>
    </row>
    <row r="1632" spans="8:23" x14ac:dyDescent="0.35">
      <c r="H1632" s="1"/>
      <c r="I1632" s="1"/>
      <c r="J1632" s="1"/>
      <c r="K1632" s="1"/>
      <c r="L1632" s="1"/>
      <c r="M1632" s="1"/>
      <c r="N1632" s="1"/>
      <c r="W1632" s="1"/>
    </row>
    <row r="1633" spans="8:23" x14ac:dyDescent="0.35">
      <c r="H1633" s="1"/>
      <c r="I1633" s="1"/>
      <c r="J1633" s="1"/>
      <c r="K1633" s="1"/>
      <c r="L1633" s="1"/>
      <c r="M1633" s="1"/>
      <c r="N1633" s="1"/>
      <c r="W1633" s="1"/>
    </row>
    <row r="1634" spans="8:23" x14ac:dyDescent="0.35">
      <c r="H1634" s="1"/>
      <c r="I1634" s="1"/>
      <c r="J1634" s="1"/>
      <c r="K1634" s="1"/>
      <c r="L1634" s="1"/>
      <c r="M1634" s="1"/>
      <c r="N1634" s="1"/>
      <c r="W1634" s="1"/>
    </row>
    <row r="1635" spans="8:23" x14ac:dyDescent="0.35">
      <c r="H1635" s="1"/>
      <c r="I1635" s="1"/>
      <c r="J1635" s="1"/>
      <c r="K1635" s="1"/>
      <c r="L1635" s="1"/>
      <c r="M1635" s="1"/>
      <c r="N1635" s="1"/>
      <c r="W1635" s="1"/>
    </row>
    <row r="1636" spans="8:23" x14ac:dyDescent="0.35">
      <c r="H1636" s="1"/>
      <c r="I1636" s="1"/>
      <c r="J1636" s="1"/>
      <c r="K1636" s="1"/>
      <c r="L1636" s="1"/>
      <c r="M1636" s="1"/>
      <c r="N1636" s="1"/>
      <c r="W1636" s="1"/>
    </row>
    <row r="1637" spans="8:23" x14ac:dyDescent="0.35">
      <c r="H1637" s="1"/>
      <c r="I1637" s="1"/>
      <c r="J1637" s="1"/>
      <c r="K1637" s="1"/>
      <c r="L1637" s="1"/>
      <c r="M1637" s="1"/>
      <c r="N1637" s="1"/>
      <c r="W1637" s="1"/>
    </row>
    <row r="1638" spans="8:23" x14ac:dyDescent="0.35">
      <c r="H1638" s="1"/>
      <c r="I1638" s="1"/>
      <c r="J1638" s="1"/>
      <c r="K1638" s="1"/>
      <c r="L1638" s="1"/>
      <c r="M1638" s="1"/>
      <c r="N1638" s="1"/>
      <c r="W1638" s="1"/>
    </row>
    <row r="1639" spans="8:23" x14ac:dyDescent="0.35">
      <c r="H1639" s="1"/>
      <c r="I1639" s="1"/>
      <c r="J1639" s="1"/>
      <c r="K1639" s="1"/>
      <c r="L1639" s="1"/>
      <c r="M1639" s="1"/>
      <c r="N1639" s="1"/>
      <c r="W1639" s="1"/>
    </row>
    <row r="1640" spans="8:23" x14ac:dyDescent="0.35">
      <c r="H1640" s="1"/>
      <c r="I1640" s="1"/>
      <c r="J1640" s="1"/>
      <c r="K1640" s="1"/>
      <c r="L1640" s="1"/>
      <c r="M1640" s="1"/>
      <c r="N1640" s="1"/>
      <c r="W1640" s="1"/>
    </row>
    <row r="1641" spans="8:23" x14ac:dyDescent="0.35">
      <c r="H1641" s="1"/>
      <c r="I1641" s="1"/>
      <c r="J1641" s="1"/>
      <c r="K1641" s="1"/>
      <c r="L1641" s="1"/>
      <c r="M1641" s="1"/>
      <c r="N1641" s="1"/>
      <c r="W1641" s="1"/>
    </row>
    <row r="1642" spans="8:23" x14ac:dyDescent="0.35">
      <c r="H1642" s="1"/>
      <c r="I1642" s="1"/>
      <c r="J1642" s="1"/>
      <c r="K1642" s="1"/>
      <c r="L1642" s="1"/>
      <c r="M1642" s="1"/>
      <c r="N1642" s="1"/>
      <c r="W1642" s="1"/>
    </row>
    <row r="1643" spans="8:23" x14ac:dyDescent="0.35">
      <c r="H1643" s="1"/>
      <c r="I1643" s="1"/>
      <c r="J1643" s="1"/>
      <c r="K1643" s="1"/>
      <c r="L1643" s="1"/>
      <c r="M1643" s="1"/>
      <c r="N1643" s="1"/>
      <c r="W1643" s="1"/>
    </row>
    <row r="1644" spans="8:23" x14ac:dyDescent="0.35">
      <c r="H1644" s="1"/>
      <c r="I1644" s="1"/>
      <c r="J1644" s="1"/>
      <c r="K1644" s="1"/>
      <c r="L1644" s="1"/>
      <c r="M1644" s="1"/>
      <c r="N1644" s="1"/>
      <c r="W1644" s="1"/>
    </row>
    <row r="1645" spans="8:23" x14ac:dyDescent="0.35">
      <c r="H1645" s="1"/>
      <c r="I1645" s="1"/>
      <c r="J1645" s="1"/>
      <c r="K1645" s="1"/>
      <c r="L1645" s="1"/>
      <c r="M1645" s="1"/>
      <c r="N1645" s="1"/>
      <c r="W1645" s="1"/>
    </row>
    <row r="1646" spans="8:23" x14ac:dyDescent="0.35">
      <c r="H1646" s="1"/>
      <c r="I1646" s="1"/>
      <c r="J1646" s="1"/>
      <c r="K1646" s="1"/>
      <c r="L1646" s="1"/>
      <c r="M1646" s="1"/>
      <c r="N1646" s="1"/>
      <c r="W1646" s="1"/>
    </row>
    <row r="1647" spans="8:23" x14ac:dyDescent="0.35">
      <c r="H1647" s="1"/>
      <c r="I1647" s="1"/>
      <c r="J1647" s="1"/>
      <c r="K1647" s="1"/>
      <c r="L1647" s="1"/>
      <c r="M1647" s="1"/>
      <c r="N1647" s="1"/>
      <c r="W1647" s="1"/>
    </row>
    <row r="1648" spans="8:23" x14ac:dyDescent="0.35">
      <c r="H1648" s="1"/>
      <c r="I1648" s="1"/>
      <c r="J1648" s="1"/>
      <c r="K1648" s="1"/>
      <c r="L1648" s="1"/>
      <c r="M1648" s="1"/>
      <c r="N1648" s="1"/>
      <c r="W1648" s="1"/>
    </row>
    <row r="1649" spans="8:23" x14ac:dyDescent="0.35">
      <c r="H1649" s="1"/>
      <c r="I1649" s="1"/>
      <c r="J1649" s="1"/>
      <c r="K1649" s="1"/>
      <c r="L1649" s="1"/>
      <c r="M1649" s="1"/>
      <c r="N1649" s="1"/>
      <c r="W1649" s="1"/>
    </row>
    <row r="1650" spans="8:23" x14ac:dyDescent="0.35">
      <c r="H1650" s="1"/>
      <c r="I1650" s="1"/>
      <c r="J1650" s="1"/>
      <c r="K1650" s="1"/>
      <c r="L1650" s="1"/>
      <c r="M1650" s="1"/>
      <c r="N1650" s="1"/>
      <c r="W1650" s="1"/>
    </row>
    <row r="1651" spans="8:23" x14ac:dyDescent="0.35">
      <c r="H1651" s="1"/>
      <c r="I1651" s="1"/>
      <c r="J1651" s="1"/>
      <c r="K1651" s="1"/>
      <c r="L1651" s="1"/>
      <c r="M1651" s="1"/>
      <c r="N1651" s="1"/>
      <c r="W1651" s="1"/>
    </row>
    <row r="1652" spans="8:23" x14ac:dyDescent="0.35">
      <c r="H1652" s="1"/>
      <c r="I1652" s="1"/>
      <c r="J1652" s="1"/>
      <c r="K1652" s="1"/>
      <c r="L1652" s="1"/>
      <c r="M1652" s="1"/>
      <c r="N1652" s="1"/>
      <c r="W1652" s="1"/>
    </row>
    <row r="1653" spans="8:23" x14ac:dyDescent="0.35">
      <c r="H1653" s="1"/>
      <c r="I1653" s="1"/>
      <c r="J1653" s="1"/>
      <c r="K1653" s="1"/>
      <c r="L1653" s="1"/>
      <c r="M1653" s="1"/>
      <c r="N1653" s="1"/>
      <c r="W1653" s="1"/>
    </row>
    <row r="1654" spans="8:23" x14ac:dyDescent="0.35">
      <c r="H1654" s="1"/>
      <c r="I1654" s="1"/>
      <c r="J1654" s="1"/>
      <c r="K1654" s="1"/>
      <c r="L1654" s="1"/>
      <c r="M1654" s="1"/>
      <c r="N1654" s="1"/>
      <c r="W1654" s="1"/>
    </row>
    <row r="1655" spans="8:23" x14ac:dyDescent="0.35">
      <c r="H1655" s="1"/>
      <c r="I1655" s="1"/>
      <c r="J1655" s="1"/>
      <c r="K1655" s="1"/>
      <c r="L1655" s="1"/>
      <c r="M1655" s="1"/>
      <c r="N1655" s="1"/>
      <c r="W1655" s="1"/>
    </row>
    <row r="1656" spans="8:23" x14ac:dyDescent="0.35">
      <c r="H1656" s="1"/>
      <c r="I1656" s="1"/>
      <c r="J1656" s="1"/>
      <c r="K1656" s="1"/>
      <c r="L1656" s="1"/>
      <c r="M1656" s="1"/>
      <c r="N1656" s="1"/>
      <c r="W1656" s="1"/>
    </row>
    <row r="1657" spans="8:23" x14ac:dyDescent="0.35">
      <c r="H1657" s="1"/>
      <c r="I1657" s="1"/>
      <c r="J1657" s="1"/>
      <c r="K1657" s="1"/>
      <c r="L1657" s="1"/>
      <c r="M1657" s="1"/>
      <c r="N1657" s="1"/>
      <c r="W1657" s="1"/>
    </row>
    <row r="1658" spans="8:23" x14ac:dyDescent="0.35">
      <c r="H1658" s="1"/>
      <c r="I1658" s="1"/>
      <c r="J1658" s="1"/>
      <c r="K1658" s="1"/>
      <c r="L1658" s="1"/>
      <c r="M1658" s="1"/>
      <c r="N1658" s="1"/>
      <c r="W1658" s="1"/>
    </row>
    <row r="1659" spans="8:23" x14ac:dyDescent="0.35">
      <c r="H1659" s="1"/>
      <c r="I1659" s="1"/>
      <c r="J1659" s="1"/>
      <c r="K1659" s="1"/>
      <c r="L1659" s="1"/>
      <c r="M1659" s="1"/>
      <c r="N1659" s="1"/>
      <c r="W1659" s="1"/>
    </row>
    <row r="1660" spans="8:23" x14ac:dyDescent="0.35">
      <c r="H1660" s="1"/>
      <c r="I1660" s="1"/>
      <c r="J1660" s="1"/>
      <c r="K1660" s="1"/>
      <c r="L1660" s="1"/>
      <c r="M1660" s="1"/>
      <c r="N1660" s="1"/>
      <c r="W1660" s="1"/>
    </row>
    <row r="1661" spans="8:23" x14ac:dyDescent="0.35">
      <c r="H1661" s="1"/>
      <c r="I1661" s="1"/>
      <c r="J1661" s="1"/>
      <c r="K1661" s="1"/>
      <c r="L1661" s="1"/>
      <c r="M1661" s="1"/>
      <c r="N1661" s="1"/>
      <c r="W1661" s="1"/>
    </row>
    <row r="1662" spans="8:23" x14ac:dyDescent="0.35">
      <c r="H1662" s="1"/>
      <c r="I1662" s="1"/>
      <c r="J1662" s="1"/>
      <c r="K1662" s="1"/>
      <c r="L1662" s="1"/>
      <c r="M1662" s="1"/>
      <c r="N1662" s="1"/>
      <c r="W1662" s="1"/>
    </row>
    <row r="1663" spans="8:23" x14ac:dyDescent="0.35">
      <c r="H1663" s="1"/>
      <c r="I1663" s="1"/>
      <c r="J1663" s="1"/>
      <c r="K1663" s="1"/>
      <c r="L1663" s="1"/>
      <c r="M1663" s="1"/>
      <c r="N1663" s="1"/>
      <c r="W1663" s="1"/>
    </row>
    <row r="1664" spans="8:23" x14ac:dyDescent="0.35">
      <c r="H1664" s="1"/>
      <c r="I1664" s="1"/>
      <c r="J1664" s="1"/>
      <c r="K1664" s="1"/>
      <c r="L1664" s="1"/>
      <c r="M1664" s="1"/>
      <c r="N1664" s="1"/>
      <c r="W1664" s="1"/>
    </row>
    <row r="1665" spans="8:23" x14ac:dyDescent="0.35">
      <c r="H1665" s="1"/>
      <c r="I1665" s="1"/>
      <c r="J1665" s="1"/>
      <c r="K1665" s="1"/>
      <c r="L1665" s="1"/>
      <c r="M1665" s="1"/>
      <c r="N1665" s="1"/>
      <c r="W1665" s="1"/>
    </row>
    <row r="1666" spans="8:23" x14ac:dyDescent="0.35">
      <c r="H1666" s="1"/>
      <c r="I1666" s="1"/>
      <c r="J1666" s="1"/>
      <c r="K1666" s="1"/>
      <c r="L1666" s="1"/>
      <c r="M1666" s="1"/>
      <c r="N1666" s="1"/>
      <c r="W1666" s="1"/>
    </row>
    <row r="1667" spans="8:23" x14ac:dyDescent="0.35">
      <c r="H1667" s="1"/>
      <c r="I1667" s="1"/>
      <c r="J1667" s="1"/>
      <c r="K1667" s="1"/>
      <c r="L1667" s="1"/>
      <c r="M1667" s="1"/>
      <c r="N1667" s="1"/>
      <c r="W1667" s="1"/>
    </row>
    <row r="1668" spans="8:23" x14ac:dyDescent="0.35">
      <c r="H1668" s="1"/>
      <c r="I1668" s="1"/>
      <c r="J1668" s="1"/>
      <c r="K1668" s="1"/>
      <c r="L1668" s="1"/>
      <c r="M1668" s="1"/>
      <c r="N1668" s="1"/>
      <c r="W1668" s="1"/>
    </row>
    <row r="1669" spans="8:23" x14ac:dyDescent="0.35">
      <c r="H1669" s="1"/>
      <c r="I1669" s="1"/>
      <c r="J1669" s="1"/>
      <c r="K1669" s="1"/>
      <c r="L1669" s="1"/>
      <c r="M1669" s="1"/>
      <c r="N1669" s="1"/>
      <c r="W1669" s="1"/>
    </row>
    <row r="1670" spans="8:23" x14ac:dyDescent="0.35">
      <c r="H1670" s="1"/>
      <c r="I1670" s="1"/>
      <c r="J1670" s="1"/>
      <c r="K1670" s="1"/>
      <c r="L1670" s="1"/>
      <c r="M1670" s="1"/>
      <c r="N1670" s="1"/>
      <c r="W1670" s="1"/>
    </row>
    <row r="1671" spans="8:23" x14ac:dyDescent="0.35">
      <c r="H1671" s="1"/>
      <c r="I1671" s="1"/>
      <c r="J1671" s="1"/>
      <c r="K1671" s="1"/>
      <c r="L1671" s="1"/>
      <c r="M1671" s="1"/>
      <c r="N1671" s="1"/>
      <c r="W1671" s="1"/>
    </row>
    <row r="1672" spans="8:23" x14ac:dyDescent="0.35">
      <c r="H1672" s="1"/>
      <c r="I1672" s="1"/>
      <c r="J1672" s="1"/>
      <c r="K1672" s="1"/>
      <c r="L1672" s="1"/>
      <c r="M1672" s="1"/>
      <c r="N1672" s="1"/>
      <c r="W1672" s="1"/>
    </row>
    <row r="1673" spans="8:23" x14ac:dyDescent="0.35">
      <c r="H1673" s="1"/>
      <c r="I1673" s="1"/>
      <c r="J1673" s="1"/>
      <c r="K1673" s="1"/>
      <c r="L1673" s="1"/>
      <c r="M1673" s="1"/>
      <c r="N1673" s="1"/>
      <c r="W1673" s="1"/>
    </row>
    <row r="1674" spans="8:23" x14ac:dyDescent="0.35">
      <c r="H1674" s="1"/>
      <c r="I1674" s="1"/>
      <c r="J1674" s="1"/>
      <c r="K1674" s="1"/>
      <c r="L1674" s="1"/>
      <c r="M1674" s="1"/>
      <c r="N1674" s="1"/>
      <c r="W1674" s="1"/>
    </row>
    <row r="1675" spans="8:23" x14ac:dyDescent="0.35">
      <c r="H1675" s="1"/>
      <c r="I1675" s="1"/>
      <c r="J1675" s="1"/>
      <c r="K1675" s="1"/>
      <c r="L1675" s="1"/>
      <c r="M1675" s="1"/>
      <c r="N1675" s="1"/>
      <c r="W1675" s="1"/>
    </row>
    <row r="1676" spans="8:23" x14ac:dyDescent="0.35">
      <c r="H1676" s="1"/>
      <c r="I1676" s="1"/>
      <c r="J1676" s="1"/>
      <c r="K1676" s="1"/>
      <c r="L1676" s="1"/>
      <c r="M1676" s="1"/>
      <c r="N1676" s="1"/>
      <c r="W1676" s="1"/>
    </row>
    <row r="1677" spans="8:23" x14ac:dyDescent="0.35">
      <c r="H1677" s="1"/>
      <c r="I1677" s="1"/>
      <c r="J1677" s="1"/>
      <c r="K1677" s="1"/>
      <c r="L1677" s="1"/>
      <c r="M1677" s="1"/>
      <c r="N1677" s="1"/>
      <c r="W1677" s="1"/>
    </row>
    <row r="1678" spans="8:23" x14ac:dyDescent="0.35">
      <c r="H1678" s="1"/>
      <c r="I1678" s="1"/>
      <c r="J1678" s="1"/>
      <c r="K1678" s="1"/>
      <c r="L1678" s="1"/>
      <c r="M1678" s="1"/>
      <c r="N1678" s="1"/>
      <c r="W1678" s="1"/>
    </row>
    <row r="1679" spans="8:23" x14ac:dyDescent="0.35">
      <c r="H1679" s="1"/>
      <c r="I1679" s="1"/>
      <c r="J1679" s="1"/>
      <c r="K1679" s="1"/>
      <c r="L1679" s="1"/>
      <c r="M1679" s="1"/>
      <c r="N1679" s="1"/>
      <c r="W1679" s="1"/>
    </row>
    <row r="1680" spans="8:23" x14ac:dyDescent="0.35">
      <c r="H1680" s="1"/>
      <c r="I1680" s="1"/>
      <c r="J1680" s="1"/>
      <c r="K1680" s="1"/>
      <c r="L1680" s="1"/>
      <c r="M1680" s="1"/>
      <c r="N1680" s="1"/>
      <c r="W1680" s="1"/>
    </row>
    <row r="1681" spans="8:23" x14ac:dyDescent="0.35">
      <c r="H1681" s="1"/>
      <c r="I1681" s="1"/>
      <c r="J1681" s="1"/>
      <c r="K1681" s="1"/>
      <c r="L1681" s="1"/>
      <c r="M1681" s="1"/>
      <c r="N1681" s="1"/>
      <c r="W1681" s="1"/>
    </row>
    <row r="1682" spans="8:23" x14ac:dyDescent="0.35">
      <c r="H1682" s="1"/>
      <c r="I1682" s="1"/>
      <c r="J1682" s="1"/>
      <c r="K1682" s="1"/>
      <c r="L1682" s="1"/>
      <c r="M1682" s="1"/>
      <c r="N1682" s="1"/>
      <c r="W1682" s="1"/>
    </row>
    <row r="1683" spans="8:23" x14ac:dyDescent="0.35">
      <c r="H1683" s="1"/>
      <c r="I1683" s="1"/>
      <c r="J1683" s="1"/>
      <c r="K1683" s="1"/>
      <c r="L1683" s="1"/>
      <c r="M1683" s="1"/>
      <c r="N1683" s="1"/>
      <c r="W1683" s="1"/>
    </row>
    <row r="1684" spans="8:23" x14ac:dyDescent="0.35">
      <c r="H1684" s="1"/>
      <c r="I1684" s="1"/>
      <c r="J1684" s="1"/>
      <c r="K1684" s="1"/>
      <c r="L1684" s="1"/>
      <c r="M1684" s="1"/>
      <c r="N1684" s="1"/>
      <c r="W1684" s="1"/>
    </row>
    <row r="1685" spans="8:23" x14ac:dyDescent="0.35">
      <c r="H1685" s="1"/>
      <c r="I1685" s="1"/>
      <c r="J1685" s="1"/>
      <c r="K1685" s="1"/>
      <c r="L1685" s="1"/>
      <c r="M1685" s="1"/>
      <c r="N1685" s="1"/>
      <c r="W1685" s="1"/>
    </row>
    <row r="1686" spans="8:23" x14ac:dyDescent="0.35">
      <c r="H1686" s="1"/>
      <c r="I1686" s="1"/>
      <c r="J1686" s="1"/>
      <c r="K1686" s="1"/>
      <c r="L1686" s="1"/>
      <c r="M1686" s="1"/>
      <c r="N1686" s="1"/>
      <c r="W1686" s="1"/>
    </row>
    <row r="1687" spans="8:23" x14ac:dyDescent="0.35">
      <c r="H1687" s="1"/>
      <c r="I1687" s="1"/>
      <c r="J1687" s="1"/>
      <c r="K1687" s="1"/>
      <c r="L1687" s="1"/>
      <c r="M1687" s="1"/>
      <c r="N1687" s="1"/>
      <c r="W1687" s="1"/>
    </row>
    <row r="1688" spans="8:23" x14ac:dyDescent="0.35">
      <c r="H1688" s="1"/>
      <c r="I1688" s="1"/>
      <c r="J1688" s="1"/>
      <c r="K1688" s="1"/>
      <c r="L1688" s="1"/>
      <c r="M1688" s="1"/>
      <c r="N1688" s="1"/>
      <c r="W1688" s="1"/>
    </row>
    <row r="1689" spans="8:23" x14ac:dyDescent="0.35">
      <c r="H1689" s="1"/>
      <c r="I1689" s="1"/>
      <c r="J1689" s="1"/>
      <c r="K1689" s="1"/>
      <c r="L1689" s="1"/>
      <c r="M1689" s="1"/>
      <c r="N1689" s="1"/>
      <c r="W1689" s="1"/>
    </row>
    <row r="1690" spans="8:23" x14ac:dyDescent="0.35">
      <c r="H1690" s="1"/>
      <c r="I1690" s="1"/>
      <c r="J1690" s="1"/>
      <c r="K1690" s="1"/>
      <c r="L1690" s="1"/>
      <c r="M1690" s="1"/>
      <c r="N1690" s="1"/>
      <c r="W1690" s="1"/>
    </row>
    <row r="1691" spans="8:23" x14ac:dyDescent="0.35">
      <c r="H1691" s="1"/>
      <c r="I1691" s="1"/>
      <c r="J1691" s="1"/>
      <c r="K1691" s="1"/>
      <c r="L1691" s="1"/>
      <c r="M1691" s="1"/>
      <c r="N1691" s="1"/>
      <c r="W1691" s="1"/>
    </row>
    <row r="1692" spans="8:23" x14ac:dyDescent="0.35">
      <c r="H1692" s="1"/>
      <c r="I1692" s="1"/>
      <c r="J1692" s="1"/>
      <c r="K1692" s="1"/>
      <c r="L1692" s="1"/>
      <c r="M1692" s="1"/>
      <c r="N1692" s="1"/>
      <c r="W1692" s="1"/>
    </row>
    <row r="1693" spans="8:23" x14ac:dyDescent="0.35">
      <c r="H1693" s="1"/>
      <c r="I1693" s="1"/>
      <c r="J1693" s="1"/>
      <c r="K1693" s="1"/>
      <c r="L1693" s="1"/>
      <c r="M1693" s="1"/>
      <c r="N1693" s="1"/>
      <c r="W1693" s="1"/>
    </row>
    <row r="1694" spans="8:23" x14ac:dyDescent="0.35">
      <c r="H1694" s="1"/>
      <c r="I1694" s="1"/>
      <c r="J1694" s="1"/>
      <c r="K1694" s="1"/>
      <c r="L1694" s="1"/>
      <c r="M1694" s="1"/>
      <c r="N1694" s="1"/>
      <c r="W1694" s="1"/>
    </row>
    <row r="1695" spans="8:23" x14ac:dyDescent="0.35">
      <c r="H1695" s="1"/>
      <c r="I1695" s="1"/>
      <c r="J1695" s="1"/>
      <c r="K1695" s="1"/>
      <c r="L1695" s="1"/>
      <c r="M1695" s="1"/>
      <c r="N1695" s="1"/>
      <c r="W1695" s="1"/>
    </row>
    <row r="1696" spans="8:23" x14ac:dyDescent="0.35">
      <c r="H1696" s="1"/>
      <c r="I1696" s="1"/>
      <c r="J1696" s="1"/>
      <c r="K1696" s="1"/>
      <c r="L1696" s="1"/>
      <c r="M1696" s="1"/>
      <c r="N1696" s="1"/>
      <c r="W1696" s="1"/>
    </row>
    <row r="1697" spans="8:23" x14ac:dyDescent="0.35">
      <c r="H1697" s="1"/>
      <c r="I1697" s="1"/>
      <c r="J1697" s="1"/>
      <c r="K1697" s="1"/>
      <c r="L1697" s="1"/>
      <c r="M1697" s="1"/>
      <c r="N1697" s="1"/>
      <c r="W1697" s="1"/>
    </row>
    <row r="1698" spans="8:23" x14ac:dyDescent="0.35">
      <c r="H1698" s="1"/>
      <c r="I1698" s="1"/>
      <c r="J1698" s="1"/>
      <c r="K1698" s="1"/>
      <c r="L1698" s="1"/>
      <c r="M1698" s="1"/>
      <c r="N1698" s="1"/>
      <c r="W1698" s="1"/>
    </row>
    <row r="1699" spans="8:23" x14ac:dyDescent="0.35">
      <c r="H1699" s="1"/>
      <c r="I1699" s="1"/>
      <c r="J1699" s="1"/>
      <c r="K1699" s="1"/>
      <c r="L1699" s="1"/>
      <c r="M1699" s="1"/>
      <c r="N1699" s="1"/>
      <c r="W1699" s="1"/>
    </row>
    <row r="1700" spans="8:23" x14ac:dyDescent="0.35">
      <c r="H1700" s="1"/>
      <c r="I1700" s="1"/>
      <c r="J1700" s="1"/>
      <c r="K1700" s="1"/>
      <c r="L1700" s="1"/>
      <c r="M1700" s="1"/>
      <c r="N1700" s="1"/>
      <c r="W1700" s="1"/>
    </row>
    <row r="1701" spans="8:23" x14ac:dyDescent="0.35">
      <c r="H1701" s="1"/>
      <c r="I1701" s="1"/>
      <c r="J1701" s="1"/>
      <c r="K1701" s="1"/>
      <c r="L1701" s="1"/>
      <c r="M1701" s="1"/>
      <c r="N1701" s="1"/>
      <c r="W1701" s="1"/>
    </row>
    <row r="1702" spans="8:23" x14ac:dyDescent="0.35">
      <c r="H1702" s="1"/>
      <c r="I1702" s="1"/>
      <c r="J1702" s="1"/>
      <c r="K1702" s="1"/>
      <c r="L1702" s="1"/>
      <c r="M1702" s="1"/>
      <c r="N1702" s="1"/>
      <c r="W1702" s="1"/>
    </row>
    <row r="1703" spans="8:23" x14ac:dyDescent="0.35">
      <c r="H1703" s="1"/>
      <c r="I1703" s="1"/>
      <c r="J1703" s="1"/>
      <c r="K1703" s="1"/>
      <c r="L1703" s="1"/>
      <c r="M1703" s="1"/>
      <c r="N1703" s="1"/>
      <c r="W1703" s="1"/>
    </row>
    <row r="1704" spans="8:23" x14ac:dyDescent="0.35">
      <c r="H1704" s="1"/>
      <c r="I1704" s="1"/>
      <c r="J1704" s="1"/>
      <c r="K1704" s="1"/>
      <c r="L1704" s="1"/>
      <c r="M1704" s="1"/>
      <c r="N1704" s="1"/>
      <c r="W1704" s="1"/>
    </row>
    <row r="1705" spans="8:23" x14ac:dyDescent="0.35">
      <c r="H1705" s="1"/>
      <c r="I1705" s="1"/>
      <c r="J1705" s="1"/>
      <c r="K1705" s="1"/>
      <c r="L1705" s="1"/>
      <c r="M1705" s="1"/>
      <c r="N1705" s="1"/>
      <c r="W1705" s="1"/>
    </row>
    <row r="1706" spans="8:23" x14ac:dyDescent="0.35">
      <c r="H1706" s="1"/>
      <c r="I1706" s="1"/>
      <c r="J1706" s="1"/>
      <c r="K1706" s="1"/>
      <c r="L1706" s="1"/>
      <c r="M1706" s="1"/>
      <c r="N1706" s="1"/>
      <c r="W1706" s="1"/>
    </row>
    <row r="1707" spans="8:23" x14ac:dyDescent="0.35">
      <c r="H1707" s="1"/>
      <c r="I1707" s="1"/>
      <c r="J1707" s="1"/>
      <c r="K1707" s="1"/>
      <c r="L1707" s="1"/>
      <c r="M1707" s="1"/>
      <c r="N1707" s="1"/>
      <c r="W1707" s="1"/>
    </row>
    <row r="1708" spans="8:23" x14ac:dyDescent="0.35">
      <c r="H1708" s="1"/>
      <c r="I1708" s="1"/>
      <c r="J1708" s="1"/>
      <c r="K1708" s="1"/>
      <c r="L1708" s="1"/>
      <c r="M1708" s="1"/>
      <c r="N1708" s="1"/>
      <c r="W1708" s="1"/>
    </row>
    <row r="1709" spans="8:23" x14ac:dyDescent="0.35">
      <c r="H1709" s="1"/>
      <c r="I1709" s="1"/>
      <c r="J1709" s="1"/>
      <c r="K1709" s="1"/>
      <c r="L1709" s="1"/>
      <c r="M1709" s="1"/>
      <c r="N1709" s="1"/>
      <c r="W1709" s="1"/>
    </row>
    <row r="1710" spans="8:23" x14ac:dyDescent="0.35">
      <c r="H1710" s="1"/>
      <c r="I1710" s="1"/>
      <c r="J1710" s="1"/>
      <c r="K1710" s="1"/>
      <c r="L1710" s="1"/>
      <c r="M1710" s="1"/>
      <c r="N1710" s="1"/>
      <c r="W1710" s="1"/>
    </row>
    <row r="1711" spans="8:23" x14ac:dyDescent="0.35">
      <c r="H1711" s="1"/>
      <c r="I1711" s="1"/>
      <c r="J1711" s="1"/>
      <c r="K1711" s="1"/>
      <c r="L1711" s="1"/>
      <c r="M1711" s="1"/>
      <c r="N1711" s="1"/>
      <c r="W1711" s="1"/>
    </row>
    <row r="1712" spans="8:23" x14ac:dyDescent="0.35">
      <c r="H1712" s="1"/>
      <c r="I1712" s="1"/>
      <c r="J1712" s="1"/>
      <c r="K1712" s="1"/>
      <c r="L1712" s="1"/>
      <c r="M1712" s="1"/>
      <c r="N1712" s="1"/>
      <c r="W1712" s="1"/>
    </row>
    <row r="1713" spans="8:23" x14ac:dyDescent="0.35">
      <c r="H1713" s="1"/>
      <c r="I1713" s="1"/>
      <c r="J1713" s="1"/>
      <c r="K1713" s="1"/>
      <c r="L1713" s="1"/>
      <c r="M1713" s="1"/>
      <c r="N1713" s="1"/>
      <c r="W1713" s="1"/>
    </row>
    <row r="1714" spans="8:23" x14ac:dyDescent="0.35">
      <c r="H1714" s="1"/>
      <c r="I1714" s="1"/>
      <c r="J1714" s="1"/>
      <c r="K1714" s="1"/>
      <c r="L1714" s="1"/>
      <c r="M1714" s="1"/>
      <c r="N1714" s="1"/>
      <c r="W1714" s="1"/>
    </row>
    <row r="1715" spans="8:23" x14ac:dyDescent="0.35">
      <c r="H1715" s="1"/>
      <c r="I1715" s="1"/>
      <c r="J1715" s="1"/>
      <c r="K1715" s="1"/>
      <c r="L1715" s="1"/>
      <c r="M1715" s="1"/>
      <c r="N1715" s="1"/>
      <c r="W1715" s="1"/>
    </row>
    <row r="1716" spans="8:23" x14ac:dyDescent="0.35">
      <c r="H1716" s="1"/>
      <c r="I1716" s="1"/>
      <c r="J1716" s="1"/>
      <c r="K1716" s="1"/>
      <c r="L1716" s="1"/>
      <c r="M1716" s="1"/>
      <c r="N1716" s="1"/>
      <c r="W1716" s="1"/>
    </row>
    <row r="1717" spans="8:23" x14ac:dyDescent="0.35">
      <c r="H1717" s="1"/>
      <c r="I1717" s="1"/>
      <c r="J1717" s="1"/>
      <c r="K1717" s="1"/>
      <c r="L1717" s="1"/>
      <c r="M1717" s="1"/>
      <c r="N1717" s="1"/>
      <c r="W1717" s="1"/>
    </row>
    <row r="1718" spans="8:23" x14ac:dyDescent="0.35">
      <c r="H1718" s="1"/>
      <c r="I1718" s="1"/>
      <c r="J1718" s="1"/>
      <c r="K1718" s="1"/>
      <c r="L1718" s="1"/>
      <c r="M1718" s="1"/>
      <c r="N1718" s="1"/>
      <c r="W1718" s="1"/>
    </row>
    <row r="1719" spans="8:23" x14ac:dyDescent="0.35">
      <c r="H1719" s="1"/>
      <c r="I1719" s="1"/>
      <c r="J1719" s="1"/>
      <c r="K1719" s="1"/>
      <c r="L1719" s="1"/>
      <c r="M1719" s="1"/>
      <c r="N1719" s="1"/>
      <c r="W1719" s="1"/>
    </row>
    <row r="1720" spans="8:23" x14ac:dyDescent="0.35">
      <c r="H1720" s="1"/>
      <c r="I1720" s="1"/>
      <c r="J1720" s="1"/>
      <c r="K1720" s="1"/>
      <c r="L1720" s="1"/>
      <c r="M1720" s="1"/>
      <c r="N1720" s="1"/>
      <c r="W1720" s="1"/>
    </row>
    <row r="1721" spans="8:23" x14ac:dyDescent="0.35">
      <c r="H1721" s="1"/>
      <c r="I1721" s="1"/>
      <c r="J1721" s="1"/>
      <c r="K1721" s="1"/>
      <c r="L1721" s="1"/>
      <c r="M1721" s="1"/>
      <c r="N1721" s="1"/>
      <c r="W1721" s="1"/>
    </row>
    <row r="1722" spans="8:23" x14ac:dyDescent="0.35">
      <c r="H1722" s="1"/>
      <c r="I1722" s="1"/>
      <c r="J1722" s="1"/>
      <c r="K1722" s="1"/>
      <c r="L1722" s="1"/>
      <c r="M1722" s="1"/>
      <c r="N1722" s="1"/>
      <c r="W1722" s="1"/>
    </row>
    <row r="1723" spans="8:23" x14ac:dyDescent="0.35">
      <c r="H1723" s="1"/>
      <c r="I1723" s="1"/>
      <c r="J1723" s="1"/>
      <c r="K1723" s="1"/>
      <c r="L1723" s="1"/>
      <c r="M1723" s="1"/>
      <c r="N1723" s="1"/>
      <c r="W1723" s="1"/>
    </row>
    <row r="1724" spans="8:23" x14ac:dyDescent="0.35">
      <c r="H1724" s="1"/>
      <c r="I1724" s="1"/>
      <c r="J1724" s="1"/>
      <c r="K1724" s="1"/>
      <c r="L1724" s="1"/>
      <c r="M1724" s="1"/>
      <c r="N1724" s="1"/>
      <c r="W1724" s="1"/>
    </row>
    <row r="1725" spans="8:23" x14ac:dyDescent="0.35">
      <c r="H1725" s="1"/>
      <c r="I1725" s="1"/>
      <c r="J1725" s="1"/>
      <c r="K1725" s="1"/>
      <c r="L1725" s="1"/>
      <c r="M1725" s="1"/>
      <c r="N1725" s="1"/>
      <c r="W1725" s="1"/>
    </row>
    <row r="1726" spans="8:23" x14ac:dyDescent="0.35">
      <c r="H1726" s="1"/>
      <c r="I1726" s="1"/>
      <c r="J1726" s="1"/>
      <c r="K1726" s="1"/>
      <c r="L1726" s="1"/>
      <c r="M1726" s="1"/>
      <c r="N1726" s="1"/>
      <c r="W1726" s="1"/>
    </row>
    <row r="1727" spans="8:23" x14ac:dyDescent="0.35">
      <c r="H1727" s="1"/>
      <c r="I1727" s="1"/>
      <c r="J1727" s="1"/>
      <c r="K1727" s="1"/>
      <c r="L1727" s="1"/>
      <c r="M1727" s="1"/>
      <c r="N1727" s="1"/>
      <c r="W1727" s="1"/>
    </row>
    <row r="1728" spans="8:23" x14ac:dyDescent="0.35">
      <c r="H1728" s="1"/>
      <c r="I1728" s="1"/>
      <c r="J1728" s="1"/>
      <c r="K1728" s="1"/>
      <c r="L1728" s="1"/>
      <c r="M1728" s="1"/>
      <c r="N1728" s="1"/>
      <c r="W1728" s="1"/>
    </row>
    <row r="1729" spans="8:23" x14ac:dyDescent="0.35">
      <c r="H1729" s="1"/>
      <c r="I1729" s="1"/>
      <c r="J1729" s="1"/>
      <c r="K1729" s="1"/>
      <c r="L1729" s="1"/>
      <c r="M1729" s="1"/>
      <c r="N1729" s="1"/>
      <c r="W1729" s="1"/>
    </row>
    <row r="1730" spans="8:23" x14ac:dyDescent="0.35">
      <c r="H1730" s="1"/>
      <c r="I1730" s="1"/>
      <c r="J1730" s="1"/>
      <c r="K1730" s="1"/>
      <c r="L1730" s="1"/>
      <c r="M1730" s="1"/>
      <c r="N1730" s="1"/>
      <c r="W1730" s="1"/>
    </row>
    <row r="1731" spans="8:23" x14ac:dyDescent="0.35">
      <c r="H1731" s="1"/>
      <c r="I1731" s="1"/>
      <c r="J1731" s="1"/>
      <c r="K1731" s="1"/>
      <c r="L1731" s="1"/>
      <c r="M1731" s="1"/>
      <c r="N1731" s="1"/>
      <c r="W1731" s="1"/>
    </row>
    <row r="1732" spans="8:23" x14ac:dyDescent="0.35">
      <c r="H1732" s="1"/>
      <c r="I1732" s="1"/>
      <c r="J1732" s="1"/>
      <c r="K1732" s="1"/>
      <c r="L1732" s="1"/>
      <c r="M1732" s="1"/>
      <c r="N1732" s="1"/>
      <c r="W1732" s="1"/>
    </row>
    <row r="1733" spans="8:23" x14ac:dyDescent="0.35">
      <c r="H1733" s="1"/>
      <c r="I1733" s="1"/>
      <c r="J1733" s="1"/>
      <c r="K1733" s="1"/>
      <c r="L1733" s="1"/>
      <c r="M1733" s="1"/>
      <c r="N1733" s="1"/>
      <c r="W1733" s="1"/>
    </row>
    <row r="1734" spans="8:23" x14ac:dyDescent="0.35">
      <c r="H1734" s="1"/>
      <c r="I1734" s="1"/>
      <c r="J1734" s="1"/>
      <c r="K1734" s="1"/>
      <c r="L1734" s="1"/>
      <c r="M1734" s="1"/>
      <c r="N1734" s="1"/>
      <c r="W1734" s="1"/>
    </row>
    <row r="1735" spans="8:23" x14ac:dyDescent="0.35">
      <c r="H1735" s="1"/>
      <c r="I1735" s="1"/>
      <c r="J1735" s="1"/>
      <c r="K1735" s="1"/>
      <c r="L1735" s="1"/>
      <c r="M1735" s="1"/>
      <c r="N1735" s="1"/>
      <c r="W1735" s="1"/>
    </row>
    <row r="1736" spans="8:23" x14ac:dyDescent="0.35">
      <c r="H1736" s="1"/>
      <c r="I1736" s="1"/>
      <c r="J1736" s="1"/>
      <c r="K1736" s="1"/>
      <c r="L1736" s="1"/>
      <c r="M1736" s="1"/>
      <c r="N1736" s="1"/>
      <c r="W1736" s="1"/>
    </row>
    <row r="1737" spans="8:23" x14ac:dyDescent="0.35">
      <c r="H1737" s="1"/>
      <c r="I1737" s="1"/>
      <c r="J1737" s="1"/>
      <c r="K1737" s="1"/>
      <c r="L1737" s="1"/>
      <c r="M1737" s="1"/>
      <c r="N1737" s="1"/>
      <c r="W1737" s="1"/>
    </row>
    <row r="1738" spans="8:23" x14ac:dyDescent="0.35">
      <c r="H1738" s="1"/>
      <c r="I1738" s="1"/>
      <c r="J1738" s="1"/>
      <c r="K1738" s="1"/>
      <c r="L1738" s="1"/>
      <c r="M1738" s="1"/>
      <c r="N1738" s="1"/>
      <c r="W1738" s="1"/>
    </row>
    <row r="1739" spans="8:23" x14ac:dyDescent="0.35">
      <c r="H1739" s="1"/>
      <c r="I1739" s="1"/>
      <c r="J1739" s="1"/>
      <c r="K1739" s="1"/>
      <c r="L1739" s="1"/>
      <c r="M1739" s="1"/>
      <c r="N1739" s="1"/>
      <c r="W1739" s="1"/>
    </row>
    <row r="1740" spans="8:23" x14ac:dyDescent="0.35">
      <c r="H1740" s="1"/>
      <c r="I1740" s="1"/>
      <c r="J1740" s="1"/>
      <c r="K1740" s="1"/>
      <c r="L1740" s="1"/>
      <c r="M1740" s="1"/>
      <c r="N1740" s="1"/>
      <c r="W1740" s="1"/>
    </row>
    <row r="1741" spans="8:23" x14ac:dyDescent="0.35">
      <c r="H1741" s="1"/>
      <c r="I1741" s="1"/>
      <c r="J1741" s="1"/>
      <c r="K1741" s="1"/>
      <c r="L1741" s="1"/>
      <c r="M1741" s="1"/>
      <c r="N1741" s="1"/>
      <c r="W1741" s="1"/>
    </row>
    <row r="1742" spans="8:23" x14ac:dyDescent="0.35">
      <c r="H1742" s="1"/>
      <c r="I1742" s="1"/>
      <c r="J1742" s="1"/>
      <c r="K1742" s="1"/>
      <c r="L1742" s="1"/>
      <c r="M1742" s="1"/>
      <c r="N1742" s="1"/>
      <c r="W1742" s="1"/>
    </row>
    <row r="1743" spans="8:23" x14ac:dyDescent="0.35">
      <c r="H1743" s="1"/>
      <c r="I1743" s="1"/>
      <c r="J1743" s="1"/>
      <c r="K1743" s="1"/>
      <c r="L1743" s="1"/>
      <c r="M1743" s="1"/>
      <c r="N1743" s="1"/>
      <c r="W1743" s="1"/>
    </row>
    <row r="1744" spans="8:23" x14ac:dyDescent="0.35">
      <c r="H1744" s="1"/>
      <c r="I1744" s="1"/>
      <c r="J1744" s="1"/>
      <c r="K1744" s="1"/>
      <c r="L1744" s="1"/>
      <c r="M1744" s="1"/>
      <c r="N1744" s="1"/>
      <c r="W1744" s="1"/>
    </row>
    <row r="1745" spans="8:23" x14ac:dyDescent="0.35">
      <c r="H1745" s="1"/>
      <c r="I1745" s="1"/>
      <c r="J1745" s="1"/>
      <c r="K1745" s="1"/>
      <c r="L1745" s="1"/>
      <c r="M1745" s="1"/>
      <c r="N1745" s="1"/>
      <c r="W1745" s="1"/>
    </row>
    <row r="1746" spans="8:23" x14ac:dyDescent="0.35">
      <c r="H1746" s="1"/>
      <c r="I1746" s="1"/>
      <c r="J1746" s="1"/>
      <c r="K1746" s="1"/>
      <c r="L1746" s="1"/>
      <c r="M1746" s="1"/>
      <c r="N1746" s="1"/>
      <c r="W1746" s="1"/>
    </row>
    <row r="1747" spans="8:23" x14ac:dyDescent="0.35">
      <c r="H1747" s="1"/>
      <c r="I1747" s="1"/>
      <c r="J1747" s="1"/>
      <c r="K1747" s="1"/>
      <c r="L1747" s="1"/>
      <c r="M1747" s="1"/>
      <c r="N1747" s="1"/>
      <c r="W1747" s="1"/>
    </row>
    <row r="1748" spans="8:23" x14ac:dyDescent="0.35">
      <c r="H1748" s="1"/>
      <c r="I1748" s="1"/>
      <c r="J1748" s="1"/>
      <c r="K1748" s="1"/>
      <c r="L1748" s="1"/>
      <c r="M1748" s="1"/>
      <c r="N1748" s="1"/>
      <c r="W1748" s="1"/>
    </row>
    <row r="1749" spans="8:23" x14ac:dyDescent="0.35">
      <c r="H1749" s="1"/>
      <c r="I1749" s="1"/>
      <c r="J1749" s="1"/>
      <c r="K1749" s="1"/>
      <c r="L1749" s="1"/>
      <c r="M1749" s="1"/>
      <c r="N1749" s="1"/>
      <c r="W1749" s="1"/>
    </row>
    <row r="1750" spans="8:23" x14ac:dyDescent="0.35">
      <c r="H1750" s="1"/>
      <c r="I1750" s="1"/>
      <c r="J1750" s="1"/>
      <c r="K1750" s="1"/>
      <c r="L1750" s="1"/>
      <c r="M1750" s="1"/>
      <c r="N1750" s="1"/>
      <c r="W1750" s="1"/>
    </row>
    <row r="1751" spans="8:23" x14ac:dyDescent="0.35">
      <c r="H1751" s="1"/>
      <c r="I1751" s="1"/>
      <c r="J1751" s="1"/>
      <c r="K1751" s="1"/>
      <c r="L1751" s="1"/>
      <c r="M1751" s="1"/>
      <c r="N1751" s="1"/>
      <c r="W1751" s="1"/>
    </row>
    <row r="1752" spans="8:23" x14ac:dyDescent="0.35">
      <c r="H1752" s="1"/>
      <c r="I1752" s="1"/>
      <c r="J1752" s="1"/>
      <c r="K1752" s="1"/>
      <c r="L1752" s="1"/>
      <c r="M1752" s="1"/>
      <c r="N1752" s="1"/>
      <c r="W1752" s="1"/>
    </row>
    <row r="1753" spans="8:23" x14ac:dyDescent="0.35">
      <c r="H1753" s="1"/>
      <c r="I1753" s="1"/>
      <c r="J1753" s="1"/>
      <c r="K1753" s="1"/>
      <c r="L1753" s="1"/>
      <c r="M1753" s="1"/>
      <c r="N1753" s="1"/>
      <c r="W1753" s="1"/>
    </row>
    <row r="1754" spans="8:23" x14ac:dyDescent="0.35">
      <c r="H1754" s="1"/>
      <c r="I1754" s="1"/>
      <c r="J1754" s="1"/>
      <c r="K1754" s="1"/>
      <c r="L1754" s="1"/>
      <c r="M1754" s="1"/>
      <c r="N1754" s="1"/>
      <c r="W1754" s="1"/>
    </row>
    <row r="1755" spans="8:23" x14ac:dyDescent="0.35">
      <c r="H1755" s="1"/>
      <c r="I1755" s="1"/>
      <c r="J1755" s="1"/>
      <c r="K1755" s="1"/>
      <c r="L1755" s="1"/>
      <c r="M1755" s="1"/>
      <c r="N1755" s="1"/>
      <c r="W1755" s="1"/>
    </row>
    <row r="1756" spans="8:23" x14ac:dyDescent="0.35">
      <c r="H1756" s="1"/>
      <c r="I1756" s="1"/>
      <c r="J1756" s="1"/>
      <c r="K1756" s="1"/>
      <c r="L1756" s="1"/>
      <c r="M1756" s="1"/>
      <c r="N1756" s="1"/>
      <c r="W1756" s="1"/>
    </row>
    <row r="1757" spans="8:23" x14ac:dyDescent="0.35">
      <c r="H1757" s="1"/>
      <c r="I1757" s="1"/>
      <c r="J1757" s="1"/>
      <c r="K1757" s="1"/>
      <c r="L1757" s="1"/>
      <c r="M1757" s="1"/>
      <c r="N1757" s="1"/>
      <c r="W1757" s="1"/>
    </row>
    <row r="1758" spans="8:23" x14ac:dyDescent="0.35">
      <c r="H1758" s="1"/>
      <c r="I1758" s="1"/>
      <c r="J1758" s="1"/>
      <c r="K1758" s="1"/>
      <c r="L1758" s="1"/>
      <c r="M1758" s="1"/>
      <c r="N1758" s="1"/>
      <c r="W1758" s="1"/>
    </row>
    <row r="1759" spans="8:23" x14ac:dyDescent="0.35">
      <c r="H1759" s="1"/>
      <c r="I1759" s="1"/>
      <c r="J1759" s="1"/>
      <c r="K1759" s="1"/>
      <c r="L1759" s="1"/>
      <c r="M1759" s="1"/>
      <c r="N1759" s="1"/>
      <c r="W1759" s="1"/>
    </row>
    <row r="1760" spans="8:23" x14ac:dyDescent="0.35">
      <c r="H1760" s="1"/>
      <c r="I1760" s="1"/>
      <c r="J1760" s="1"/>
      <c r="K1760" s="1"/>
      <c r="L1760" s="1"/>
      <c r="M1760" s="1"/>
      <c r="N1760" s="1"/>
      <c r="W1760" s="1"/>
    </row>
    <row r="1761" spans="8:23" x14ac:dyDescent="0.35">
      <c r="H1761" s="1"/>
      <c r="I1761" s="1"/>
      <c r="J1761" s="1"/>
      <c r="K1761" s="1"/>
      <c r="L1761" s="1"/>
      <c r="M1761" s="1"/>
      <c r="N1761" s="1"/>
      <c r="W1761" s="1"/>
    </row>
    <row r="1762" spans="8:23" x14ac:dyDescent="0.35">
      <c r="H1762" s="1"/>
      <c r="I1762" s="1"/>
      <c r="J1762" s="1"/>
      <c r="K1762" s="1"/>
      <c r="L1762" s="1"/>
      <c r="M1762" s="1"/>
      <c r="N1762" s="1"/>
      <c r="W1762" s="1"/>
    </row>
    <row r="1763" spans="8:23" x14ac:dyDescent="0.35">
      <c r="H1763" s="1"/>
      <c r="I1763" s="1"/>
      <c r="J1763" s="1"/>
      <c r="K1763" s="1"/>
      <c r="L1763" s="1"/>
      <c r="M1763" s="1"/>
      <c r="N1763" s="1"/>
      <c r="W1763" s="1"/>
    </row>
    <row r="1764" spans="8:23" x14ac:dyDescent="0.35">
      <c r="H1764" s="1"/>
      <c r="I1764" s="1"/>
      <c r="J1764" s="1"/>
      <c r="K1764" s="1"/>
      <c r="L1764" s="1"/>
      <c r="M1764" s="1"/>
      <c r="N1764" s="1"/>
      <c r="W1764" s="1"/>
    </row>
    <row r="1765" spans="8:23" x14ac:dyDescent="0.35">
      <c r="H1765" s="1"/>
      <c r="I1765" s="1"/>
      <c r="J1765" s="1"/>
      <c r="K1765" s="1"/>
      <c r="L1765" s="1"/>
      <c r="M1765" s="1"/>
      <c r="N1765" s="1"/>
      <c r="W1765" s="1"/>
    </row>
    <row r="1766" spans="8:23" x14ac:dyDescent="0.35">
      <c r="H1766" s="1"/>
      <c r="I1766" s="1"/>
      <c r="J1766" s="1"/>
      <c r="K1766" s="1"/>
      <c r="L1766" s="1"/>
      <c r="M1766" s="1"/>
      <c r="N1766" s="1"/>
      <c r="W1766" s="1"/>
    </row>
    <row r="1767" spans="8:23" x14ac:dyDescent="0.35">
      <c r="H1767" s="1"/>
      <c r="I1767" s="1"/>
      <c r="J1767" s="1"/>
      <c r="K1767" s="1"/>
      <c r="L1767" s="1"/>
      <c r="M1767" s="1"/>
      <c r="N1767" s="1"/>
      <c r="W1767" s="1"/>
    </row>
    <row r="1768" spans="8:23" x14ac:dyDescent="0.35">
      <c r="H1768" s="1"/>
      <c r="I1768" s="1"/>
      <c r="J1768" s="1"/>
      <c r="K1768" s="1"/>
      <c r="L1768" s="1"/>
      <c r="M1768" s="1"/>
      <c r="N1768" s="1"/>
      <c r="W1768" s="1"/>
    </row>
    <row r="1769" spans="8:23" x14ac:dyDescent="0.35">
      <c r="H1769" s="1"/>
      <c r="I1769" s="1"/>
      <c r="J1769" s="1"/>
      <c r="K1769" s="1"/>
      <c r="L1769" s="1"/>
      <c r="M1769" s="1"/>
      <c r="N1769" s="1"/>
      <c r="W1769" s="1"/>
    </row>
    <row r="1770" spans="8:23" x14ac:dyDescent="0.35">
      <c r="H1770" s="1"/>
      <c r="I1770" s="1"/>
      <c r="J1770" s="1"/>
      <c r="K1770" s="1"/>
      <c r="L1770" s="1"/>
      <c r="M1770" s="1"/>
      <c r="N1770" s="1"/>
      <c r="W1770" s="1"/>
    </row>
    <row r="1771" spans="8:23" x14ac:dyDescent="0.35">
      <c r="H1771" s="1"/>
      <c r="I1771" s="1"/>
      <c r="J1771" s="1"/>
      <c r="K1771" s="1"/>
      <c r="L1771" s="1"/>
      <c r="M1771" s="1"/>
      <c r="N1771" s="1"/>
      <c r="W1771" s="1"/>
    </row>
    <row r="1772" spans="8:23" x14ac:dyDescent="0.35">
      <c r="H1772" s="1"/>
      <c r="I1772" s="1"/>
      <c r="J1772" s="1"/>
      <c r="K1772" s="1"/>
      <c r="L1772" s="1"/>
      <c r="M1772" s="1"/>
      <c r="N1772" s="1"/>
      <c r="W1772" s="1"/>
    </row>
    <row r="1773" spans="8:23" x14ac:dyDescent="0.35">
      <c r="H1773" s="1"/>
      <c r="I1773" s="1"/>
      <c r="J1773" s="1"/>
      <c r="K1773" s="1"/>
      <c r="L1773" s="1"/>
      <c r="M1773" s="1"/>
      <c r="N1773" s="1"/>
      <c r="W1773" s="1"/>
    </row>
    <row r="1774" spans="8:23" x14ac:dyDescent="0.35">
      <c r="H1774" s="1"/>
      <c r="I1774" s="1"/>
      <c r="J1774" s="1"/>
      <c r="K1774" s="1"/>
      <c r="L1774" s="1"/>
      <c r="M1774" s="1"/>
      <c r="N1774" s="1"/>
      <c r="W1774" s="1"/>
    </row>
    <row r="1775" spans="8:23" x14ac:dyDescent="0.35">
      <c r="H1775" s="1"/>
      <c r="I1775" s="1"/>
      <c r="J1775" s="1"/>
      <c r="K1775" s="1"/>
      <c r="L1775" s="1"/>
      <c r="M1775" s="1"/>
      <c r="N1775" s="1"/>
      <c r="W1775" s="1"/>
    </row>
    <row r="1776" spans="8:23" x14ac:dyDescent="0.35">
      <c r="H1776" s="1"/>
      <c r="I1776" s="1"/>
      <c r="J1776" s="1"/>
      <c r="K1776" s="1"/>
      <c r="L1776" s="1"/>
      <c r="M1776" s="1"/>
      <c r="N1776" s="1"/>
      <c r="W1776" s="1"/>
    </row>
    <row r="1777" spans="8:23" x14ac:dyDescent="0.35">
      <c r="H1777" s="1"/>
      <c r="I1777" s="1"/>
      <c r="J1777" s="1"/>
      <c r="K1777" s="1"/>
      <c r="L1777" s="1"/>
      <c r="M1777" s="1"/>
      <c r="N1777" s="1"/>
      <c r="W1777" s="1"/>
    </row>
    <row r="1778" spans="8:23" x14ac:dyDescent="0.35">
      <c r="H1778" s="1"/>
      <c r="I1778" s="1"/>
      <c r="J1778" s="1"/>
      <c r="K1778" s="1"/>
      <c r="L1778" s="1"/>
      <c r="M1778" s="1"/>
      <c r="N1778" s="1"/>
      <c r="W1778" s="1"/>
    </row>
    <row r="1779" spans="8:23" x14ac:dyDescent="0.35">
      <c r="H1779" s="1"/>
      <c r="I1779" s="1"/>
      <c r="J1779" s="1"/>
      <c r="K1779" s="1"/>
      <c r="L1779" s="1"/>
      <c r="M1779" s="1"/>
      <c r="N1779" s="1"/>
      <c r="W1779" s="1"/>
    </row>
    <row r="1780" spans="8:23" x14ac:dyDescent="0.35">
      <c r="H1780" s="1"/>
      <c r="I1780" s="1"/>
      <c r="J1780" s="1"/>
      <c r="K1780" s="1"/>
      <c r="L1780" s="1"/>
      <c r="M1780" s="1"/>
      <c r="N1780" s="1"/>
      <c r="W1780" s="1"/>
    </row>
    <row r="1781" spans="8:23" x14ac:dyDescent="0.35">
      <c r="H1781" s="1"/>
      <c r="I1781" s="1"/>
      <c r="J1781" s="1"/>
      <c r="K1781" s="1"/>
      <c r="L1781" s="1"/>
      <c r="M1781" s="1"/>
      <c r="N1781" s="1"/>
      <c r="W1781" s="1"/>
    </row>
    <row r="1782" spans="8:23" x14ac:dyDescent="0.35">
      <c r="H1782" s="1"/>
      <c r="I1782" s="1"/>
      <c r="J1782" s="1"/>
      <c r="K1782" s="1"/>
      <c r="L1782" s="1"/>
      <c r="M1782" s="1"/>
      <c r="N1782" s="1"/>
      <c r="W1782" s="1"/>
    </row>
    <row r="1783" spans="8:23" x14ac:dyDescent="0.35">
      <c r="H1783" s="1"/>
      <c r="I1783" s="1"/>
      <c r="J1783" s="1"/>
      <c r="K1783" s="1"/>
      <c r="L1783" s="1"/>
      <c r="M1783" s="1"/>
      <c r="N1783" s="1"/>
      <c r="W1783" s="1"/>
    </row>
    <row r="1784" spans="8:23" x14ac:dyDescent="0.35">
      <c r="H1784" s="1"/>
      <c r="I1784" s="1"/>
      <c r="J1784" s="1"/>
      <c r="K1784" s="1"/>
      <c r="L1784" s="1"/>
      <c r="M1784" s="1"/>
      <c r="N1784" s="1"/>
      <c r="W1784" s="1"/>
    </row>
    <row r="1785" spans="8:23" x14ac:dyDescent="0.35">
      <c r="H1785" s="1"/>
      <c r="I1785" s="1"/>
      <c r="J1785" s="1"/>
      <c r="K1785" s="1"/>
      <c r="L1785" s="1"/>
      <c r="M1785" s="1"/>
      <c r="N1785" s="1"/>
      <c r="W1785" s="1"/>
    </row>
    <row r="1786" spans="8:23" x14ac:dyDescent="0.35">
      <c r="H1786" s="1"/>
      <c r="I1786" s="1"/>
      <c r="J1786" s="1"/>
      <c r="K1786" s="1"/>
      <c r="L1786" s="1"/>
      <c r="M1786" s="1"/>
      <c r="N1786" s="1"/>
      <c r="W1786" s="1"/>
    </row>
    <row r="1787" spans="8:23" x14ac:dyDescent="0.35">
      <c r="H1787" s="1"/>
      <c r="I1787" s="1"/>
      <c r="J1787" s="1"/>
      <c r="K1787" s="1"/>
      <c r="L1787" s="1"/>
      <c r="M1787" s="1"/>
      <c r="N1787" s="1"/>
      <c r="W1787" s="1"/>
    </row>
    <row r="1788" spans="8:23" x14ac:dyDescent="0.35">
      <c r="H1788" s="1"/>
      <c r="I1788" s="1"/>
      <c r="J1788" s="1"/>
      <c r="K1788" s="1"/>
      <c r="L1788" s="1"/>
      <c r="M1788" s="1"/>
      <c r="N1788" s="1"/>
      <c r="W1788" s="1"/>
    </row>
    <row r="1789" spans="8:23" x14ac:dyDescent="0.35">
      <c r="H1789" s="1"/>
      <c r="I1789" s="1"/>
      <c r="J1789" s="1"/>
      <c r="K1789" s="1"/>
      <c r="L1789" s="1"/>
      <c r="M1789" s="1"/>
      <c r="N1789" s="1"/>
      <c r="W1789" s="1"/>
    </row>
    <row r="1790" spans="8:23" x14ac:dyDescent="0.35">
      <c r="H1790" s="1"/>
      <c r="I1790" s="1"/>
      <c r="J1790" s="1"/>
      <c r="K1790" s="1"/>
      <c r="L1790" s="1"/>
      <c r="M1790" s="1"/>
      <c r="N1790" s="1"/>
      <c r="W1790" s="1"/>
    </row>
    <row r="1791" spans="8:23" x14ac:dyDescent="0.35">
      <c r="H1791" s="1"/>
      <c r="I1791" s="1"/>
      <c r="J1791" s="1"/>
      <c r="K1791" s="1"/>
      <c r="L1791" s="1"/>
      <c r="M1791" s="1"/>
      <c r="N1791" s="1"/>
      <c r="W1791" s="1"/>
    </row>
    <row r="1792" spans="8:23" x14ac:dyDescent="0.35">
      <c r="H1792" s="1"/>
      <c r="I1792" s="1"/>
      <c r="J1792" s="1"/>
      <c r="K1792" s="1"/>
      <c r="L1792" s="1"/>
      <c r="M1792" s="1"/>
      <c r="N1792" s="1"/>
      <c r="W1792" s="1"/>
    </row>
    <row r="1793" spans="8:23" x14ac:dyDescent="0.35">
      <c r="H1793" s="1"/>
      <c r="I1793" s="1"/>
      <c r="J1793" s="1"/>
      <c r="K1793" s="1"/>
      <c r="L1793" s="1"/>
      <c r="M1793" s="1"/>
      <c r="N1793" s="1"/>
      <c r="W1793" s="1"/>
    </row>
    <row r="1794" spans="8:23" x14ac:dyDescent="0.35">
      <c r="H1794" s="1"/>
      <c r="I1794" s="1"/>
      <c r="J1794" s="1"/>
      <c r="K1794" s="1"/>
      <c r="L1794" s="1"/>
      <c r="M1794" s="1"/>
      <c r="N1794" s="1"/>
      <c r="W1794" s="1"/>
    </row>
    <row r="1795" spans="8:23" x14ac:dyDescent="0.35">
      <c r="H1795" s="1"/>
      <c r="I1795" s="1"/>
      <c r="J1795" s="1"/>
      <c r="K1795" s="1"/>
      <c r="L1795" s="1"/>
      <c r="M1795" s="1"/>
      <c r="N1795" s="1"/>
      <c r="W1795" s="1"/>
    </row>
    <row r="1796" spans="8:23" x14ac:dyDescent="0.35">
      <c r="H1796" s="1"/>
      <c r="I1796" s="1"/>
      <c r="J1796" s="1"/>
      <c r="K1796" s="1"/>
      <c r="L1796" s="1"/>
      <c r="M1796" s="1"/>
      <c r="N1796" s="1"/>
      <c r="W1796" s="1"/>
    </row>
    <row r="1797" spans="8:23" x14ac:dyDescent="0.35">
      <c r="H1797" s="1"/>
      <c r="I1797" s="1"/>
      <c r="J1797" s="1"/>
      <c r="K1797" s="1"/>
      <c r="L1797" s="1"/>
      <c r="M1797" s="1"/>
      <c r="N1797" s="1"/>
      <c r="W1797" s="1"/>
    </row>
    <row r="1798" spans="8:23" x14ac:dyDescent="0.35">
      <c r="H1798" s="1"/>
      <c r="I1798" s="1"/>
      <c r="J1798" s="1"/>
      <c r="K1798" s="1"/>
      <c r="L1798" s="1"/>
      <c r="M1798" s="1"/>
      <c r="N1798" s="1"/>
      <c r="W1798" s="1"/>
    </row>
    <row r="1799" spans="8:23" x14ac:dyDescent="0.35">
      <c r="H1799" s="1"/>
      <c r="I1799" s="1"/>
      <c r="J1799" s="1"/>
      <c r="K1799" s="1"/>
      <c r="L1799" s="1"/>
      <c r="M1799" s="1"/>
      <c r="N1799" s="1"/>
      <c r="W1799" s="1"/>
    </row>
    <row r="1800" spans="8:23" x14ac:dyDescent="0.35">
      <c r="H1800" s="1"/>
      <c r="I1800" s="1"/>
      <c r="J1800" s="1"/>
      <c r="K1800" s="1"/>
      <c r="L1800" s="1"/>
      <c r="M1800" s="1"/>
      <c r="N1800" s="1"/>
      <c r="W1800" s="1"/>
    </row>
    <row r="1801" spans="8:23" x14ac:dyDescent="0.35">
      <c r="H1801" s="1"/>
      <c r="I1801" s="1"/>
      <c r="J1801" s="1"/>
      <c r="K1801" s="1"/>
      <c r="L1801" s="1"/>
      <c r="M1801" s="1"/>
      <c r="N1801" s="1"/>
      <c r="W1801" s="1"/>
    </row>
    <row r="1802" spans="8:23" x14ac:dyDescent="0.35">
      <c r="H1802" s="1"/>
      <c r="I1802" s="1"/>
      <c r="J1802" s="1"/>
      <c r="K1802" s="1"/>
      <c r="L1802" s="1"/>
      <c r="M1802" s="1"/>
      <c r="N1802" s="1"/>
      <c r="W1802" s="1"/>
    </row>
    <row r="1803" spans="8:23" x14ac:dyDescent="0.35">
      <c r="H1803" s="1"/>
      <c r="I1803" s="1"/>
      <c r="J1803" s="1"/>
      <c r="K1803" s="1"/>
      <c r="L1803" s="1"/>
      <c r="M1803" s="1"/>
      <c r="N1803" s="1"/>
      <c r="W1803" s="1"/>
    </row>
    <row r="1804" spans="8:23" x14ac:dyDescent="0.35">
      <c r="H1804" s="1"/>
      <c r="I1804" s="1"/>
      <c r="J1804" s="1"/>
      <c r="K1804" s="1"/>
      <c r="L1804" s="1"/>
      <c r="M1804" s="1"/>
      <c r="N1804" s="1"/>
      <c r="W1804" s="1"/>
    </row>
    <row r="1805" spans="8:23" x14ac:dyDescent="0.35">
      <c r="H1805" s="1"/>
      <c r="I1805" s="1"/>
      <c r="J1805" s="1"/>
      <c r="K1805" s="1"/>
      <c r="L1805" s="1"/>
      <c r="M1805" s="1"/>
      <c r="N1805" s="1"/>
      <c r="W1805" s="1"/>
    </row>
    <row r="1806" spans="8:23" x14ac:dyDescent="0.35">
      <c r="H1806" s="1"/>
      <c r="I1806" s="1"/>
      <c r="J1806" s="1"/>
      <c r="K1806" s="1"/>
      <c r="L1806" s="1"/>
      <c r="M1806" s="1"/>
      <c r="N1806" s="1"/>
      <c r="W1806" s="1"/>
    </row>
    <row r="1807" spans="8:23" x14ac:dyDescent="0.35">
      <c r="H1807" s="1"/>
      <c r="I1807" s="1"/>
      <c r="J1807" s="1"/>
      <c r="K1807" s="1"/>
      <c r="L1807" s="1"/>
      <c r="M1807" s="1"/>
      <c r="N1807" s="1"/>
      <c r="W1807" s="1"/>
    </row>
    <row r="1808" spans="8:23" x14ac:dyDescent="0.35">
      <c r="H1808" s="1"/>
      <c r="I1808" s="1"/>
      <c r="J1808" s="1"/>
      <c r="K1808" s="1"/>
      <c r="L1808" s="1"/>
      <c r="M1808" s="1"/>
      <c r="N1808" s="1"/>
      <c r="W1808" s="1"/>
    </row>
    <row r="1809" spans="8:23" x14ac:dyDescent="0.35">
      <c r="H1809" s="1"/>
      <c r="I1809" s="1"/>
      <c r="J1809" s="1"/>
      <c r="K1809" s="1"/>
      <c r="L1809" s="1"/>
      <c r="M1809" s="1"/>
      <c r="N1809" s="1"/>
      <c r="W1809" s="1"/>
    </row>
    <row r="1810" spans="8:23" x14ac:dyDescent="0.35">
      <c r="H1810" s="1"/>
      <c r="I1810" s="1"/>
      <c r="J1810" s="1"/>
      <c r="K1810" s="1"/>
      <c r="L1810" s="1"/>
      <c r="M1810" s="1"/>
      <c r="N1810" s="1"/>
      <c r="W1810" s="1"/>
    </row>
    <row r="1811" spans="8:23" x14ac:dyDescent="0.35">
      <c r="H1811" s="1"/>
      <c r="I1811" s="1"/>
      <c r="J1811" s="1"/>
      <c r="K1811" s="1"/>
      <c r="L1811" s="1"/>
      <c r="M1811" s="1"/>
      <c r="N1811" s="1"/>
      <c r="W1811" s="1"/>
    </row>
    <row r="1812" spans="8:23" x14ac:dyDescent="0.35">
      <c r="H1812" s="1"/>
      <c r="I1812" s="1"/>
      <c r="J1812" s="1"/>
      <c r="K1812" s="1"/>
      <c r="L1812" s="1"/>
      <c r="M1812" s="1"/>
      <c r="N1812" s="1"/>
      <c r="W1812" s="1"/>
    </row>
    <row r="1813" spans="8:23" x14ac:dyDescent="0.35">
      <c r="H1813" s="1"/>
      <c r="I1813" s="1"/>
      <c r="J1813" s="1"/>
      <c r="K1813" s="1"/>
      <c r="L1813" s="1"/>
      <c r="M1813" s="1"/>
      <c r="N1813" s="1"/>
      <c r="W1813" s="1"/>
    </row>
    <row r="1814" spans="8:23" x14ac:dyDescent="0.35">
      <c r="H1814" s="1"/>
      <c r="I1814" s="1"/>
      <c r="J1814" s="1"/>
      <c r="K1814" s="1"/>
      <c r="L1814" s="1"/>
      <c r="M1814" s="1"/>
      <c r="N1814" s="1"/>
      <c r="W1814" s="1"/>
    </row>
    <row r="1815" spans="8:23" x14ac:dyDescent="0.35">
      <c r="H1815" s="1"/>
      <c r="I1815" s="1"/>
      <c r="J1815" s="1"/>
      <c r="K1815" s="1"/>
      <c r="L1815" s="1"/>
      <c r="M1815" s="1"/>
      <c r="N1815" s="1"/>
      <c r="W1815" s="1"/>
    </row>
    <row r="1816" spans="8:23" x14ac:dyDescent="0.35">
      <c r="H1816" s="1"/>
      <c r="I1816" s="1"/>
      <c r="J1816" s="1"/>
      <c r="K1816" s="1"/>
      <c r="L1816" s="1"/>
      <c r="M1816" s="1"/>
      <c r="N1816" s="1"/>
      <c r="W1816" s="1"/>
    </row>
    <row r="1817" spans="8:23" x14ac:dyDescent="0.35">
      <c r="H1817" s="1"/>
      <c r="I1817" s="1"/>
      <c r="J1817" s="1"/>
      <c r="K1817" s="1"/>
      <c r="L1817" s="1"/>
      <c r="M1817" s="1"/>
      <c r="N1817" s="1"/>
      <c r="W1817" s="1"/>
    </row>
    <row r="1818" spans="8:23" x14ac:dyDescent="0.35">
      <c r="H1818" s="1"/>
      <c r="I1818" s="1"/>
      <c r="J1818" s="1"/>
      <c r="K1818" s="1"/>
      <c r="L1818" s="1"/>
      <c r="M1818" s="1"/>
      <c r="N1818" s="1"/>
      <c r="W1818" s="1"/>
    </row>
    <row r="1819" spans="8:23" x14ac:dyDescent="0.35">
      <c r="H1819" s="1"/>
      <c r="I1819" s="1"/>
      <c r="J1819" s="1"/>
      <c r="K1819" s="1"/>
      <c r="L1819" s="1"/>
      <c r="M1819" s="1"/>
      <c r="N1819" s="1"/>
      <c r="W1819" s="1"/>
    </row>
    <row r="1820" spans="8:23" x14ac:dyDescent="0.35">
      <c r="H1820" s="1"/>
      <c r="I1820" s="1"/>
      <c r="J1820" s="1"/>
      <c r="K1820" s="1"/>
      <c r="L1820" s="1"/>
      <c r="M1820" s="1"/>
      <c r="N1820" s="1"/>
      <c r="W1820" s="1"/>
    </row>
    <row r="1821" spans="8:23" x14ac:dyDescent="0.35">
      <c r="H1821" s="1"/>
      <c r="I1821" s="1"/>
      <c r="J1821" s="1"/>
      <c r="K1821" s="1"/>
      <c r="L1821" s="1"/>
      <c r="M1821" s="1"/>
      <c r="N1821" s="1"/>
      <c r="W1821" s="1"/>
    </row>
    <row r="1822" spans="8:23" x14ac:dyDescent="0.35">
      <c r="H1822" s="1"/>
      <c r="I1822" s="1"/>
      <c r="J1822" s="1"/>
      <c r="K1822" s="1"/>
      <c r="L1822" s="1"/>
      <c r="M1822" s="1"/>
      <c r="N1822" s="1"/>
      <c r="W1822" s="1"/>
    </row>
    <row r="1823" spans="8:23" x14ac:dyDescent="0.35">
      <c r="H1823" s="1"/>
      <c r="I1823" s="1"/>
      <c r="J1823" s="1"/>
      <c r="K1823" s="1"/>
      <c r="L1823" s="1"/>
      <c r="M1823" s="1"/>
      <c r="N1823" s="1"/>
      <c r="W1823" s="1"/>
    </row>
    <row r="1824" spans="8:23" x14ac:dyDescent="0.35">
      <c r="H1824" s="1"/>
      <c r="I1824" s="1"/>
      <c r="J1824" s="1"/>
      <c r="K1824" s="1"/>
      <c r="L1824" s="1"/>
      <c r="M1824" s="1"/>
      <c r="N1824" s="1"/>
      <c r="W1824" s="1"/>
    </row>
    <row r="1825" spans="8:23" x14ac:dyDescent="0.35">
      <c r="H1825" s="1"/>
      <c r="I1825" s="1"/>
      <c r="J1825" s="1"/>
      <c r="K1825" s="1"/>
      <c r="L1825" s="1"/>
      <c r="M1825" s="1"/>
      <c r="N1825" s="1"/>
      <c r="W1825" s="1"/>
    </row>
    <row r="1826" spans="8:23" x14ac:dyDescent="0.35">
      <c r="H1826" s="1"/>
      <c r="I1826" s="1"/>
      <c r="J1826" s="1"/>
      <c r="K1826" s="1"/>
      <c r="L1826" s="1"/>
      <c r="M1826" s="1"/>
      <c r="N1826" s="1"/>
      <c r="W1826" s="1"/>
    </row>
    <row r="1827" spans="8:23" x14ac:dyDescent="0.35">
      <c r="H1827" s="1"/>
      <c r="I1827" s="1"/>
      <c r="J1827" s="1"/>
      <c r="K1827" s="1"/>
      <c r="L1827" s="1"/>
      <c r="M1827" s="1"/>
      <c r="N1827" s="1"/>
      <c r="W1827" s="1"/>
    </row>
    <row r="1828" spans="8:23" x14ac:dyDescent="0.35">
      <c r="H1828" s="1"/>
      <c r="I1828" s="1"/>
      <c r="J1828" s="1"/>
      <c r="K1828" s="1"/>
      <c r="L1828" s="1"/>
      <c r="M1828" s="1"/>
      <c r="N1828" s="1"/>
      <c r="W1828" s="1"/>
    </row>
    <row r="1829" spans="8:23" x14ac:dyDescent="0.35">
      <c r="H1829" s="1"/>
      <c r="I1829" s="1"/>
      <c r="J1829" s="1"/>
      <c r="K1829" s="1"/>
      <c r="L1829" s="1"/>
      <c r="M1829" s="1"/>
      <c r="N1829" s="1"/>
      <c r="W1829" s="1"/>
    </row>
    <row r="1830" spans="8:23" x14ac:dyDescent="0.35">
      <c r="H1830" s="1"/>
      <c r="I1830" s="1"/>
      <c r="J1830" s="1"/>
      <c r="K1830" s="1"/>
      <c r="L1830" s="1"/>
      <c r="M1830" s="1"/>
      <c r="N1830" s="1"/>
      <c r="W1830" s="1"/>
    </row>
    <row r="1831" spans="8:23" x14ac:dyDescent="0.35">
      <c r="H1831" s="1"/>
      <c r="I1831" s="1"/>
      <c r="J1831" s="1"/>
      <c r="K1831" s="1"/>
      <c r="L1831" s="1"/>
      <c r="M1831" s="1"/>
      <c r="N1831" s="1"/>
      <c r="W1831" s="1"/>
    </row>
    <row r="1832" spans="8:23" x14ac:dyDescent="0.35">
      <c r="H1832" s="1"/>
      <c r="I1832" s="1"/>
      <c r="J1832" s="1"/>
      <c r="K1832" s="1"/>
      <c r="L1832" s="1"/>
      <c r="M1832" s="1"/>
      <c r="N1832" s="1"/>
      <c r="W1832" s="1"/>
    </row>
    <row r="1833" spans="8:23" x14ac:dyDescent="0.35">
      <c r="H1833" s="1"/>
      <c r="I1833" s="1"/>
      <c r="J1833" s="1"/>
      <c r="K1833" s="1"/>
      <c r="L1833" s="1"/>
      <c r="M1833" s="1"/>
      <c r="N1833" s="1"/>
      <c r="W1833" s="1"/>
    </row>
    <row r="1834" spans="8:23" x14ac:dyDescent="0.35">
      <c r="H1834" s="1"/>
      <c r="I1834" s="1"/>
      <c r="J1834" s="1"/>
      <c r="K1834" s="1"/>
      <c r="L1834" s="1"/>
      <c r="M1834" s="1"/>
      <c r="N1834" s="1"/>
      <c r="W1834" s="1"/>
    </row>
    <row r="1835" spans="8:23" x14ac:dyDescent="0.35">
      <c r="H1835" s="1"/>
      <c r="I1835" s="1"/>
      <c r="J1835" s="1"/>
      <c r="K1835" s="1"/>
      <c r="L1835" s="1"/>
      <c r="M1835" s="1"/>
      <c r="N1835" s="1"/>
      <c r="W1835" s="1"/>
    </row>
    <row r="1836" spans="8:23" x14ac:dyDescent="0.35">
      <c r="H1836" s="1"/>
      <c r="I1836" s="1"/>
      <c r="J1836" s="1"/>
      <c r="K1836" s="1"/>
      <c r="L1836" s="1"/>
      <c r="M1836" s="1"/>
      <c r="N1836" s="1"/>
      <c r="W1836" s="1"/>
    </row>
    <row r="1837" spans="8:23" x14ac:dyDescent="0.35">
      <c r="H1837" s="1"/>
      <c r="I1837" s="1"/>
      <c r="J1837" s="1"/>
      <c r="K1837" s="1"/>
      <c r="L1837" s="1"/>
      <c r="M1837" s="1"/>
      <c r="N1837" s="1"/>
      <c r="W1837" s="1"/>
    </row>
    <row r="1838" spans="8:23" x14ac:dyDescent="0.35">
      <c r="H1838" s="1"/>
      <c r="I1838" s="1"/>
      <c r="J1838" s="1"/>
      <c r="K1838" s="1"/>
      <c r="L1838" s="1"/>
      <c r="M1838" s="1"/>
      <c r="N1838" s="1"/>
      <c r="W1838" s="1"/>
    </row>
    <row r="1839" spans="8:23" x14ac:dyDescent="0.35">
      <c r="H1839" s="1"/>
      <c r="I1839" s="1"/>
      <c r="J1839" s="1"/>
      <c r="K1839" s="1"/>
      <c r="L1839" s="1"/>
      <c r="M1839" s="1"/>
      <c r="N1839" s="1"/>
      <c r="W1839" s="1"/>
    </row>
    <row r="1840" spans="8:23" x14ac:dyDescent="0.35">
      <c r="H1840" s="1"/>
      <c r="I1840" s="1"/>
      <c r="J1840" s="1"/>
      <c r="K1840" s="1"/>
      <c r="L1840" s="1"/>
      <c r="M1840" s="1"/>
      <c r="N1840" s="1"/>
      <c r="W1840" s="1"/>
    </row>
    <row r="1841" spans="8:23" x14ac:dyDescent="0.35">
      <c r="H1841" s="1"/>
      <c r="I1841" s="1"/>
      <c r="J1841" s="1"/>
      <c r="K1841" s="1"/>
      <c r="L1841" s="1"/>
      <c r="M1841" s="1"/>
      <c r="N1841" s="1"/>
      <c r="W1841" s="1"/>
    </row>
    <row r="1842" spans="8:23" x14ac:dyDescent="0.35">
      <c r="H1842" s="1"/>
      <c r="I1842" s="1"/>
      <c r="J1842" s="1"/>
      <c r="K1842" s="1"/>
      <c r="L1842" s="1"/>
      <c r="M1842" s="1"/>
      <c r="N1842" s="1"/>
      <c r="W1842" s="1"/>
    </row>
    <row r="1843" spans="8:23" x14ac:dyDescent="0.35">
      <c r="H1843" s="1"/>
      <c r="I1843" s="1"/>
      <c r="J1843" s="1"/>
      <c r="K1843" s="1"/>
      <c r="L1843" s="1"/>
      <c r="M1843" s="1"/>
      <c r="N1843" s="1"/>
      <c r="W1843" s="1"/>
    </row>
    <row r="1844" spans="8:23" x14ac:dyDescent="0.35">
      <c r="H1844" s="1"/>
      <c r="I1844" s="1"/>
      <c r="J1844" s="1"/>
      <c r="K1844" s="1"/>
      <c r="L1844" s="1"/>
      <c r="M1844" s="1"/>
      <c r="N1844" s="1"/>
      <c r="W1844" s="1"/>
    </row>
    <row r="1845" spans="8:23" x14ac:dyDescent="0.35">
      <c r="H1845" s="1"/>
      <c r="I1845" s="1"/>
      <c r="J1845" s="1"/>
      <c r="K1845" s="1"/>
      <c r="L1845" s="1"/>
      <c r="M1845" s="1"/>
      <c r="N1845" s="1"/>
      <c r="W1845" s="1"/>
    </row>
    <row r="1846" spans="8:23" x14ac:dyDescent="0.35">
      <c r="H1846" s="1"/>
      <c r="I1846" s="1"/>
      <c r="J1846" s="1"/>
      <c r="K1846" s="1"/>
      <c r="L1846" s="1"/>
      <c r="M1846" s="1"/>
      <c r="N1846" s="1"/>
      <c r="W1846" s="1"/>
    </row>
    <row r="1847" spans="8:23" x14ac:dyDescent="0.35">
      <c r="H1847" s="1"/>
      <c r="I1847" s="1"/>
      <c r="J1847" s="1"/>
      <c r="K1847" s="1"/>
      <c r="L1847" s="1"/>
      <c r="M1847" s="1"/>
      <c r="N1847" s="1"/>
      <c r="W1847" s="1"/>
    </row>
    <row r="1848" spans="8:23" x14ac:dyDescent="0.35">
      <c r="H1848" s="1"/>
      <c r="I1848" s="1"/>
      <c r="J1848" s="1"/>
      <c r="K1848" s="1"/>
      <c r="L1848" s="1"/>
      <c r="M1848" s="1"/>
      <c r="N1848" s="1"/>
      <c r="W1848" s="1"/>
    </row>
    <row r="1849" spans="8:23" x14ac:dyDescent="0.35">
      <c r="H1849" s="1"/>
      <c r="I1849" s="1"/>
      <c r="J1849" s="1"/>
      <c r="K1849" s="1"/>
      <c r="L1849" s="1"/>
      <c r="M1849" s="1"/>
      <c r="N1849" s="1"/>
      <c r="W1849" s="1"/>
    </row>
    <row r="1850" spans="8:23" x14ac:dyDescent="0.35">
      <c r="H1850" s="1"/>
      <c r="I1850" s="1"/>
      <c r="J1850" s="1"/>
      <c r="K1850" s="1"/>
      <c r="L1850" s="1"/>
      <c r="M1850" s="1"/>
      <c r="N1850" s="1"/>
      <c r="W1850" s="1"/>
    </row>
    <row r="1851" spans="8:23" x14ac:dyDescent="0.35">
      <c r="H1851" s="1"/>
      <c r="I1851" s="1"/>
      <c r="J1851" s="1"/>
      <c r="K1851" s="1"/>
      <c r="L1851" s="1"/>
      <c r="M1851" s="1"/>
      <c r="N1851" s="1"/>
      <c r="W1851" s="1"/>
    </row>
    <row r="1852" spans="8:23" x14ac:dyDescent="0.35">
      <c r="H1852" s="1"/>
      <c r="I1852" s="1"/>
      <c r="J1852" s="1"/>
      <c r="K1852" s="1"/>
      <c r="L1852" s="1"/>
      <c r="M1852" s="1"/>
      <c r="N1852" s="1"/>
      <c r="W1852" s="1"/>
    </row>
    <row r="1853" spans="8:23" x14ac:dyDescent="0.35">
      <c r="H1853" s="1"/>
      <c r="I1853" s="1"/>
      <c r="J1853" s="1"/>
      <c r="K1853" s="1"/>
      <c r="L1853" s="1"/>
      <c r="M1853" s="1"/>
      <c r="N1853" s="1"/>
      <c r="W1853" s="1"/>
    </row>
    <row r="1854" spans="8:23" x14ac:dyDescent="0.35">
      <c r="H1854" s="1"/>
      <c r="I1854" s="1"/>
      <c r="J1854" s="1"/>
      <c r="K1854" s="1"/>
      <c r="L1854" s="1"/>
      <c r="M1854" s="1"/>
      <c r="N1854" s="1"/>
      <c r="W1854" s="1"/>
    </row>
    <row r="1855" spans="8:23" x14ac:dyDescent="0.35">
      <c r="H1855" s="1"/>
      <c r="I1855" s="1"/>
      <c r="J1855" s="1"/>
      <c r="K1855" s="1"/>
      <c r="L1855" s="1"/>
      <c r="M1855" s="1"/>
      <c r="N1855" s="1"/>
      <c r="W1855" s="1"/>
    </row>
    <row r="1856" spans="8:23" x14ac:dyDescent="0.35">
      <c r="H1856" s="1"/>
      <c r="I1856" s="1"/>
      <c r="J1856" s="1"/>
      <c r="K1856" s="1"/>
      <c r="L1856" s="1"/>
      <c r="M1856" s="1"/>
      <c r="N1856" s="1"/>
      <c r="W1856" s="1"/>
    </row>
    <row r="1857" spans="8:23" x14ac:dyDescent="0.35">
      <c r="H1857" s="1"/>
      <c r="I1857" s="1"/>
      <c r="J1857" s="1"/>
      <c r="K1857" s="1"/>
      <c r="L1857" s="1"/>
      <c r="M1857" s="1"/>
      <c r="N1857" s="1"/>
      <c r="W1857" s="1"/>
    </row>
    <row r="1858" spans="8:23" x14ac:dyDescent="0.35">
      <c r="H1858" s="1"/>
      <c r="I1858" s="1"/>
      <c r="J1858" s="1"/>
      <c r="K1858" s="1"/>
      <c r="L1858" s="1"/>
      <c r="M1858" s="1"/>
      <c r="N1858" s="1"/>
      <c r="W1858" s="1"/>
    </row>
    <row r="1859" spans="8:23" x14ac:dyDescent="0.35">
      <c r="H1859" s="1"/>
      <c r="I1859" s="1"/>
      <c r="J1859" s="1"/>
      <c r="K1859" s="1"/>
      <c r="L1859" s="1"/>
      <c r="M1859" s="1"/>
      <c r="N1859" s="1"/>
      <c r="W1859" s="1"/>
    </row>
    <row r="1860" spans="8:23" x14ac:dyDescent="0.35">
      <c r="H1860" s="1"/>
      <c r="I1860" s="1"/>
      <c r="J1860" s="1"/>
      <c r="K1860" s="1"/>
      <c r="L1860" s="1"/>
      <c r="M1860" s="1"/>
      <c r="N1860" s="1"/>
      <c r="W1860" s="1"/>
    </row>
    <row r="1861" spans="8:23" x14ac:dyDescent="0.35">
      <c r="H1861" s="1"/>
      <c r="I1861" s="1"/>
      <c r="J1861" s="1"/>
      <c r="K1861" s="1"/>
      <c r="L1861" s="1"/>
      <c r="M1861" s="1"/>
      <c r="N1861" s="1"/>
      <c r="W1861" s="1"/>
    </row>
    <row r="1862" spans="8:23" x14ac:dyDescent="0.35">
      <c r="H1862" s="1"/>
      <c r="I1862" s="1"/>
      <c r="J1862" s="1"/>
      <c r="K1862" s="1"/>
      <c r="L1862" s="1"/>
      <c r="M1862" s="1"/>
      <c r="N1862" s="1"/>
      <c r="W1862" s="1"/>
    </row>
    <row r="1863" spans="8:23" x14ac:dyDescent="0.35">
      <c r="H1863" s="1"/>
      <c r="I1863" s="1"/>
      <c r="J1863" s="1"/>
      <c r="K1863" s="1"/>
      <c r="L1863" s="1"/>
      <c r="M1863" s="1"/>
      <c r="N1863" s="1"/>
      <c r="W1863" s="1"/>
    </row>
    <row r="1864" spans="8:23" x14ac:dyDescent="0.35">
      <c r="H1864" s="1"/>
      <c r="I1864" s="1"/>
      <c r="J1864" s="1"/>
      <c r="K1864" s="1"/>
      <c r="L1864" s="1"/>
      <c r="M1864" s="1"/>
      <c r="N1864" s="1"/>
      <c r="W1864" s="1"/>
    </row>
    <row r="1865" spans="8:23" x14ac:dyDescent="0.35">
      <c r="H1865" s="1"/>
      <c r="I1865" s="1"/>
      <c r="J1865" s="1"/>
      <c r="K1865" s="1"/>
      <c r="L1865" s="1"/>
      <c r="M1865" s="1"/>
      <c r="N1865" s="1"/>
      <c r="W1865" s="1"/>
    </row>
    <row r="1866" spans="8:23" x14ac:dyDescent="0.35">
      <c r="H1866" s="1"/>
      <c r="I1866" s="1"/>
      <c r="J1866" s="1"/>
      <c r="K1866" s="1"/>
      <c r="L1866" s="1"/>
      <c r="M1866" s="1"/>
      <c r="N1866" s="1"/>
      <c r="W1866" s="1"/>
    </row>
    <row r="1867" spans="8:23" x14ac:dyDescent="0.35">
      <c r="H1867" s="1"/>
      <c r="I1867" s="1"/>
      <c r="J1867" s="1"/>
      <c r="K1867" s="1"/>
      <c r="L1867" s="1"/>
      <c r="M1867" s="1"/>
      <c r="N1867" s="1"/>
      <c r="W1867" s="1"/>
    </row>
    <row r="1868" spans="8:23" x14ac:dyDescent="0.35">
      <c r="H1868" s="1"/>
      <c r="I1868" s="1"/>
      <c r="J1868" s="1"/>
      <c r="K1868" s="1"/>
      <c r="L1868" s="1"/>
      <c r="M1868" s="1"/>
      <c r="N1868" s="1"/>
      <c r="W1868" s="1"/>
    </row>
    <row r="1869" spans="8:23" x14ac:dyDescent="0.35">
      <c r="H1869" s="1"/>
      <c r="I1869" s="1"/>
      <c r="J1869" s="1"/>
      <c r="K1869" s="1"/>
      <c r="L1869" s="1"/>
      <c r="M1869" s="1"/>
      <c r="N1869" s="1"/>
      <c r="W1869" s="1"/>
    </row>
    <row r="1870" spans="8:23" x14ac:dyDescent="0.35">
      <c r="H1870" s="1"/>
      <c r="I1870" s="1"/>
      <c r="J1870" s="1"/>
      <c r="K1870" s="1"/>
      <c r="L1870" s="1"/>
      <c r="M1870" s="1"/>
      <c r="N1870" s="1"/>
      <c r="W1870" s="1"/>
    </row>
    <row r="1871" spans="8:23" x14ac:dyDescent="0.35">
      <c r="H1871" s="1"/>
      <c r="I1871" s="1"/>
      <c r="J1871" s="1"/>
      <c r="K1871" s="1"/>
      <c r="L1871" s="1"/>
      <c r="M1871" s="1"/>
      <c r="N1871" s="1"/>
      <c r="W1871" s="1"/>
    </row>
    <row r="1872" spans="8:23" x14ac:dyDescent="0.35">
      <c r="H1872" s="1"/>
      <c r="I1872" s="1"/>
      <c r="J1872" s="1"/>
      <c r="K1872" s="1"/>
      <c r="L1872" s="1"/>
      <c r="M1872" s="1"/>
      <c r="N1872" s="1"/>
      <c r="W1872" s="1"/>
    </row>
    <row r="1873" spans="8:23" x14ac:dyDescent="0.35">
      <c r="H1873" s="1"/>
      <c r="I1873" s="1"/>
      <c r="J1873" s="1"/>
      <c r="K1873" s="1"/>
      <c r="L1873" s="1"/>
      <c r="M1873" s="1"/>
      <c r="N1873" s="1"/>
      <c r="W1873" s="1"/>
    </row>
    <row r="1874" spans="8:23" x14ac:dyDescent="0.35">
      <c r="H1874" s="1"/>
      <c r="I1874" s="1"/>
      <c r="J1874" s="1"/>
      <c r="K1874" s="1"/>
      <c r="L1874" s="1"/>
      <c r="M1874" s="1"/>
      <c r="N1874" s="1"/>
      <c r="W1874" s="1"/>
    </row>
    <row r="1875" spans="8:23" x14ac:dyDescent="0.35">
      <c r="H1875" s="1"/>
      <c r="I1875" s="1"/>
      <c r="J1875" s="1"/>
      <c r="K1875" s="1"/>
      <c r="L1875" s="1"/>
      <c r="M1875" s="1"/>
      <c r="N1875" s="1"/>
      <c r="W1875" s="1"/>
    </row>
    <row r="1876" spans="8:23" x14ac:dyDescent="0.35">
      <c r="H1876" s="1"/>
      <c r="I1876" s="1"/>
      <c r="J1876" s="1"/>
      <c r="K1876" s="1"/>
      <c r="L1876" s="1"/>
      <c r="M1876" s="1"/>
      <c r="N1876" s="1"/>
      <c r="W1876" s="1"/>
    </row>
    <row r="1877" spans="8:23" x14ac:dyDescent="0.35">
      <c r="H1877" s="1"/>
      <c r="I1877" s="1"/>
      <c r="J1877" s="1"/>
      <c r="K1877" s="1"/>
      <c r="L1877" s="1"/>
      <c r="M1877" s="1"/>
      <c r="N1877" s="1"/>
      <c r="W1877" s="1"/>
    </row>
    <row r="1878" spans="8:23" x14ac:dyDescent="0.35">
      <c r="H1878" s="1"/>
      <c r="I1878" s="1"/>
      <c r="J1878" s="1"/>
      <c r="K1878" s="1"/>
      <c r="L1878" s="1"/>
      <c r="M1878" s="1"/>
      <c r="N1878" s="1"/>
      <c r="W1878" s="1"/>
    </row>
    <row r="1879" spans="8:23" x14ac:dyDescent="0.35">
      <c r="H1879" s="1"/>
      <c r="I1879" s="1"/>
      <c r="J1879" s="1"/>
      <c r="K1879" s="1"/>
      <c r="L1879" s="1"/>
      <c r="M1879" s="1"/>
      <c r="N1879" s="1"/>
      <c r="W1879" s="1"/>
    </row>
    <row r="1880" spans="8:23" x14ac:dyDescent="0.35">
      <c r="H1880" s="1"/>
      <c r="I1880" s="1"/>
      <c r="J1880" s="1"/>
      <c r="K1880" s="1"/>
      <c r="L1880" s="1"/>
      <c r="M1880" s="1"/>
      <c r="N1880" s="1"/>
      <c r="W1880" s="1"/>
    </row>
    <row r="1881" spans="8:23" x14ac:dyDescent="0.35">
      <c r="H1881" s="1"/>
      <c r="I1881" s="1"/>
      <c r="J1881" s="1"/>
      <c r="K1881" s="1"/>
      <c r="L1881" s="1"/>
      <c r="M1881" s="1"/>
      <c r="N1881" s="1"/>
      <c r="W1881" s="1"/>
    </row>
    <row r="1882" spans="8:23" x14ac:dyDescent="0.35">
      <c r="H1882" s="1"/>
      <c r="I1882" s="1"/>
      <c r="J1882" s="1"/>
      <c r="K1882" s="1"/>
      <c r="L1882" s="1"/>
      <c r="M1882" s="1"/>
      <c r="N1882" s="1"/>
      <c r="W1882" s="1"/>
    </row>
    <row r="1883" spans="8:23" x14ac:dyDescent="0.35">
      <c r="H1883" s="1"/>
      <c r="I1883" s="1"/>
      <c r="J1883" s="1"/>
      <c r="K1883" s="1"/>
      <c r="L1883" s="1"/>
      <c r="M1883" s="1"/>
      <c r="N1883" s="1"/>
      <c r="W1883" s="1"/>
    </row>
    <row r="1884" spans="8:23" x14ac:dyDescent="0.35">
      <c r="H1884" s="1"/>
      <c r="I1884" s="1"/>
      <c r="J1884" s="1"/>
      <c r="K1884" s="1"/>
      <c r="L1884" s="1"/>
      <c r="M1884" s="1"/>
      <c r="N1884" s="1"/>
      <c r="W1884" s="1"/>
    </row>
    <row r="1885" spans="8:23" x14ac:dyDescent="0.35">
      <c r="H1885" s="1"/>
      <c r="I1885" s="1"/>
      <c r="J1885" s="1"/>
      <c r="K1885" s="1"/>
      <c r="L1885" s="1"/>
      <c r="M1885" s="1"/>
      <c r="N1885" s="1"/>
      <c r="W1885" s="1"/>
    </row>
    <row r="1886" spans="8:23" x14ac:dyDescent="0.35">
      <c r="H1886" s="1"/>
      <c r="I1886" s="1"/>
      <c r="J1886" s="1"/>
      <c r="K1886" s="1"/>
      <c r="L1886" s="1"/>
      <c r="M1886" s="1"/>
      <c r="N1886" s="1"/>
      <c r="W1886" s="1"/>
    </row>
    <row r="1887" spans="8:23" x14ac:dyDescent="0.35">
      <c r="H1887" s="1"/>
      <c r="I1887" s="1"/>
      <c r="J1887" s="1"/>
      <c r="K1887" s="1"/>
      <c r="L1887" s="1"/>
      <c r="M1887" s="1"/>
      <c r="N1887" s="1"/>
      <c r="W1887" s="1"/>
    </row>
    <row r="1888" spans="8:23" x14ac:dyDescent="0.35">
      <c r="H1888" s="1"/>
      <c r="I1888" s="1"/>
      <c r="J1888" s="1"/>
      <c r="K1888" s="1"/>
      <c r="L1888" s="1"/>
      <c r="M1888" s="1"/>
      <c r="N1888" s="1"/>
      <c r="W1888" s="1"/>
    </row>
    <row r="1889" spans="8:23" x14ac:dyDescent="0.35">
      <c r="H1889" s="1"/>
      <c r="I1889" s="1"/>
      <c r="J1889" s="1"/>
      <c r="K1889" s="1"/>
      <c r="L1889" s="1"/>
      <c r="M1889" s="1"/>
      <c r="N1889" s="1"/>
      <c r="W1889" s="1"/>
    </row>
    <row r="1890" spans="8:23" x14ac:dyDescent="0.35">
      <c r="H1890" s="1"/>
      <c r="I1890" s="1"/>
      <c r="J1890" s="1"/>
      <c r="K1890" s="1"/>
      <c r="L1890" s="1"/>
      <c r="M1890" s="1"/>
      <c r="N1890" s="1"/>
      <c r="W1890" s="1"/>
    </row>
    <row r="1891" spans="8:23" x14ac:dyDescent="0.35">
      <c r="H1891" s="1"/>
      <c r="I1891" s="1"/>
      <c r="J1891" s="1"/>
      <c r="K1891" s="1"/>
      <c r="L1891" s="1"/>
      <c r="M1891" s="1"/>
      <c r="N1891" s="1"/>
      <c r="W1891" s="1"/>
    </row>
    <row r="1892" spans="8:23" x14ac:dyDescent="0.35">
      <c r="H1892" s="1"/>
      <c r="I1892" s="1"/>
      <c r="J1892" s="1"/>
      <c r="K1892" s="1"/>
      <c r="L1892" s="1"/>
      <c r="M1892" s="1"/>
      <c r="N1892" s="1"/>
      <c r="W1892" s="1"/>
    </row>
    <row r="1893" spans="8:23" x14ac:dyDescent="0.35">
      <c r="H1893" s="1"/>
      <c r="I1893" s="1"/>
      <c r="J1893" s="1"/>
      <c r="K1893" s="1"/>
      <c r="L1893" s="1"/>
      <c r="M1893" s="1"/>
      <c r="N1893" s="1"/>
      <c r="W1893" s="1"/>
    </row>
    <row r="1894" spans="8:23" x14ac:dyDescent="0.35">
      <c r="H1894" s="1"/>
      <c r="I1894" s="1"/>
      <c r="J1894" s="1"/>
      <c r="K1894" s="1"/>
      <c r="L1894" s="1"/>
      <c r="M1894" s="1"/>
      <c r="N1894" s="1"/>
      <c r="W1894" s="1"/>
    </row>
    <row r="1895" spans="8:23" x14ac:dyDescent="0.35">
      <c r="H1895" s="1"/>
      <c r="I1895" s="1"/>
      <c r="J1895" s="1"/>
      <c r="K1895" s="1"/>
      <c r="L1895" s="1"/>
      <c r="M1895" s="1"/>
      <c r="N1895" s="1"/>
      <c r="W1895" s="1"/>
    </row>
    <row r="1896" spans="8:23" x14ac:dyDescent="0.35">
      <c r="H1896" s="1"/>
      <c r="I1896" s="1"/>
      <c r="J1896" s="1"/>
      <c r="K1896" s="1"/>
      <c r="L1896" s="1"/>
      <c r="M1896" s="1"/>
      <c r="N1896" s="1"/>
      <c r="W1896" s="1"/>
    </row>
    <row r="1897" spans="8:23" x14ac:dyDescent="0.35">
      <c r="H1897" s="1"/>
      <c r="I1897" s="1"/>
      <c r="J1897" s="1"/>
      <c r="K1897" s="1"/>
      <c r="L1897" s="1"/>
      <c r="M1897" s="1"/>
      <c r="N1897" s="1"/>
      <c r="W1897" s="1"/>
    </row>
    <row r="1898" spans="8:23" x14ac:dyDescent="0.35">
      <c r="H1898" s="1"/>
      <c r="I1898" s="1"/>
      <c r="J1898" s="1"/>
      <c r="K1898" s="1"/>
      <c r="L1898" s="1"/>
      <c r="M1898" s="1"/>
      <c r="N1898" s="1"/>
      <c r="W1898" s="1"/>
    </row>
    <row r="1899" spans="8:23" x14ac:dyDescent="0.35">
      <c r="H1899" s="1"/>
      <c r="I1899" s="1"/>
      <c r="J1899" s="1"/>
      <c r="K1899" s="1"/>
      <c r="L1899" s="1"/>
      <c r="M1899" s="1"/>
      <c r="N1899" s="1"/>
      <c r="W1899" s="1"/>
    </row>
    <row r="1900" spans="8:23" x14ac:dyDescent="0.35">
      <c r="H1900" s="1"/>
      <c r="I1900" s="1"/>
      <c r="J1900" s="1"/>
      <c r="K1900" s="1"/>
      <c r="L1900" s="1"/>
      <c r="M1900" s="1"/>
      <c r="N1900" s="1"/>
      <c r="W1900" s="1"/>
    </row>
    <row r="1901" spans="8:23" x14ac:dyDescent="0.35">
      <c r="H1901" s="1"/>
      <c r="I1901" s="1"/>
      <c r="J1901" s="1"/>
      <c r="K1901" s="1"/>
      <c r="L1901" s="1"/>
      <c r="M1901" s="1"/>
      <c r="N1901" s="1"/>
      <c r="W1901" s="1"/>
    </row>
    <row r="1902" spans="8:23" x14ac:dyDescent="0.35">
      <c r="H1902" s="1"/>
      <c r="I1902" s="1"/>
      <c r="J1902" s="1"/>
      <c r="K1902" s="1"/>
      <c r="L1902" s="1"/>
      <c r="M1902" s="1"/>
      <c r="N1902" s="1"/>
      <c r="W1902" s="1"/>
    </row>
    <row r="1903" spans="8:23" x14ac:dyDescent="0.35">
      <c r="H1903" s="1"/>
      <c r="I1903" s="1"/>
      <c r="J1903" s="1"/>
      <c r="K1903" s="1"/>
      <c r="L1903" s="1"/>
      <c r="M1903" s="1"/>
      <c r="N1903" s="1"/>
      <c r="W1903" s="1"/>
    </row>
    <row r="1904" spans="8:23" x14ac:dyDescent="0.35">
      <c r="H1904" s="1"/>
      <c r="I1904" s="1"/>
      <c r="J1904" s="1"/>
      <c r="K1904" s="1"/>
      <c r="L1904" s="1"/>
      <c r="M1904" s="1"/>
      <c r="N1904" s="1"/>
      <c r="W1904" s="1"/>
    </row>
    <row r="1905" spans="8:23" x14ac:dyDescent="0.35">
      <c r="H1905" s="1"/>
      <c r="I1905" s="1"/>
      <c r="J1905" s="1"/>
      <c r="K1905" s="1"/>
      <c r="L1905" s="1"/>
      <c r="M1905" s="1"/>
      <c r="N1905" s="1"/>
      <c r="W1905" s="1"/>
    </row>
    <row r="1906" spans="8:23" x14ac:dyDescent="0.35">
      <c r="H1906" s="1"/>
      <c r="I1906" s="1"/>
      <c r="J1906" s="1"/>
      <c r="K1906" s="1"/>
      <c r="L1906" s="1"/>
      <c r="M1906" s="1"/>
      <c r="N1906" s="1"/>
      <c r="W1906" s="1"/>
    </row>
    <row r="1907" spans="8:23" x14ac:dyDescent="0.35">
      <c r="H1907" s="1"/>
      <c r="I1907" s="1"/>
      <c r="J1907" s="1"/>
      <c r="K1907" s="1"/>
      <c r="L1907" s="1"/>
      <c r="M1907" s="1"/>
      <c r="N1907" s="1"/>
      <c r="W1907" s="1"/>
    </row>
    <row r="1908" spans="8:23" x14ac:dyDescent="0.35">
      <c r="H1908" s="1"/>
      <c r="I1908" s="1"/>
      <c r="J1908" s="1"/>
      <c r="K1908" s="1"/>
      <c r="L1908" s="1"/>
      <c r="M1908" s="1"/>
      <c r="N1908" s="1"/>
      <c r="W1908" s="1"/>
    </row>
    <row r="1909" spans="8:23" x14ac:dyDescent="0.35">
      <c r="H1909" s="1"/>
      <c r="I1909" s="1"/>
      <c r="J1909" s="1"/>
      <c r="K1909" s="1"/>
      <c r="L1909" s="1"/>
      <c r="M1909" s="1"/>
      <c r="N1909" s="1"/>
      <c r="W1909" s="1"/>
    </row>
    <row r="1910" spans="8:23" x14ac:dyDescent="0.35">
      <c r="H1910" s="1"/>
      <c r="I1910" s="1"/>
      <c r="J1910" s="1"/>
      <c r="K1910" s="1"/>
      <c r="L1910" s="1"/>
      <c r="M1910" s="1"/>
      <c r="N1910" s="1"/>
      <c r="W1910" s="1"/>
    </row>
    <row r="1911" spans="8:23" x14ac:dyDescent="0.35">
      <c r="H1911" s="1"/>
      <c r="I1911" s="1"/>
      <c r="J1911" s="1"/>
      <c r="K1911" s="1"/>
      <c r="L1911" s="1"/>
      <c r="M1911" s="1"/>
      <c r="N1911" s="1"/>
      <c r="W1911" s="1"/>
    </row>
    <row r="1912" spans="8:23" x14ac:dyDescent="0.35">
      <c r="H1912" s="1"/>
      <c r="I1912" s="1"/>
      <c r="J1912" s="1"/>
      <c r="K1912" s="1"/>
      <c r="L1912" s="1"/>
      <c r="M1912" s="1"/>
      <c r="N1912" s="1"/>
      <c r="W1912" s="1"/>
    </row>
    <row r="1913" spans="8:23" x14ac:dyDescent="0.35">
      <c r="H1913" s="1"/>
      <c r="I1913" s="1"/>
      <c r="J1913" s="1"/>
      <c r="K1913" s="1"/>
      <c r="L1913" s="1"/>
      <c r="M1913" s="1"/>
      <c r="N1913" s="1"/>
      <c r="W1913" s="1"/>
    </row>
    <row r="1914" spans="8:23" x14ac:dyDescent="0.35">
      <c r="H1914" s="1"/>
      <c r="I1914" s="1"/>
      <c r="J1914" s="1"/>
      <c r="K1914" s="1"/>
      <c r="L1914" s="1"/>
      <c r="M1914" s="1"/>
      <c r="N1914" s="1"/>
      <c r="W1914" s="1"/>
    </row>
    <row r="1915" spans="8:23" x14ac:dyDescent="0.35">
      <c r="H1915" s="1"/>
      <c r="I1915" s="1"/>
      <c r="J1915" s="1"/>
      <c r="K1915" s="1"/>
      <c r="L1915" s="1"/>
      <c r="M1915" s="1"/>
      <c r="N1915" s="1"/>
      <c r="W1915" s="1"/>
    </row>
    <row r="1916" spans="8:23" x14ac:dyDescent="0.35">
      <c r="H1916" s="1"/>
      <c r="I1916" s="1"/>
      <c r="J1916" s="1"/>
      <c r="K1916" s="1"/>
      <c r="L1916" s="1"/>
      <c r="M1916" s="1"/>
      <c r="N1916" s="1"/>
      <c r="W1916" s="1"/>
    </row>
    <row r="1917" spans="8:23" x14ac:dyDescent="0.35">
      <c r="H1917" s="1"/>
      <c r="I1917" s="1"/>
      <c r="J1917" s="1"/>
      <c r="K1917" s="1"/>
      <c r="L1917" s="1"/>
      <c r="M1917" s="1"/>
      <c r="N1917" s="1"/>
      <c r="W1917" s="1"/>
    </row>
    <row r="1918" spans="8:23" x14ac:dyDescent="0.35">
      <c r="H1918" s="1"/>
      <c r="I1918" s="1"/>
      <c r="J1918" s="1"/>
      <c r="K1918" s="1"/>
      <c r="L1918" s="1"/>
      <c r="M1918" s="1"/>
      <c r="N1918" s="1"/>
      <c r="W1918" s="1"/>
    </row>
    <row r="1919" spans="8:23" x14ac:dyDescent="0.35">
      <c r="H1919" s="1"/>
      <c r="I1919" s="1"/>
      <c r="J1919" s="1"/>
      <c r="K1919" s="1"/>
      <c r="L1919" s="1"/>
      <c r="M1919" s="1"/>
      <c r="N1919" s="1"/>
      <c r="W1919" s="1"/>
    </row>
    <row r="1920" spans="8:23" x14ac:dyDescent="0.35">
      <c r="H1920" s="1"/>
      <c r="I1920" s="1"/>
      <c r="J1920" s="1"/>
      <c r="K1920" s="1"/>
      <c r="L1920" s="1"/>
      <c r="M1920" s="1"/>
      <c r="N1920" s="1"/>
      <c r="W1920" s="1"/>
    </row>
    <row r="1921" spans="8:23" x14ac:dyDescent="0.35">
      <c r="H1921" s="1"/>
      <c r="I1921" s="1"/>
      <c r="J1921" s="1"/>
      <c r="K1921" s="1"/>
      <c r="L1921" s="1"/>
      <c r="M1921" s="1"/>
      <c r="N1921" s="1"/>
      <c r="W1921" s="1"/>
    </row>
    <row r="1922" spans="8:23" x14ac:dyDescent="0.35">
      <c r="H1922" s="1"/>
      <c r="I1922" s="1"/>
      <c r="J1922" s="1"/>
      <c r="K1922" s="1"/>
      <c r="L1922" s="1"/>
      <c r="M1922" s="1"/>
      <c r="N1922" s="1"/>
      <c r="W1922" s="1"/>
    </row>
    <row r="1923" spans="8:23" x14ac:dyDescent="0.35">
      <c r="H1923" s="1"/>
      <c r="I1923" s="1"/>
      <c r="J1923" s="1"/>
      <c r="K1923" s="1"/>
      <c r="L1923" s="1"/>
      <c r="M1923" s="1"/>
      <c r="N1923" s="1"/>
      <c r="W1923" s="1"/>
    </row>
    <row r="1924" spans="8:23" x14ac:dyDescent="0.35">
      <c r="H1924" s="1"/>
      <c r="I1924" s="1"/>
      <c r="J1924" s="1"/>
      <c r="K1924" s="1"/>
      <c r="L1924" s="1"/>
      <c r="M1924" s="1"/>
      <c r="N1924" s="1"/>
      <c r="W1924" s="1"/>
    </row>
    <row r="1925" spans="8:23" x14ac:dyDescent="0.35">
      <c r="H1925" s="1"/>
      <c r="I1925" s="1"/>
      <c r="J1925" s="1"/>
      <c r="K1925" s="1"/>
      <c r="L1925" s="1"/>
      <c r="M1925" s="1"/>
      <c r="N1925" s="1"/>
      <c r="W1925" s="1"/>
    </row>
    <row r="1926" spans="8:23" x14ac:dyDescent="0.35">
      <c r="H1926" s="1"/>
      <c r="I1926" s="1"/>
      <c r="J1926" s="1"/>
      <c r="K1926" s="1"/>
      <c r="L1926" s="1"/>
      <c r="M1926" s="1"/>
      <c r="N1926" s="1"/>
      <c r="W1926" s="1"/>
    </row>
    <row r="1927" spans="8:23" x14ac:dyDescent="0.35">
      <c r="H1927" s="1"/>
      <c r="I1927" s="1"/>
      <c r="J1927" s="1"/>
      <c r="K1927" s="1"/>
      <c r="L1927" s="1"/>
      <c r="M1927" s="1"/>
      <c r="N1927" s="1"/>
      <c r="W1927" s="1"/>
    </row>
    <row r="1928" spans="8:23" x14ac:dyDescent="0.35">
      <c r="H1928" s="1"/>
      <c r="I1928" s="1"/>
      <c r="J1928" s="1"/>
      <c r="K1928" s="1"/>
      <c r="L1928" s="1"/>
      <c r="M1928" s="1"/>
      <c r="N1928" s="1"/>
      <c r="W1928" s="1"/>
    </row>
    <row r="1929" spans="8:23" x14ac:dyDescent="0.35">
      <c r="H1929" s="1"/>
      <c r="I1929" s="1"/>
      <c r="J1929" s="1"/>
      <c r="K1929" s="1"/>
      <c r="L1929" s="1"/>
      <c r="M1929" s="1"/>
      <c r="N1929" s="1"/>
      <c r="W1929" s="1"/>
    </row>
    <row r="1930" spans="8:23" x14ac:dyDescent="0.35">
      <c r="H1930" s="1"/>
      <c r="I1930" s="1"/>
      <c r="J1930" s="1"/>
      <c r="K1930" s="1"/>
      <c r="L1930" s="1"/>
      <c r="M1930" s="1"/>
      <c r="N1930" s="1"/>
      <c r="W1930" s="1"/>
    </row>
    <row r="1931" spans="8:23" x14ac:dyDescent="0.35">
      <c r="H1931" s="1"/>
      <c r="I1931" s="1"/>
      <c r="J1931" s="1"/>
      <c r="K1931" s="1"/>
      <c r="L1931" s="1"/>
      <c r="M1931" s="1"/>
      <c r="N1931" s="1"/>
      <c r="W1931" s="1"/>
    </row>
    <row r="1932" spans="8:23" x14ac:dyDescent="0.35">
      <c r="H1932" s="1"/>
      <c r="I1932" s="1"/>
      <c r="J1932" s="1"/>
      <c r="K1932" s="1"/>
      <c r="L1932" s="1"/>
      <c r="M1932" s="1"/>
      <c r="N1932" s="1"/>
      <c r="W1932" s="1"/>
    </row>
    <row r="1933" spans="8:23" x14ac:dyDescent="0.35">
      <c r="H1933" s="1"/>
      <c r="I1933" s="1"/>
      <c r="J1933" s="1"/>
      <c r="K1933" s="1"/>
      <c r="L1933" s="1"/>
      <c r="M1933" s="1"/>
      <c r="N1933" s="1"/>
      <c r="W1933" s="1"/>
    </row>
    <row r="1934" spans="8:23" x14ac:dyDescent="0.35">
      <c r="H1934" s="1"/>
      <c r="I1934" s="1"/>
      <c r="J1934" s="1"/>
      <c r="K1934" s="1"/>
      <c r="L1934" s="1"/>
      <c r="M1934" s="1"/>
      <c r="N1934" s="1"/>
      <c r="W1934" s="1"/>
    </row>
    <row r="1935" spans="8:23" x14ac:dyDescent="0.35">
      <c r="H1935" s="1"/>
      <c r="I1935" s="1"/>
      <c r="J1935" s="1"/>
      <c r="K1935" s="1"/>
      <c r="L1935" s="1"/>
      <c r="M1935" s="1"/>
      <c r="N1935" s="1"/>
      <c r="W1935" s="1"/>
    </row>
    <row r="1936" spans="8:23" x14ac:dyDescent="0.35">
      <c r="H1936" s="1"/>
      <c r="I1936" s="1"/>
      <c r="J1936" s="1"/>
      <c r="K1936" s="1"/>
      <c r="L1936" s="1"/>
      <c r="M1936" s="1"/>
      <c r="N1936" s="1"/>
      <c r="W1936" s="1"/>
    </row>
    <row r="1937" spans="8:23" x14ac:dyDescent="0.35">
      <c r="H1937" s="1"/>
      <c r="I1937" s="1"/>
      <c r="J1937" s="1"/>
      <c r="K1937" s="1"/>
      <c r="L1937" s="1"/>
      <c r="M1937" s="1"/>
      <c r="N1937" s="1"/>
      <c r="W1937" s="1"/>
    </row>
    <row r="1938" spans="8:23" x14ac:dyDescent="0.35">
      <c r="H1938" s="1"/>
      <c r="I1938" s="1"/>
      <c r="J1938" s="1"/>
      <c r="K1938" s="1"/>
      <c r="L1938" s="1"/>
      <c r="M1938" s="1"/>
      <c r="N1938" s="1"/>
      <c r="W1938" s="1"/>
    </row>
    <row r="1939" spans="8:23" x14ac:dyDescent="0.35">
      <c r="H1939" s="1"/>
      <c r="I1939" s="1"/>
      <c r="J1939" s="1"/>
      <c r="K1939" s="1"/>
      <c r="L1939" s="1"/>
      <c r="M1939" s="1"/>
      <c r="N1939" s="1"/>
      <c r="W1939" s="1"/>
    </row>
    <row r="1940" spans="8:23" x14ac:dyDescent="0.35">
      <c r="H1940" s="1"/>
      <c r="I1940" s="1"/>
      <c r="J1940" s="1"/>
      <c r="K1940" s="1"/>
      <c r="L1940" s="1"/>
      <c r="M1940" s="1"/>
      <c r="N1940" s="1"/>
      <c r="W1940" s="1"/>
    </row>
    <row r="1941" spans="8:23" x14ac:dyDescent="0.35">
      <c r="H1941" s="1"/>
      <c r="I1941" s="1"/>
      <c r="J1941" s="1"/>
      <c r="K1941" s="1"/>
      <c r="L1941" s="1"/>
      <c r="M1941" s="1"/>
      <c r="N1941" s="1"/>
      <c r="W1941" s="1"/>
    </row>
    <row r="1942" spans="8:23" x14ac:dyDescent="0.35">
      <c r="H1942" s="1"/>
      <c r="I1942" s="1"/>
      <c r="J1942" s="1"/>
      <c r="K1942" s="1"/>
      <c r="L1942" s="1"/>
      <c r="M1942" s="1"/>
      <c r="N1942" s="1"/>
      <c r="W1942" s="1"/>
    </row>
    <row r="1943" spans="8:23" x14ac:dyDescent="0.35">
      <c r="H1943" s="1"/>
      <c r="I1943" s="1"/>
      <c r="J1943" s="1"/>
      <c r="K1943" s="1"/>
      <c r="L1943" s="1"/>
      <c r="M1943" s="1"/>
      <c r="N1943" s="1"/>
      <c r="W1943" s="1"/>
    </row>
    <row r="1944" spans="8:23" x14ac:dyDescent="0.35">
      <c r="H1944" s="1"/>
      <c r="I1944" s="1"/>
      <c r="J1944" s="1"/>
      <c r="K1944" s="1"/>
      <c r="L1944" s="1"/>
      <c r="M1944" s="1"/>
      <c r="N1944" s="1"/>
      <c r="W1944" s="1"/>
    </row>
    <row r="1945" spans="8:23" x14ac:dyDescent="0.35">
      <c r="H1945" s="1"/>
      <c r="I1945" s="1"/>
      <c r="J1945" s="1"/>
      <c r="K1945" s="1"/>
      <c r="L1945" s="1"/>
      <c r="M1945" s="1"/>
      <c r="N1945" s="1"/>
      <c r="W1945" s="1"/>
    </row>
    <row r="1946" spans="8:23" x14ac:dyDescent="0.35">
      <c r="H1946" s="1"/>
      <c r="I1946" s="1"/>
      <c r="J1946" s="1"/>
      <c r="K1946" s="1"/>
      <c r="L1946" s="1"/>
      <c r="M1946" s="1"/>
      <c r="N1946" s="1"/>
      <c r="W1946" s="1"/>
    </row>
    <row r="1947" spans="8:23" x14ac:dyDescent="0.35">
      <c r="H1947" s="1"/>
      <c r="I1947" s="1"/>
      <c r="J1947" s="1"/>
      <c r="K1947" s="1"/>
      <c r="L1947" s="1"/>
      <c r="M1947" s="1"/>
      <c r="N1947" s="1"/>
      <c r="W1947" s="1"/>
    </row>
    <row r="1948" spans="8:23" x14ac:dyDescent="0.35">
      <c r="H1948" s="1"/>
      <c r="I1948" s="1"/>
      <c r="J1948" s="1"/>
      <c r="K1948" s="1"/>
      <c r="L1948" s="1"/>
      <c r="M1948" s="1"/>
      <c r="N1948" s="1"/>
      <c r="W1948" s="1"/>
    </row>
    <row r="1949" spans="8:23" x14ac:dyDescent="0.35">
      <c r="H1949" s="1"/>
      <c r="I1949" s="1"/>
      <c r="J1949" s="1"/>
      <c r="K1949" s="1"/>
      <c r="L1949" s="1"/>
      <c r="M1949" s="1"/>
      <c r="N1949" s="1"/>
      <c r="W1949" s="1"/>
    </row>
    <row r="1950" spans="8:23" x14ac:dyDescent="0.35">
      <c r="H1950" s="1"/>
      <c r="I1950" s="1"/>
      <c r="J1950" s="1"/>
      <c r="K1950" s="1"/>
      <c r="L1950" s="1"/>
      <c r="M1950" s="1"/>
      <c r="N1950" s="1"/>
      <c r="W1950" s="1"/>
    </row>
    <row r="1951" spans="8:23" x14ac:dyDescent="0.35">
      <c r="H1951" s="1"/>
      <c r="I1951" s="1"/>
      <c r="J1951" s="1"/>
      <c r="K1951" s="1"/>
      <c r="L1951" s="1"/>
      <c r="M1951" s="1"/>
      <c r="N1951" s="1"/>
      <c r="W1951" s="1"/>
    </row>
    <row r="1952" spans="8:23" x14ac:dyDescent="0.35">
      <c r="H1952" s="1"/>
      <c r="I1952" s="1"/>
      <c r="J1952" s="1"/>
      <c r="K1952" s="1"/>
      <c r="L1952" s="1"/>
      <c r="M1952" s="1"/>
      <c r="N1952" s="1"/>
      <c r="W1952" s="1"/>
    </row>
    <row r="1953" spans="8:23" x14ac:dyDescent="0.35">
      <c r="H1953" s="1"/>
      <c r="I1953" s="1"/>
      <c r="J1953" s="1"/>
      <c r="K1953" s="1"/>
      <c r="L1953" s="1"/>
      <c r="M1953" s="1"/>
      <c r="N1953" s="1"/>
      <c r="W1953" s="1"/>
    </row>
    <row r="1954" spans="8:23" x14ac:dyDescent="0.35">
      <c r="H1954" s="1"/>
      <c r="I1954" s="1"/>
      <c r="J1954" s="1"/>
      <c r="K1954" s="1"/>
      <c r="L1954" s="1"/>
      <c r="M1954" s="1"/>
      <c r="N1954" s="1"/>
      <c r="W1954" s="1"/>
    </row>
    <row r="1955" spans="8:23" x14ac:dyDescent="0.35">
      <c r="H1955" s="1"/>
      <c r="I1955" s="1"/>
      <c r="J1955" s="1"/>
      <c r="K1955" s="1"/>
      <c r="L1955" s="1"/>
      <c r="M1955" s="1"/>
      <c r="N1955" s="1"/>
      <c r="W1955" s="1"/>
    </row>
    <row r="1956" spans="8:23" x14ac:dyDescent="0.35">
      <c r="H1956" s="1"/>
      <c r="I1956" s="1"/>
      <c r="J1956" s="1"/>
      <c r="K1956" s="1"/>
      <c r="L1956" s="1"/>
      <c r="M1956" s="1"/>
      <c r="N1956" s="1"/>
      <c r="W1956" s="1"/>
    </row>
    <row r="1957" spans="8:23" x14ac:dyDescent="0.35">
      <c r="H1957" s="1"/>
      <c r="I1957" s="1"/>
      <c r="J1957" s="1"/>
      <c r="K1957" s="1"/>
      <c r="L1957" s="1"/>
      <c r="M1957" s="1"/>
      <c r="N1957" s="1"/>
      <c r="W1957" s="1"/>
    </row>
    <row r="1958" spans="8:23" x14ac:dyDescent="0.35">
      <c r="H1958" s="1"/>
      <c r="I1958" s="1"/>
      <c r="J1958" s="1"/>
      <c r="K1958" s="1"/>
      <c r="L1958" s="1"/>
      <c r="M1958" s="1"/>
      <c r="N1958" s="1"/>
      <c r="W1958" s="1"/>
    </row>
    <row r="1959" spans="8:23" x14ac:dyDescent="0.35">
      <c r="H1959" s="1"/>
      <c r="I1959" s="1"/>
      <c r="J1959" s="1"/>
      <c r="K1959" s="1"/>
      <c r="L1959" s="1"/>
      <c r="M1959" s="1"/>
      <c r="N1959" s="1"/>
      <c r="W1959" s="1"/>
    </row>
    <row r="1960" spans="8:23" x14ac:dyDescent="0.35">
      <c r="H1960" s="1"/>
      <c r="I1960" s="1"/>
      <c r="J1960" s="1"/>
      <c r="K1960" s="1"/>
      <c r="L1960" s="1"/>
      <c r="M1960" s="1"/>
      <c r="N1960" s="1"/>
      <c r="W1960" s="1"/>
    </row>
    <row r="1961" spans="8:23" x14ac:dyDescent="0.35">
      <c r="H1961" s="1"/>
      <c r="I1961" s="1"/>
      <c r="J1961" s="1"/>
      <c r="K1961" s="1"/>
      <c r="L1961" s="1"/>
      <c r="M1961" s="1"/>
      <c r="N1961" s="1"/>
      <c r="W1961" s="1"/>
    </row>
    <row r="1962" spans="8:23" x14ac:dyDescent="0.35">
      <c r="H1962" s="1"/>
      <c r="I1962" s="1"/>
      <c r="J1962" s="1"/>
      <c r="K1962" s="1"/>
      <c r="L1962" s="1"/>
      <c r="M1962" s="1"/>
      <c r="N1962" s="1"/>
      <c r="W1962" s="1"/>
    </row>
    <row r="1963" spans="8:23" x14ac:dyDescent="0.35">
      <c r="H1963" s="1"/>
      <c r="I1963" s="1"/>
      <c r="J1963" s="1"/>
      <c r="K1963" s="1"/>
      <c r="L1963" s="1"/>
      <c r="M1963" s="1"/>
      <c r="N1963" s="1"/>
      <c r="W1963" s="1"/>
    </row>
    <row r="1964" spans="8:23" x14ac:dyDescent="0.35">
      <c r="H1964" s="1"/>
      <c r="I1964" s="1"/>
      <c r="J1964" s="1"/>
      <c r="K1964" s="1"/>
      <c r="L1964" s="1"/>
      <c r="M1964" s="1"/>
      <c r="N1964" s="1"/>
      <c r="W1964" s="1"/>
    </row>
    <row r="1965" spans="8:23" x14ac:dyDescent="0.35">
      <c r="H1965" s="1"/>
      <c r="I1965" s="1"/>
      <c r="J1965" s="1"/>
      <c r="K1965" s="1"/>
      <c r="L1965" s="1"/>
      <c r="M1965" s="1"/>
      <c r="N1965" s="1"/>
      <c r="W1965" s="1"/>
    </row>
    <row r="1966" spans="8:23" x14ac:dyDescent="0.35">
      <c r="H1966" s="1"/>
      <c r="I1966" s="1"/>
      <c r="J1966" s="1"/>
      <c r="K1966" s="1"/>
      <c r="L1966" s="1"/>
      <c r="M1966" s="1"/>
      <c r="N1966" s="1"/>
      <c r="W1966" s="1"/>
    </row>
    <row r="1967" spans="8:23" x14ac:dyDescent="0.35">
      <c r="H1967" s="1"/>
      <c r="I1967" s="1"/>
      <c r="J1967" s="1"/>
      <c r="K1967" s="1"/>
      <c r="L1967" s="1"/>
      <c r="M1967" s="1"/>
      <c r="N1967" s="1"/>
      <c r="W1967" s="1"/>
    </row>
    <row r="1968" spans="8:23" x14ac:dyDescent="0.35">
      <c r="H1968" s="1"/>
      <c r="I1968" s="1"/>
      <c r="J1968" s="1"/>
      <c r="K1968" s="1"/>
      <c r="L1968" s="1"/>
      <c r="M1968" s="1"/>
      <c r="N1968" s="1"/>
      <c r="W1968" s="1"/>
    </row>
    <row r="1969" spans="8:23" x14ac:dyDescent="0.35">
      <c r="H1969" s="1"/>
      <c r="I1969" s="1"/>
      <c r="J1969" s="1"/>
      <c r="K1969" s="1"/>
      <c r="L1969" s="1"/>
      <c r="M1969" s="1"/>
      <c r="N1969" s="1"/>
      <c r="W1969" s="1"/>
    </row>
    <row r="1970" spans="8:23" x14ac:dyDescent="0.35">
      <c r="H1970" s="1"/>
      <c r="I1970" s="1"/>
      <c r="J1970" s="1"/>
      <c r="K1970" s="1"/>
      <c r="L1970" s="1"/>
      <c r="M1970" s="1"/>
      <c r="N1970" s="1"/>
      <c r="W1970" s="1"/>
    </row>
    <row r="1971" spans="8:23" x14ac:dyDescent="0.35">
      <c r="H1971" s="1"/>
      <c r="I1971" s="1"/>
      <c r="J1971" s="1"/>
      <c r="K1971" s="1"/>
      <c r="L1971" s="1"/>
      <c r="M1971" s="1"/>
      <c r="N1971" s="1"/>
      <c r="W1971" s="1"/>
    </row>
    <row r="1972" spans="8:23" x14ac:dyDescent="0.35">
      <c r="H1972" s="1"/>
      <c r="I1972" s="1"/>
      <c r="J1972" s="1"/>
      <c r="K1972" s="1"/>
      <c r="L1972" s="1"/>
      <c r="M1972" s="1"/>
      <c r="N1972" s="1"/>
      <c r="W1972" s="1"/>
    </row>
    <row r="1973" spans="8:23" x14ac:dyDescent="0.35">
      <c r="H1973" s="1"/>
      <c r="I1973" s="1"/>
      <c r="J1973" s="1"/>
      <c r="K1973" s="1"/>
      <c r="L1973" s="1"/>
      <c r="M1973" s="1"/>
      <c r="N1973" s="1"/>
      <c r="W1973" s="1"/>
    </row>
    <row r="1974" spans="8:23" x14ac:dyDescent="0.35">
      <c r="H1974" s="1"/>
      <c r="I1974" s="1"/>
      <c r="J1974" s="1"/>
      <c r="K1974" s="1"/>
      <c r="L1974" s="1"/>
      <c r="M1974" s="1"/>
      <c r="N1974" s="1"/>
      <c r="W1974" s="1"/>
    </row>
    <row r="1975" spans="8:23" x14ac:dyDescent="0.35">
      <c r="H1975" s="1"/>
      <c r="I1975" s="1"/>
      <c r="J1975" s="1"/>
      <c r="K1975" s="1"/>
      <c r="L1975" s="1"/>
      <c r="M1975" s="1"/>
      <c r="N1975" s="1"/>
      <c r="W1975" s="1"/>
    </row>
    <row r="1976" spans="8:23" x14ac:dyDescent="0.35">
      <c r="H1976" s="1"/>
      <c r="I1976" s="1"/>
      <c r="J1976" s="1"/>
      <c r="K1976" s="1"/>
      <c r="L1976" s="1"/>
      <c r="M1976" s="1"/>
      <c r="N1976" s="1"/>
      <c r="W1976" s="1"/>
    </row>
    <row r="1977" spans="8:23" x14ac:dyDescent="0.35">
      <c r="H1977" s="1"/>
      <c r="I1977" s="1"/>
      <c r="J1977" s="1"/>
      <c r="K1977" s="1"/>
      <c r="L1977" s="1"/>
      <c r="M1977" s="1"/>
      <c r="N1977" s="1"/>
      <c r="W1977" s="1"/>
    </row>
    <row r="1978" spans="8:23" x14ac:dyDescent="0.35">
      <c r="H1978" s="1"/>
      <c r="I1978" s="1"/>
      <c r="J1978" s="1"/>
      <c r="K1978" s="1"/>
      <c r="L1978" s="1"/>
      <c r="M1978" s="1"/>
      <c r="N1978" s="1"/>
      <c r="W1978" s="1"/>
    </row>
    <row r="1979" spans="8:23" x14ac:dyDescent="0.35">
      <c r="H1979" s="1"/>
      <c r="I1979" s="1"/>
      <c r="J1979" s="1"/>
      <c r="K1979" s="1"/>
      <c r="L1979" s="1"/>
      <c r="M1979" s="1"/>
      <c r="N1979" s="1"/>
      <c r="W1979" s="1"/>
    </row>
    <row r="1980" spans="8:23" x14ac:dyDescent="0.35">
      <c r="H1980" s="1"/>
      <c r="I1980" s="1"/>
      <c r="J1980" s="1"/>
      <c r="K1980" s="1"/>
      <c r="L1980" s="1"/>
      <c r="M1980" s="1"/>
      <c r="N1980" s="1"/>
      <c r="W1980" s="1"/>
    </row>
    <row r="1981" spans="8:23" x14ac:dyDescent="0.35">
      <c r="H1981" s="1"/>
      <c r="I1981" s="1"/>
      <c r="J1981" s="1"/>
      <c r="K1981" s="1"/>
      <c r="L1981" s="1"/>
      <c r="M1981" s="1"/>
      <c r="N1981" s="1"/>
      <c r="W1981" s="1"/>
    </row>
    <row r="1982" spans="8:23" x14ac:dyDescent="0.35">
      <c r="H1982" s="1"/>
      <c r="I1982" s="1"/>
      <c r="J1982" s="1"/>
      <c r="K1982" s="1"/>
      <c r="L1982" s="1"/>
      <c r="M1982" s="1"/>
      <c r="N1982" s="1"/>
      <c r="W1982" s="1"/>
    </row>
    <row r="1983" spans="8:23" x14ac:dyDescent="0.35">
      <c r="H1983" s="1"/>
      <c r="I1983" s="1"/>
      <c r="J1983" s="1"/>
      <c r="K1983" s="1"/>
      <c r="L1983" s="1"/>
      <c r="M1983" s="1"/>
      <c r="N1983" s="1"/>
      <c r="W1983" s="1"/>
    </row>
    <row r="1984" spans="8:23" x14ac:dyDescent="0.35">
      <c r="H1984" s="1"/>
      <c r="I1984" s="1"/>
      <c r="J1984" s="1"/>
      <c r="K1984" s="1"/>
      <c r="L1984" s="1"/>
      <c r="M1984" s="1"/>
      <c r="N1984" s="1"/>
      <c r="W1984" s="1"/>
    </row>
    <row r="1985" spans="8:23" x14ac:dyDescent="0.35">
      <c r="H1985" s="1"/>
      <c r="I1985" s="1"/>
      <c r="J1985" s="1"/>
      <c r="K1985" s="1"/>
      <c r="L1985" s="1"/>
      <c r="M1985" s="1"/>
      <c r="N1985" s="1"/>
      <c r="W1985" s="1"/>
    </row>
    <row r="1986" spans="8:23" x14ac:dyDescent="0.35">
      <c r="H1986" s="1"/>
      <c r="I1986" s="1"/>
      <c r="J1986" s="1"/>
      <c r="K1986" s="1"/>
      <c r="L1986" s="1"/>
      <c r="M1986" s="1"/>
      <c r="N1986" s="1"/>
      <c r="W1986" s="1"/>
    </row>
    <row r="1987" spans="8:23" x14ac:dyDescent="0.35">
      <c r="H1987" s="1"/>
      <c r="I1987" s="1"/>
      <c r="J1987" s="1"/>
      <c r="K1987" s="1"/>
      <c r="L1987" s="1"/>
      <c r="M1987" s="1"/>
      <c r="N1987" s="1"/>
      <c r="W1987" s="1"/>
    </row>
    <row r="1988" spans="8:23" x14ac:dyDescent="0.35">
      <c r="H1988" s="1"/>
      <c r="I1988" s="1"/>
      <c r="J1988" s="1"/>
      <c r="K1988" s="1"/>
      <c r="L1988" s="1"/>
      <c r="M1988" s="1"/>
      <c r="N1988" s="1"/>
      <c r="W1988" s="1"/>
    </row>
    <row r="1989" spans="8:23" x14ac:dyDescent="0.35">
      <c r="H1989" s="1"/>
      <c r="I1989" s="1"/>
      <c r="J1989" s="1"/>
      <c r="K1989" s="1"/>
      <c r="L1989" s="1"/>
      <c r="M1989" s="1"/>
      <c r="N1989" s="1"/>
      <c r="W1989" s="1"/>
    </row>
    <row r="1990" spans="8:23" x14ac:dyDescent="0.35">
      <c r="H1990" s="1"/>
      <c r="I1990" s="1"/>
      <c r="J1990" s="1"/>
      <c r="K1990" s="1"/>
      <c r="L1990" s="1"/>
      <c r="M1990" s="1"/>
      <c r="N1990" s="1"/>
      <c r="W1990" s="1"/>
    </row>
    <row r="1991" spans="8:23" x14ac:dyDescent="0.35">
      <c r="H1991" s="1"/>
      <c r="I1991" s="1"/>
      <c r="J1991" s="1"/>
      <c r="K1991" s="1"/>
      <c r="L1991" s="1"/>
      <c r="M1991" s="1"/>
      <c r="N1991" s="1"/>
      <c r="W1991" s="1"/>
    </row>
    <row r="1992" spans="8:23" x14ac:dyDescent="0.35">
      <c r="H1992" s="1"/>
      <c r="I1992" s="1"/>
      <c r="J1992" s="1"/>
      <c r="K1992" s="1"/>
      <c r="L1992" s="1"/>
      <c r="M1992" s="1"/>
      <c r="N1992" s="1"/>
      <c r="W1992" s="1"/>
    </row>
    <row r="1993" spans="8:23" x14ac:dyDescent="0.35">
      <c r="H1993" s="1"/>
      <c r="I1993" s="1"/>
      <c r="J1993" s="1"/>
      <c r="K1993" s="1"/>
      <c r="L1993" s="1"/>
      <c r="M1993" s="1"/>
      <c r="N1993" s="1"/>
      <c r="W1993" s="1"/>
    </row>
  </sheetData>
  <sheetProtection selectLockedCells="1"/>
  <protectedRanges>
    <protectedRange sqref="J2:J3 A2:A3 A4:B8 O1:T2 U1:W5 Z7 N1:N7 J1:M1 J4:M7 Y8:Z8 X1:X8 Y1:Z6 E1:G6 AA1:AD8 EQ1:IV12 AL327:AM65535 A327:AK65536 H1:I7 AE1:AE5 AF1:AJ2 AF3:AI3 AF4:AJ4 B1:B2 D2:D8 C1:C8 B9:M326 AF5:AH5 AT5:EP5 AT8:EP12 O4:T5 Q3:T3 AT13:IV65536 AK1:EP4 AE8:AK326 AN8:AS65536 E8:V8 O6:S7 V6:W7 O9:AD326" name="Mod User"/>
    <protectedRange sqref="A9:A326" name="Mod User_1"/>
    <protectedRange sqref="N9:N326" name="Mod User_2"/>
    <protectedRange sqref="AL8:AM326" name="Mod User_3"/>
    <protectedRange sqref="T6:T7" name="Mod User_3_1"/>
    <protectedRange sqref="U6:U7" name="Mod User_3_2"/>
  </protectedRanges>
  <mergeCells count="39">
    <mergeCell ref="A2:J2"/>
    <mergeCell ref="F6:F7"/>
    <mergeCell ref="G6:G7"/>
    <mergeCell ref="H6:H7"/>
    <mergeCell ref="A6:A7"/>
    <mergeCell ref="B6:B7"/>
    <mergeCell ref="A3:C3"/>
    <mergeCell ref="D3:I3"/>
    <mergeCell ref="D6:D7"/>
    <mergeCell ref="C5:K5"/>
    <mergeCell ref="C6:C7"/>
    <mergeCell ref="E6:E7"/>
    <mergeCell ref="I6:I7"/>
    <mergeCell ref="AD5:AD7"/>
    <mergeCell ref="J6:J7"/>
    <mergeCell ref="K6:K7"/>
    <mergeCell ref="L6:M6"/>
    <mergeCell ref="N6:N7"/>
    <mergeCell ref="AC6:AC7"/>
    <mergeCell ref="AA5:AC5"/>
    <mergeCell ref="O6:S6"/>
    <mergeCell ref="U6:U7"/>
    <mergeCell ref="V6:X6"/>
    <mergeCell ref="AA6:AA7"/>
    <mergeCell ref="AB6:AB7"/>
    <mergeCell ref="AR5:AR7"/>
    <mergeCell ref="AS5:AS7"/>
    <mergeCell ref="AH5:AH7"/>
    <mergeCell ref="AG5:AG7"/>
    <mergeCell ref="AE5:AE7"/>
    <mergeCell ref="AI5:AI7"/>
    <mergeCell ref="AQ5:AQ7"/>
    <mergeCell ref="AK5:AK7"/>
    <mergeCell ref="AL5:AL7"/>
    <mergeCell ref="AM5:AM7"/>
    <mergeCell ref="AN5:AN7"/>
    <mergeCell ref="AO5:AO7"/>
    <mergeCell ref="AP5:AP7"/>
    <mergeCell ref="AJ5:A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CY1990"/>
  <sheetViews>
    <sheetView showGridLines="0" tabSelected="1" zoomScale="80" zoomScaleNormal="80" workbookViewId="0">
      <selection activeCell="C8" sqref="C8"/>
    </sheetView>
  </sheetViews>
  <sheetFormatPr defaultColWidth="9.1796875" defaultRowHeight="14.5" x14ac:dyDescent="0.35"/>
  <cols>
    <col min="1" max="1" width="22.81640625" style="53" customWidth="1"/>
    <col min="2" max="2" width="14.1796875" style="53" customWidth="1"/>
    <col min="3" max="3" width="34.7265625" style="53" customWidth="1"/>
    <col min="4" max="5" width="28.54296875" style="53" customWidth="1"/>
    <col min="6" max="6" width="16.7265625" style="53" customWidth="1"/>
    <col min="7" max="7" width="19.1796875" style="53" customWidth="1"/>
    <col min="8" max="8" width="13.7265625" style="53" customWidth="1"/>
    <col min="9" max="9" width="16.7265625" style="53" customWidth="1"/>
    <col min="10" max="10" width="30.81640625" style="53" customWidth="1"/>
    <col min="11" max="11" width="12.54296875" style="53" customWidth="1"/>
    <col min="12" max="12" width="11.7265625" style="53" customWidth="1"/>
    <col min="13" max="13" width="45" style="53" customWidth="1"/>
    <col min="14" max="14" width="8.7265625" style="53" customWidth="1"/>
    <col min="15" max="15" width="4.54296875" style="53" bestFit="1" customWidth="1"/>
    <col min="16" max="16" width="6.453125" style="53" bestFit="1" customWidth="1"/>
    <col min="17" max="17" width="3.54296875" style="53" bestFit="1" customWidth="1"/>
    <col min="18" max="18" width="5.453125" style="53" bestFit="1" customWidth="1"/>
    <col min="19" max="19" width="20.81640625" style="53" customWidth="1"/>
    <col min="20" max="20" width="11.54296875" style="56" customWidth="1"/>
    <col min="21" max="21" width="9.453125" style="53" bestFit="1" customWidth="1"/>
    <col min="22" max="22" width="11.81640625" style="53" bestFit="1" customWidth="1"/>
    <col min="23" max="23" width="19" style="53" customWidth="1"/>
    <col min="24" max="25" width="18.26953125" style="23" customWidth="1"/>
    <col min="26" max="29" width="18.26953125" style="23" hidden="1" customWidth="1"/>
    <col min="30" max="33" width="25" style="23" hidden="1" customWidth="1"/>
    <col min="34" max="51" width="9.1796875" style="23" hidden="1" customWidth="1"/>
    <col min="52" max="52" width="7.453125" style="23" hidden="1" customWidth="1"/>
    <col min="53" max="53" width="57.54296875" style="23" hidden="1" customWidth="1"/>
    <col min="54" max="60" width="9.1796875" style="23" hidden="1" customWidth="1"/>
    <col min="61" max="61" width="35.81640625" style="23" hidden="1" customWidth="1"/>
    <col min="62" max="78" width="9.1796875" style="23" hidden="1" customWidth="1"/>
    <col min="79" max="79" width="48.453125" style="23" hidden="1" customWidth="1"/>
    <col min="80" max="91" width="9.1796875" style="23" hidden="1" customWidth="1"/>
    <col min="92" max="103" width="9.1796875" style="53" hidden="1" customWidth="1"/>
    <col min="104" max="105" width="9.1796875" style="53" customWidth="1"/>
    <col min="106" max="16384" width="9.1796875" style="53"/>
  </cols>
  <sheetData>
    <row r="1" spans="1:95" ht="117.75" customHeight="1" thickBot="1" x14ac:dyDescent="0.35">
      <c r="A1" s="125"/>
      <c r="B1" s="126"/>
      <c r="C1" s="131" t="s">
        <v>2879</v>
      </c>
      <c r="D1" s="132"/>
      <c r="E1" s="133"/>
      <c r="F1" s="133"/>
      <c r="G1" s="133"/>
      <c r="H1" s="133"/>
      <c r="I1" s="134"/>
      <c r="P1" s="18"/>
      <c r="Q1" s="18"/>
      <c r="R1" s="18"/>
      <c r="S1" s="18"/>
      <c r="T1" s="23"/>
      <c r="U1" s="52"/>
      <c r="V1" s="23"/>
      <c r="W1" s="23"/>
      <c r="AH1" s="23" t="s">
        <v>1143</v>
      </c>
    </row>
    <row r="2" spans="1:95" s="89" customFormat="1" ht="16.5" customHeight="1" thickBot="1" x14ac:dyDescent="0.4">
      <c r="A2" s="135" t="s">
        <v>2881</v>
      </c>
      <c r="B2" s="135"/>
      <c r="C2" s="137"/>
      <c r="D2" s="138"/>
      <c r="E2" s="88"/>
      <c r="F2" s="88"/>
      <c r="G2" s="88"/>
      <c r="H2" s="88"/>
      <c r="I2" s="88"/>
      <c r="P2" s="90"/>
      <c r="Q2" s="90"/>
      <c r="R2" s="90"/>
      <c r="S2" s="90"/>
      <c r="T2" s="91"/>
      <c r="U2" s="92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</row>
    <row r="3" spans="1:95" s="54" customFormat="1" ht="45.75" customHeight="1" thickBot="1" x14ac:dyDescent="0.4">
      <c r="A3" s="135" t="s">
        <v>2866</v>
      </c>
      <c r="B3" s="136"/>
      <c r="C3" s="127" t="s">
        <v>2871</v>
      </c>
      <c r="D3" s="128"/>
      <c r="E3" s="128"/>
      <c r="F3" s="128"/>
      <c r="G3" s="128"/>
      <c r="H3" s="128"/>
      <c r="I3" s="87"/>
      <c r="J3" s="129" t="s">
        <v>2869</v>
      </c>
      <c r="K3" s="130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8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23" t="s">
        <v>1144</v>
      </c>
      <c r="AI3" s="23" t="s">
        <v>0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</row>
    <row r="4" spans="1:95" s="54" customFormat="1" ht="3" customHeight="1" thickBot="1" x14ac:dyDescent="0.4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23"/>
      <c r="AI4" s="23" t="s">
        <v>1145</v>
      </c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</row>
    <row r="5" spans="1:95" s="54" customFormat="1" ht="51.75" customHeight="1" thickBot="1" x14ac:dyDescent="0.4">
      <c r="A5" s="74" t="s">
        <v>2880</v>
      </c>
      <c r="B5" s="74" t="s">
        <v>2864</v>
      </c>
      <c r="C5" s="74" t="s">
        <v>20</v>
      </c>
      <c r="D5" s="75" t="s">
        <v>21</v>
      </c>
      <c r="E5" s="76" t="s">
        <v>22</v>
      </c>
      <c r="F5" s="76" t="s">
        <v>2872</v>
      </c>
      <c r="G5" s="77" t="s">
        <v>2551</v>
      </c>
      <c r="H5" s="78" t="s">
        <v>2605</v>
      </c>
      <c r="I5" s="78" t="s">
        <v>2606</v>
      </c>
      <c r="J5" s="86" t="s">
        <v>2870</v>
      </c>
      <c r="K5" s="86" t="s">
        <v>2868</v>
      </c>
      <c r="L5" s="76" t="s">
        <v>2874</v>
      </c>
      <c r="M5" s="76" t="s">
        <v>2873</v>
      </c>
      <c r="N5" s="76" t="s">
        <v>2877</v>
      </c>
      <c r="O5" s="76" t="s">
        <v>12</v>
      </c>
      <c r="P5" s="76" t="s">
        <v>13</v>
      </c>
      <c r="Q5" s="76" t="s">
        <v>14</v>
      </c>
      <c r="R5" s="76" t="s">
        <v>15</v>
      </c>
      <c r="S5" s="76" t="s">
        <v>2876</v>
      </c>
      <c r="T5" s="76" t="s">
        <v>2875</v>
      </c>
      <c r="U5" s="76" t="s">
        <v>23</v>
      </c>
      <c r="V5" s="76" t="s">
        <v>24</v>
      </c>
      <c r="W5" s="79" t="s">
        <v>2878</v>
      </c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3"/>
      <c r="AI5" s="23" t="s">
        <v>2603</v>
      </c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</row>
    <row r="6" spans="1:95" ht="18" customHeight="1" x14ac:dyDescent="0.35">
      <c r="A6" s="62"/>
      <c r="B6" s="62"/>
      <c r="C6" s="62"/>
      <c r="D6" s="62"/>
      <c r="E6" s="62"/>
      <c r="F6" s="62"/>
      <c r="G6" s="65"/>
      <c r="H6" s="57"/>
      <c r="I6" s="72"/>
      <c r="J6" s="72"/>
      <c r="K6" s="7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83"/>
      <c r="X6" s="67"/>
      <c r="Y6" s="67"/>
      <c r="Z6" s="67"/>
      <c r="AA6" s="67"/>
      <c r="AB6" s="67"/>
      <c r="AC6" s="67"/>
      <c r="AD6" s="69" t="e">
        <f>IF(AE6="","Cal seleccionar, com a mínim, un àmbit de cures","")</f>
        <v>#REF!</v>
      </c>
      <c r="AE6" s="69" t="e">
        <f>CONCATENATE(DADES!AI9,DADES!AJ9,DADES!AK9,DADES!AL9,DADES!AM9,DADES!AN9,DADES!AO9,DADES!AQ9)</f>
        <v>#REF!</v>
      </c>
      <c r="AF6" s="69" t="e">
        <f>CONCATENATE(#REF!,#REF!,#REF!,#REF!,#REF!,#REF!)</f>
        <v>#REF!</v>
      </c>
      <c r="AG6" s="68"/>
      <c r="AI6" s="23" t="s">
        <v>2868</v>
      </c>
      <c r="CN6" s="55">
        <v>0</v>
      </c>
      <c r="CO6" s="55" t="s">
        <v>2541</v>
      </c>
      <c r="CP6" s="59" t="str">
        <f>T(CQ6)</f>
        <v/>
      </c>
      <c r="CQ6" s="59" t="b">
        <f t="shared" ref="CQ6:CQ18" si="0">IF(ISNUMBER(VALUE(LEFT(G6)))=TRUE,IF(LEFT(G6,8)&amp;VLOOKUP(MOD(VALUE(LEFT(G6,8)),23),LletresNIF,2,0)=G6,"","Incorrecte"),IF(LEFT(G6)="X",IF(LEFT(G6,8)&amp;VLOOKUP(MOD(MID(G6,2,7),23),LletresNIF,2,0)=G6,"","Incorrecte"),IF(LEFT(G6)="Y",IF(LEFT(G6,8)&amp;VLOOKUP(MOD(1&amp;MID(G6,2,7),23),LletresNIF,2,0)=G6,"","Incorrecte"),IF(LEFT(G6)="Z",IF(LEFT(G6,8)&amp;VLOOKUP(MOD(2&amp;MID(G6,2,7),23),LletresNIF,2,0)=G6,"","Incorrecte")))))</f>
        <v>0</v>
      </c>
    </row>
    <row r="7" spans="1:95" ht="18" customHeight="1" x14ac:dyDescent="0.35">
      <c r="A7" s="62"/>
      <c r="B7" s="62"/>
      <c r="C7" s="62"/>
      <c r="D7" s="63"/>
      <c r="E7" s="63"/>
      <c r="F7" s="62"/>
      <c r="G7" s="66"/>
      <c r="H7" s="57"/>
      <c r="I7" s="72"/>
      <c r="J7" s="72"/>
      <c r="K7" s="7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84"/>
      <c r="X7" s="67"/>
      <c r="Y7" s="67"/>
      <c r="Z7" s="67"/>
      <c r="AA7" s="67"/>
      <c r="AB7" s="67"/>
      <c r="AC7" s="67"/>
      <c r="AD7" s="69" t="e">
        <f t="shared" ref="AD7:AD70" si="1">IF(AE7="","Cal seleccionar, com a mínim, un àmbit de cures","")</f>
        <v>#REF!</v>
      </c>
      <c r="AE7" s="69" t="e">
        <f>CONCATENATE(DADES!AI10,DADES!AJ10,DADES!AK10,DADES!AL10,DADES!AM10,DADES!AN10,DADES!AO10,DADES!AQ10)</f>
        <v>#REF!</v>
      </c>
      <c r="AF7" s="69" t="e">
        <f>CONCATENATE(#REF!,#REF!,#REF!,#REF!,#REF!,#REF!)</f>
        <v>#REF!</v>
      </c>
      <c r="AG7" s="68"/>
      <c r="AZ7" t="s">
        <v>2572</v>
      </c>
      <c r="BA7" t="s">
        <v>2573</v>
      </c>
      <c r="CA7" s="70" t="s">
        <v>2607</v>
      </c>
      <c r="CB7" s="14" t="s">
        <v>2608</v>
      </c>
      <c r="CN7" s="55">
        <v>1</v>
      </c>
      <c r="CO7" s="55" t="s">
        <v>2556</v>
      </c>
      <c r="CP7" s="59" t="str">
        <f t="shared" ref="CP7:CP70" si="2">T(CQ7)</f>
        <v/>
      </c>
      <c r="CQ7" s="59" t="b">
        <f t="shared" si="0"/>
        <v>0</v>
      </c>
    </row>
    <row r="8" spans="1:95" ht="18" customHeight="1" x14ac:dyDescent="0.35">
      <c r="A8" s="62"/>
      <c r="B8" s="62"/>
      <c r="C8" s="62"/>
      <c r="D8" s="63"/>
      <c r="E8" s="63"/>
      <c r="F8" s="62"/>
      <c r="G8" s="66"/>
      <c r="H8" s="57"/>
      <c r="I8" s="72"/>
      <c r="J8" s="72"/>
      <c r="K8" s="7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84"/>
      <c r="X8" s="67"/>
      <c r="Y8" s="67"/>
      <c r="Z8" s="67"/>
      <c r="AA8" s="67"/>
      <c r="AB8" s="67"/>
      <c r="AC8" s="67"/>
      <c r="AD8" s="69" t="e">
        <f t="shared" si="1"/>
        <v>#REF!</v>
      </c>
      <c r="AE8" s="69" t="e">
        <f>CONCATENATE(DADES!AI11,DADES!AJ11,DADES!AK11,DADES!AL11,DADES!AM11,DADES!AN11,DADES!AO11,DADES!AQ11)</f>
        <v>#REF!</v>
      </c>
      <c r="AF8" s="69" t="e">
        <f>CONCATENATE(#REF!,#REF!,#REF!,#REF!,#REF!,#REF!)</f>
        <v>#REF!</v>
      </c>
      <c r="AG8" s="68"/>
      <c r="BF8" s="70" t="s">
        <v>2598</v>
      </c>
      <c r="BG8" s="23">
        <v>5547</v>
      </c>
      <c r="BI8" s="70" t="s">
        <v>2598</v>
      </c>
      <c r="BJ8" s="23">
        <v>5547</v>
      </c>
      <c r="BM8" s="23" t="s">
        <v>2547</v>
      </c>
      <c r="BO8" s="23" t="s">
        <v>26</v>
      </c>
      <c r="BQ8" s="23">
        <v>29</v>
      </c>
      <c r="BR8" s="23">
        <v>8</v>
      </c>
      <c r="BS8" s="23" t="s">
        <v>2</v>
      </c>
      <c r="BT8" s="23" t="s">
        <v>2544</v>
      </c>
      <c r="BU8" s="23">
        <v>1</v>
      </c>
      <c r="BV8" s="23" t="s">
        <v>28</v>
      </c>
      <c r="BW8" s="23" t="s">
        <v>29</v>
      </c>
      <c r="CA8" s="70" t="s">
        <v>2609</v>
      </c>
      <c r="CB8" s="14">
        <v>401</v>
      </c>
      <c r="CN8" s="55">
        <v>2</v>
      </c>
      <c r="CO8" s="55" t="s">
        <v>2557</v>
      </c>
      <c r="CP8" s="59" t="str">
        <f t="shared" si="2"/>
        <v/>
      </c>
      <c r="CQ8" s="59" t="b">
        <f t="shared" si="0"/>
        <v>0</v>
      </c>
    </row>
    <row r="9" spans="1:95" ht="18" customHeight="1" x14ac:dyDescent="0.35">
      <c r="A9" s="63"/>
      <c r="B9" s="63"/>
      <c r="C9" s="63"/>
      <c r="D9" s="63"/>
      <c r="E9" s="63"/>
      <c r="F9" s="62"/>
      <c r="G9" s="66"/>
      <c r="H9" s="57"/>
      <c r="I9" s="72"/>
      <c r="J9" s="72"/>
      <c r="K9" s="7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84"/>
      <c r="X9" s="67"/>
      <c r="Y9" s="67"/>
      <c r="Z9" s="67"/>
      <c r="AA9" s="67"/>
      <c r="AB9" s="67"/>
      <c r="AC9" s="67"/>
      <c r="AD9" s="69" t="e">
        <f t="shared" si="1"/>
        <v>#REF!</v>
      </c>
      <c r="AE9" s="69" t="e">
        <f>CONCATENATE(DADES!AI12,DADES!AJ12,DADES!AK12,DADES!AL12,DADES!AM12,DADES!AN12,DADES!AO12,DADES!AQ12)</f>
        <v>#REF!</v>
      </c>
      <c r="AF9" s="69" t="e">
        <f>CONCATENATE(#REF!,#REF!,#REF!,#REF!,#REF!,#REF!)</f>
        <v>#REF!</v>
      </c>
      <c r="AG9" s="68"/>
      <c r="AH9" s="23" t="s">
        <v>1147</v>
      </c>
      <c r="AI9" s="23" t="s">
        <v>1148</v>
      </c>
      <c r="AJ9" s="23" t="s">
        <v>1149</v>
      </c>
      <c r="AK9" s="23" t="s">
        <v>1148</v>
      </c>
      <c r="AN9" s="23" t="s">
        <v>1212</v>
      </c>
      <c r="AO9" s="23" t="s">
        <v>221</v>
      </c>
      <c r="AP9" s="23" t="s">
        <v>1598</v>
      </c>
      <c r="AQ9" s="23">
        <v>25</v>
      </c>
      <c r="AR9" s="23">
        <v>37</v>
      </c>
      <c r="AS9" s="23" t="s">
        <v>38</v>
      </c>
      <c r="AT9" s="23" t="s">
        <v>1213</v>
      </c>
      <c r="AV9" s="23" t="s">
        <v>1598</v>
      </c>
      <c r="AX9" s="23">
        <v>250019</v>
      </c>
      <c r="AZ9" t="s">
        <v>2547</v>
      </c>
      <c r="BA9" t="s">
        <v>2579</v>
      </c>
      <c r="BB9" s="23">
        <v>10</v>
      </c>
      <c r="BF9" s="70" t="s">
        <v>2582</v>
      </c>
      <c r="BG9" s="23">
        <v>13432</v>
      </c>
      <c r="BI9" s="70" t="s">
        <v>2599</v>
      </c>
      <c r="BJ9" s="23">
        <v>5549</v>
      </c>
      <c r="BM9" s="23" t="s">
        <v>2548</v>
      </c>
      <c r="BO9" s="23" t="s">
        <v>30</v>
      </c>
      <c r="BQ9" s="23">
        <v>7</v>
      </c>
      <c r="BR9" s="23">
        <v>9</v>
      </c>
      <c r="BS9" s="23" t="s">
        <v>43</v>
      </c>
      <c r="BT9" s="23" t="s">
        <v>2545</v>
      </c>
      <c r="BU9" s="23">
        <v>2</v>
      </c>
      <c r="BV9" s="23" t="s">
        <v>32</v>
      </c>
      <c r="BW9" s="23" t="s">
        <v>33</v>
      </c>
      <c r="CA9" s="70" t="s">
        <v>2610</v>
      </c>
      <c r="CB9" s="14">
        <v>177</v>
      </c>
      <c r="CN9" s="55">
        <v>3</v>
      </c>
      <c r="CO9" s="55" t="s">
        <v>2558</v>
      </c>
      <c r="CP9" s="59" t="str">
        <f t="shared" si="2"/>
        <v/>
      </c>
      <c r="CQ9" s="59" t="b">
        <f t="shared" si="0"/>
        <v>0</v>
      </c>
    </row>
    <row r="10" spans="1:95" ht="18" customHeight="1" x14ac:dyDescent="0.35">
      <c r="A10" s="63"/>
      <c r="B10" s="63"/>
      <c r="C10" s="63"/>
      <c r="D10" s="63"/>
      <c r="E10" s="63"/>
      <c r="F10" s="62"/>
      <c r="G10" s="66"/>
      <c r="H10" s="57" t="str">
        <f t="shared" ref="H10:H73" si="3">IF(F10="Passaport","",IF(CP10="","","Incorrecte"))</f>
        <v/>
      </c>
      <c r="I10" s="72"/>
      <c r="J10" s="72"/>
      <c r="K10" s="7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84"/>
      <c r="X10" s="67"/>
      <c r="Y10" s="67"/>
      <c r="Z10" s="67"/>
      <c r="AA10" s="67"/>
      <c r="AB10" s="67"/>
      <c r="AC10" s="67"/>
      <c r="AD10" s="69" t="e">
        <f t="shared" si="1"/>
        <v>#REF!</v>
      </c>
      <c r="AE10" s="69" t="e">
        <f>CONCATENATE(DADES!AI13,DADES!AJ13,DADES!AK13,DADES!AL13,DADES!AM13,DADES!AN13,DADES!AO13,DADES!AQ13)</f>
        <v>#REF!</v>
      </c>
      <c r="AF10" s="69" t="e">
        <f>CONCATENATE(#REF!,#REF!,#REF!,#REF!,#REF!,#REF!)</f>
        <v>#REF!</v>
      </c>
      <c r="AG10" s="68"/>
      <c r="AI10" s="23" t="s">
        <v>1150</v>
      </c>
      <c r="AJ10" s="23" t="s">
        <v>1151</v>
      </c>
      <c r="AK10" s="23" t="s">
        <v>1150</v>
      </c>
      <c r="AO10" s="23" t="s">
        <v>222</v>
      </c>
      <c r="AP10" s="23" t="s">
        <v>1595</v>
      </c>
      <c r="AQ10" s="23" t="s">
        <v>1283</v>
      </c>
      <c r="AR10" s="23">
        <v>2</v>
      </c>
      <c r="AS10" s="23" t="s">
        <v>2</v>
      </c>
      <c r="AT10" s="23" t="s">
        <v>1214</v>
      </c>
      <c r="AV10" s="23" t="s">
        <v>1595</v>
      </c>
      <c r="AX10" s="23" t="s">
        <v>1406</v>
      </c>
      <c r="AZ10"/>
      <c r="BA10" t="s">
        <v>2576</v>
      </c>
      <c r="BB10" s="23">
        <v>20</v>
      </c>
      <c r="BF10" s="70" t="s">
        <v>2581</v>
      </c>
      <c r="BG10" s="23">
        <v>12568</v>
      </c>
      <c r="BI10" s="70" t="s">
        <v>2600</v>
      </c>
      <c r="BJ10" s="23">
        <v>5548</v>
      </c>
      <c r="BO10" s="23" t="s">
        <v>34</v>
      </c>
      <c r="BQ10" s="23">
        <v>7</v>
      </c>
      <c r="BR10" s="23">
        <v>25</v>
      </c>
      <c r="BS10" s="23" t="s">
        <v>35</v>
      </c>
      <c r="BT10" s="23" t="s">
        <v>2549</v>
      </c>
      <c r="BU10" s="23">
        <v>2</v>
      </c>
      <c r="BV10" s="23" t="s">
        <v>32</v>
      </c>
      <c r="BW10" s="23" t="s">
        <v>33</v>
      </c>
      <c r="CA10" s="70" t="s">
        <v>2611</v>
      </c>
      <c r="CB10" s="14">
        <v>101</v>
      </c>
      <c r="CN10" s="55">
        <v>4</v>
      </c>
      <c r="CO10" s="55" t="s">
        <v>2549</v>
      </c>
      <c r="CP10" s="59" t="str">
        <f t="shared" si="2"/>
        <v/>
      </c>
      <c r="CQ10" s="59" t="b">
        <f t="shared" si="0"/>
        <v>0</v>
      </c>
    </row>
    <row r="11" spans="1:95" ht="18" customHeight="1" x14ac:dyDescent="0.35">
      <c r="A11" s="63"/>
      <c r="B11" s="63"/>
      <c r="C11" s="63"/>
      <c r="D11" s="63"/>
      <c r="E11" s="63"/>
      <c r="F11" s="62"/>
      <c r="G11" s="66"/>
      <c r="H11" s="57" t="str">
        <f t="shared" si="3"/>
        <v/>
      </c>
      <c r="I11" s="72"/>
      <c r="J11" s="72"/>
      <c r="K11" s="7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84"/>
      <c r="X11" s="67"/>
      <c r="Y11" s="67"/>
      <c r="Z11" s="67"/>
      <c r="AA11" s="67"/>
      <c r="AB11" s="67"/>
      <c r="AC11" s="67"/>
      <c r="AD11" s="69" t="e">
        <f t="shared" si="1"/>
        <v>#REF!</v>
      </c>
      <c r="AE11" s="69" t="e">
        <f>CONCATENATE(DADES!AI14,DADES!AJ14,DADES!AK14,DADES!AL14,DADES!AM14,DADES!AN14,DADES!AO14,DADES!AQ14)</f>
        <v>#REF!</v>
      </c>
      <c r="AF11" s="69" t="e">
        <f>CONCATENATE(#REF!,#REF!,#REF!,#REF!,#REF!,#REF!)</f>
        <v>#REF!</v>
      </c>
      <c r="AG11" s="68"/>
      <c r="AI11" s="23" t="s">
        <v>3</v>
      </c>
      <c r="AJ11" s="23" t="s">
        <v>4</v>
      </c>
      <c r="AK11" s="23" t="s">
        <v>3</v>
      </c>
      <c r="AO11" s="23" t="s">
        <v>1215</v>
      </c>
      <c r="AP11" s="23" t="s">
        <v>1599</v>
      </c>
      <c r="AQ11" s="23">
        <v>25</v>
      </c>
      <c r="AR11" s="23">
        <v>34</v>
      </c>
      <c r="AS11" s="23" t="s">
        <v>38</v>
      </c>
      <c r="AT11" s="23" t="s">
        <v>1216</v>
      </c>
      <c r="AV11" s="23" t="s">
        <v>1599</v>
      </c>
      <c r="AX11" s="23">
        <v>250024</v>
      </c>
      <c r="AZ11"/>
      <c r="BA11" t="s">
        <v>2574</v>
      </c>
      <c r="BB11" s="23">
        <v>30</v>
      </c>
      <c r="BF11" s="70" t="s">
        <v>2583</v>
      </c>
      <c r="BG11" s="23">
        <v>12571</v>
      </c>
      <c r="BI11" s="70" t="s">
        <v>2601</v>
      </c>
      <c r="BJ11" s="23">
        <v>5550</v>
      </c>
      <c r="BQ11" s="23">
        <v>4</v>
      </c>
      <c r="BR11" s="23">
        <v>43</v>
      </c>
      <c r="BS11" s="23" t="s">
        <v>38</v>
      </c>
      <c r="BT11" s="23" t="s">
        <v>2543</v>
      </c>
      <c r="BU11" s="23">
        <v>4</v>
      </c>
      <c r="BV11" s="23" t="s">
        <v>36</v>
      </c>
      <c r="BW11" s="23" t="s">
        <v>37</v>
      </c>
      <c r="CA11" s="70" t="s">
        <v>2612</v>
      </c>
      <c r="CB11" s="14">
        <v>126</v>
      </c>
      <c r="CN11" s="55">
        <v>5</v>
      </c>
      <c r="CO11" s="55" t="s">
        <v>2559</v>
      </c>
      <c r="CP11" s="59" t="str">
        <f t="shared" si="2"/>
        <v/>
      </c>
      <c r="CQ11" s="59" t="b">
        <f t="shared" si="0"/>
        <v>0</v>
      </c>
    </row>
    <row r="12" spans="1:95" ht="18" customHeight="1" x14ac:dyDescent="0.35">
      <c r="A12" s="63"/>
      <c r="B12" s="63"/>
      <c r="C12" s="63"/>
      <c r="D12" s="63"/>
      <c r="E12" s="63"/>
      <c r="F12" s="62"/>
      <c r="G12" s="66"/>
      <c r="H12" s="57" t="str">
        <f t="shared" si="3"/>
        <v/>
      </c>
      <c r="I12" s="72"/>
      <c r="J12" s="72"/>
      <c r="K12" s="7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84"/>
      <c r="X12" s="67"/>
      <c r="Y12" s="67"/>
      <c r="Z12" s="67"/>
      <c r="AA12" s="67"/>
      <c r="AB12" s="67"/>
      <c r="AC12" s="67"/>
      <c r="AD12" s="69" t="e">
        <f t="shared" si="1"/>
        <v>#REF!</v>
      </c>
      <c r="AE12" s="69" t="e">
        <f>CONCATENATE(DADES!AI15,DADES!AJ15,DADES!AK15,DADES!AL15,DADES!AM15,DADES!AN15,DADES!AO15,DADES!AQ15)</f>
        <v>#REF!</v>
      </c>
      <c r="AF12" s="69" t="e">
        <f>CONCATENATE(#REF!,#REF!,#REF!,#REF!,#REF!,#REF!)</f>
        <v>#REF!</v>
      </c>
      <c r="AG12" s="68"/>
      <c r="AI12" s="23" t="s">
        <v>1152</v>
      </c>
      <c r="AJ12" s="23" t="s">
        <v>1153</v>
      </c>
      <c r="AK12" s="23" t="s">
        <v>1152</v>
      </c>
      <c r="AO12" s="23" t="s">
        <v>224</v>
      </c>
      <c r="AP12" s="23" t="s">
        <v>1600</v>
      </c>
      <c r="AQ12" s="23">
        <v>25</v>
      </c>
      <c r="AR12" s="23">
        <v>32</v>
      </c>
      <c r="AS12" s="23" t="s">
        <v>38</v>
      </c>
      <c r="AT12" s="23" t="s">
        <v>1217</v>
      </c>
      <c r="AV12" s="23" t="s">
        <v>1600</v>
      </c>
      <c r="AX12" s="23">
        <v>250030</v>
      </c>
      <c r="AZ12"/>
      <c r="BA12" t="s">
        <v>2577</v>
      </c>
      <c r="BB12" s="23">
        <v>40</v>
      </c>
      <c r="BF12" s="70" t="s">
        <v>2584</v>
      </c>
      <c r="BG12" s="23">
        <v>5723</v>
      </c>
      <c r="BI12" s="70" t="s">
        <v>2602</v>
      </c>
      <c r="BJ12" s="23">
        <v>16231</v>
      </c>
      <c r="BQ12" s="23">
        <v>2</v>
      </c>
      <c r="BR12" s="23">
        <v>43</v>
      </c>
      <c r="BS12" s="23" t="s">
        <v>31</v>
      </c>
      <c r="BT12" s="23" t="s">
        <v>2541</v>
      </c>
      <c r="BU12" s="23">
        <v>5</v>
      </c>
      <c r="BV12" s="23" t="s">
        <v>39</v>
      </c>
      <c r="BW12" s="23" t="s">
        <v>40</v>
      </c>
      <c r="CA12" s="70" t="s">
        <v>2613</v>
      </c>
      <c r="CB12" s="14">
        <v>203</v>
      </c>
      <c r="CN12" s="55">
        <v>6</v>
      </c>
      <c r="CO12" s="55" t="s">
        <v>19</v>
      </c>
      <c r="CP12" s="59" t="str">
        <f t="shared" si="2"/>
        <v/>
      </c>
      <c r="CQ12" s="59" t="b">
        <f t="shared" si="0"/>
        <v>0</v>
      </c>
    </row>
    <row r="13" spans="1:95" ht="18" customHeight="1" x14ac:dyDescent="0.35">
      <c r="A13" s="63"/>
      <c r="B13" s="63"/>
      <c r="C13" s="63"/>
      <c r="D13" s="63"/>
      <c r="E13" s="63"/>
      <c r="F13" s="62"/>
      <c r="G13" s="66"/>
      <c r="H13" s="57" t="str">
        <f t="shared" si="3"/>
        <v/>
      </c>
      <c r="I13" s="72"/>
      <c r="J13" s="72"/>
      <c r="K13" s="7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84"/>
      <c r="X13" s="67"/>
      <c r="Y13" s="67"/>
      <c r="Z13" s="67"/>
      <c r="AA13" s="67"/>
      <c r="AB13" s="67"/>
      <c r="AC13" s="67"/>
      <c r="AD13" s="69" t="e">
        <f t="shared" si="1"/>
        <v>#REF!</v>
      </c>
      <c r="AE13" s="69" t="e">
        <f>CONCATENATE(DADES!AI16,DADES!AJ16,DADES!AK16,DADES!AL16,DADES!AM16,DADES!AN16,DADES!AO16,DADES!AQ16)</f>
        <v>#REF!</v>
      </c>
      <c r="AF13" s="69" t="e">
        <f>CONCATENATE(#REF!,#REF!,#REF!,#REF!,#REF!,#REF!)</f>
        <v>#REF!</v>
      </c>
      <c r="AG13" s="68"/>
      <c r="AI13" s="23" t="s">
        <v>1154</v>
      </c>
      <c r="AJ13" s="23" t="s">
        <v>41</v>
      </c>
      <c r="AK13" s="23" t="s">
        <v>1154</v>
      </c>
      <c r="AO13" s="23" t="s">
        <v>226</v>
      </c>
      <c r="AP13" s="23" t="s">
        <v>1596</v>
      </c>
      <c r="AQ13" s="23" t="s">
        <v>1283</v>
      </c>
      <c r="AR13" s="23">
        <v>26</v>
      </c>
      <c r="AS13" s="23" t="s">
        <v>2</v>
      </c>
      <c r="AT13" s="23" t="s">
        <v>1218</v>
      </c>
      <c r="AV13" s="23" t="s">
        <v>1596</v>
      </c>
      <c r="AX13" s="23" t="s">
        <v>1407</v>
      </c>
      <c r="AZ13"/>
      <c r="BA13" t="s">
        <v>2575</v>
      </c>
      <c r="BB13" s="23">
        <v>50</v>
      </c>
      <c r="BF13" s="70" t="s">
        <v>2585</v>
      </c>
      <c r="BG13" s="23">
        <v>12877</v>
      </c>
      <c r="BI13" s="70" t="s">
        <v>2581</v>
      </c>
      <c r="BJ13" s="23">
        <v>12568</v>
      </c>
      <c r="BQ13" s="23">
        <v>8</v>
      </c>
      <c r="BR13" s="23">
        <v>55</v>
      </c>
      <c r="BS13" s="23" t="s">
        <v>2554</v>
      </c>
      <c r="BT13" s="23" t="s">
        <v>2542</v>
      </c>
      <c r="BU13" s="23">
        <v>6</v>
      </c>
      <c r="BV13" s="23" t="s">
        <v>41</v>
      </c>
      <c r="BW13" s="23" t="s">
        <v>42</v>
      </c>
      <c r="CA13" s="70" t="s">
        <v>2614</v>
      </c>
      <c r="CB13" s="14">
        <v>299</v>
      </c>
      <c r="CN13" s="55">
        <v>7</v>
      </c>
      <c r="CO13" s="55" t="s">
        <v>2560</v>
      </c>
      <c r="CP13" s="59" t="str">
        <f t="shared" si="2"/>
        <v/>
      </c>
      <c r="CQ13" s="59" t="b">
        <f t="shared" si="0"/>
        <v>0</v>
      </c>
    </row>
    <row r="14" spans="1:95" ht="18" customHeight="1" x14ac:dyDescent="0.35">
      <c r="A14" s="63"/>
      <c r="B14" s="63"/>
      <c r="C14" s="63"/>
      <c r="D14" s="63"/>
      <c r="E14" s="63"/>
      <c r="F14" s="62"/>
      <c r="G14" s="66"/>
      <c r="H14" s="57" t="str">
        <f t="shared" si="3"/>
        <v/>
      </c>
      <c r="I14" s="72"/>
      <c r="J14" s="72"/>
      <c r="K14" s="7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  <c r="X14" s="67"/>
      <c r="Y14" s="67"/>
      <c r="Z14" s="67"/>
      <c r="AA14" s="67"/>
      <c r="AB14" s="67"/>
      <c r="AC14" s="67"/>
      <c r="AD14" s="69" t="e">
        <f t="shared" si="1"/>
        <v>#REF!</v>
      </c>
      <c r="AE14" s="69" t="e">
        <f>CONCATENATE(DADES!AI17,DADES!AJ17,DADES!AK17,DADES!AL17,DADES!AM17,DADES!AN17,DADES!AO17,DADES!AQ17)</f>
        <v>#REF!</v>
      </c>
      <c r="AF14" s="69" t="e">
        <f>CONCATENATE(#REF!,#REF!,#REF!,#REF!,#REF!,#REF!)</f>
        <v>#REF!</v>
      </c>
      <c r="AG14" s="68"/>
      <c r="AI14" s="23" t="s">
        <v>1155</v>
      </c>
      <c r="AJ14" s="23" t="s">
        <v>12</v>
      </c>
      <c r="AK14" s="23" t="s">
        <v>1155</v>
      </c>
      <c r="AO14" s="23" t="s">
        <v>227</v>
      </c>
      <c r="AP14" s="23" t="s">
        <v>1601</v>
      </c>
      <c r="AQ14" s="23">
        <v>17</v>
      </c>
      <c r="AR14" s="23">
        <v>12</v>
      </c>
      <c r="AS14" s="23" t="s">
        <v>35</v>
      </c>
      <c r="AT14" s="23" t="s">
        <v>1219</v>
      </c>
      <c r="AV14" s="23" t="s">
        <v>1601</v>
      </c>
      <c r="AX14" s="23">
        <v>170010</v>
      </c>
      <c r="AZ14"/>
      <c r="BA14" t="s">
        <v>2578</v>
      </c>
      <c r="BB14" s="23">
        <v>60</v>
      </c>
      <c r="BF14" s="70" t="s">
        <v>2587</v>
      </c>
      <c r="BG14" s="23">
        <v>13434</v>
      </c>
      <c r="BI14" s="70" t="s">
        <v>2582</v>
      </c>
      <c r="BJ14" s="23">
        <v>13432</v>
      </c>
      <c r="BQ14" s="23">
        <v>5</v>
      </c>
      <c r="BR14" s="23">
        <v>56</v>
      </c>
      <c r="BS14" s="23" t="s">
        <v>27</v>
      </c>
      <c r="BT14" s="23" t="s">
        <v>2540</v>
      </c>
      <c r="BU14" s="23">
        <v>7</v>
      </c>
      <c r="BV14" s="23" t="s">
        <v>44</v>
      </c>
      <c r="BW14" s="23" t="s">
        <v>45</v>
      </c>
      <c r="CA14" s="70" t="s">
        <v>2615</v>
      </c>
      <c r="CB14" s="14">
        <v>399</v>
      </c>
      <c r="CN14" s="55">
        <v>8</v>
      </c>
      <c r="CO14" s="55" t="s">
        <v>2561</v>
      </c>
      <c r="CP14" s="59" t="str">
        <f t="shared" si="2"/>
        <v/>
      </c>
      <c r="CQ14" s="59" t="b">
        <f t="shared" si="0"/>
        <v>0</v>
      </c>
    </row>
    <row r="15" spans="1:95" ht="18" customHeight="1" x14ac:dyDescent="0.35">
      <c r="A15" s="63"/>
      <c r="B15" s="63"/>
      <c r="C15" s="63"/>
      <c r="D15" s="63"/>
      <c r="E15" s="63"/>
      <c r="F15" s="62"/>
      <c r="G15" s="66"/>
      <c r="H15" s="57" t="str">
        <f t="shared" si="3"/>
        <v/>
      </c>
      <c r="I15" s="72"/>
      <c r="J15" s="72"/>
      <c r="K15" s="7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4"/>
      <c r="X15" s="67"/>
      <c r="Y15" s="67"/>
      <c r="Z15" s="67"/>
      <c r="AA15" s="67"/>
      <c r="AB15" s="67"/>
      <c r="AC15" s="67"/>
      <c r="AD15" s="69" t="e">
        <f t="shared" si="1"/>
        <v>#REF!</v>
      </c>
      <c r="AE15" s="69" t="e">
        <f>CONCATENATE(DADES!AI18,DADES!AJ18,DADES!AK18,DADES!AL18,DADES!AM18,DADES!AN18,DADES!AO18,DADES!AQ18)</f>
        <v>#REF!</v>
      </c>
      <c r="AF15" s="69" t="e">
        <f>CONCATENATE(#REF!,#REF!,#REF!,#REF!,#REF!,#REF!)</f>
        <v>#REF!</v>
      </c>
      <c r="AG15" s="68"/>
      <c r="AI15" s="23" t="s">
        <v>1156</v>
      </c>
      <c r="AJ15" s="23" t="s">
        <v>58</v>
      </c>
      <c r="AK15" s="23" t="s">
        <v>1156</v>
      </c>
      <c r="AO15" s="23" t="s">
        <v>228</v>
      </c>
      <c r="AP15" s="23" t="s">
        <v>1597</v>
      </c>
      <c r="AQ15" s="23" t="s">
        <v>1283</v>
      </c>
      <c r="AR15" s="23">
        <v>3</v>
      </c>
      <c r="AS15" s="23" t="s">
        <v>2</v>
      </c>
      <c r="AT15" s="23" t="s">
        <v>1220</v>
      </c>
      <c r="AV15" s="23" t="s">
        <v>1597</v>
      </c>
      <c r="AX15" s="23" t="s">
        <v>1408</v>
      </c>
      <c r="BF15" s="70" t="s">
        <v>2586</v>
      </c>
      <c r="BG15" s="23">
        <v>13768</v>
      </c>
      <c r="BI15" s="70" t="s">
        <v>2583</v>
      </c>
      <c r="BJ15" s="23">
        <v>12571</v>
      </c>
      <c r="BQ15" s="23">
        <v>3</v>
      </c>
      <c r="BU15" s="23">
        <v>8</v>
      </c>
      <c r="BV15" s="23" t="s">
        <v>46</v>
      </c>
      <c r="BW15" s="23" t="s">
        <v>47</v>
      </c>
      <c r="CA15" s="70" t="s">
        <v>2616</v>
      </c>
      <c r="CB15" s="14">
        <v>397</v>
      </c>
      <c r="CN15" s="55">
        <v>9</v>
      </c>
      <c r="CO15" s="55" t="s">
        <v>2562</v>
      </c>
      <c r="CP15" s="59" t="str">
        <f t="shared" si="2"/>
        <v/>
      </c>
      <c r="CQ15" s="59" t="b">
        <f t="shared" si="0"/>
        <v>0</v>
      </c>
    </row>
    <row r="16" spans="1:95" ht="18" customHeight="1" x14ac:dyDescent="0.35">
      <c r="A16" s="63"/>
      <c r="B16" s="63"/>
      <c r="C16" s="63"/>
      <c r="D16" s="63"/>
      <c r="E16" s="63"/>
      <c r="F16" s="62"/>
      <c r="G16" s="66"/>
      <c r="H16" s="57" t="str">
        <f t="shared" si="3"/>
        <v/>
      </c>
      <c r="I16" s="72"/>
      <c r="J16" s="72"/>
      <c r="K16" s="7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  <c r="X16" s="67"/>
      <c r="Y16" s="67"/>
      <c r="Z16" s="67"/>
      <c r="AA16" s="67"/>
      <c r="AB16" s="67"/>
      <c r="AC16" s="67"/>
      <c r="AD16" s="69" t="e">
        <f t="shared" si="1"/>
        <v>#REF!</v>
      </c>
      <c r="AE16" s="69" t="e">
        <f>CONCATENATE(DADES!AI19,DADES!AJ19,DADES!AK19,DADES!AL19,DADES!AM19,DADES!AN19,DADES!AO19,DADES!AQ19)</f>
        <v>#REF!</v>
      </c>
      <c r="AF16" s="69" t="e">
        <f>CONCATENATE(#REF!,#REF!,#REF!,#REF!,#REF!,#REF!)</f>
        <v>#REF!</v>
      </c>
      <c r="AG16" s="68"/>
      <c r="AI16" s="23" t="s">
        <v>1157</v>
      </c>
      <c r="AJ16" s="23" t="s">
        <v>1158</v>
      </c>
      <c r="AK16" s="23" t="s">
        <v>1157</v>
      </c>
      <c r="AO16" s="23" t="s">
        <v>229</v>
      </c>
      <c r="AP16" s="23" t="s">
        <v>1602</v>
      </c>
      <c r="AQ16" s="23">
        <v>43</v>
      </c>
      <c r="AR16" s="23">
        <v>15</v>
      </c>
      <c r="AS16" s="23" t="s">
        <v>31</v>
      </c>
      <c r="AT16" s="23" t="s">
        <v>1221</v>
      </c>
      <c r="AV16" s="23" t="s">
        <v>1602</v>
      </c>
      <c r="AX16" s="23">
        <v>430017</v>
      </c>
      <c r="BF16" s="70" t="s">
        <v>2588</v>
      </c>
      <c r="BG16" s="23">
        <v>13435</v>
      </c>
      <c r="BI16" s="70" t="s">
        <v>2584</v>
      </c>
      <c r="BJ16" s="23">
        <v>5723</v>
      </c>
      <c r="BQ16" s="23">
        <v>1</v>
      </c>
      <c r="BU16" s="23">
        <v>9</v>
      </c>
      <c r="BV16" s="23" t="s">
        <v>48</v>
      </c>
      <c r="BW16" s="23" t="s">
        <v>49</v>
      </c>
      <c r="CA16" s="70" t="s">
        <v>2617</v>
      </c>
      <c r="CB16" s="14">
        <v>396</v>
      </c>
      <c r="CN16" s="55">
        <v>10</v>
      </c>
      <c r="CO16" s="55" t="s">
        <v>18</v>
      </c>
      <c r="CP16" s="59" t="str">
        <f t="shared" si="2"/>
        <v/>
      </c>
      <c r="CQ16" s="59" t="b">
        <f t="shared" si="0"/>
        <v>0</v>
      </c>
    </row>
    <row r="17" spans="1:95" ht="18" customHeight="1" x14ac:dyDescent="0.35">
      <c r="A17" s="63"/>
      <c r="B17" s="63"/>
      <c r="C17" s="63"/>
      <c r="D17" s="63"/>
      <c r="E17" s="63"/>
      <c r="F17" s="62"/>
      <c r="G17" s="66"/>
      <c r="H17" s="57" t="str">
        <f t="shared" si="3"/>
        <v/>
      </c>
      <c r="I17" s="72"/>
      <c r="J17" s="72"/>
      <c r="K17" s="7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7"/>
      <c r="Y17" s="67"/>
      <c r="Z17" s="67"/>
      <c r="AA17" s="67"/>
      <c r="AB17" s="67"/>
      <c r="AC17" s="67"/>
      <c r="AD17" s="69" t="e">
        <f t="shared" si="1"/>
        <v>#REF!</v>
      </c>
      <c r="AE17" s="69" t="e">
        <f>CONCATENATE(DADES!AI20,DADES!AJ20,DADES!AK20,DADES!AL20,DADES!AM20,DADES!AN20,DADES!AO20,DADES!AQ20)</f>
        <v>#REF!</v>
      </c>
      <c r="AF17" s="69" t="e">
        <f>CONCATENATE(#REF!,#REF!,#REF!,#REF!,#REF!,#REF!)</f>
        <v>#REF!</v>
      </c>
      <c r="AG17" s="68"/>
      <c r="AI17" s="23" t="s">
        <v>1159</v>
      </c>
      <c r="AJ17" s="23" t="s">
        <v>1160</v>
      </c>
      <c r="AK17" s="23" t="s">
        <v>1159</v>
      </c>
      <c r="AO17" s="23" t="s">
        <v>230</v>
      </c>
      <c r="AP17" s="23" t="s">
        <v>1603</v>
      </c>
      <c r="AQ17" s="23">
        <v>17</v>
      </c>
      <c r="AR17" s="23">
        <v>9</v>
      </c>
      <c r="AS17" s="23" t="s">
        <v>35</v>
      </c>
      <c r="AT17" s="23" t="s">
        <v>1222</v>
      </c>
      <c r="AV17" s="23" t="s">
        <v>1603</v>
      </c>
      <c r="AX17" s="23">
        <v>170025</v>
      </c>
      <c r="BF17" s="70" t="s">
        <v>2589</v>
      </c>
      <c r="BG17" s="23">
        <v>13433</v>
      </c>
      <c r="BI17" s="70" t="s">
        <v>2585</v>
      </c>
      <c r="BJ17" s="23">
        <v>12877</v>
      </c>
      <c r="BQ17" s="23">
        <v>11</v>
      </c>
      <c r="BU17" s="23">
        <v>10</v>
      </c>
      <c r="BV17" s="23" t="s">
        <v>50</v>
      </c>
      <c r="BW17" s="23" t="s">
        <v>51</v>
      </c>
      <c r="CA17" s="70" t="s">
        <v>2618</v>
      </c>
      <c r="CB17" s="14">
        <v>398</v>
      </c>
      <c r="CN17" s="55">
        <v>11</v>
      </c>
      <c r="CO17" s="55" t="s">
        <v>2544</v>
      </c>
      <c r="CP17" s="59" t="str">
        <f t="shared" si="2"/>
        <v/>
      </c>
      <c r="CQ17" s="59" t="b">
        <f t="shared" si="0"/>
        <v>0</v>
      </c>
    </row>
    <row r="18" spans="1:95" ht="18" customHeight="1" x14ac:dyDescent="0.35">
      <c r="A18" s="63"/>
      <c r="B18" s="63"/>
      <c r="C18" s="63"/>
      <c r="D18" s="63"/>
      <c r="E18" s="63"/>
      <c r="F18" s="62"/>
      <c r="G18" s="66"/>
      <c r="H18" s="57" t="str">
        <f t="shared" si="3"/>
        <v/>
      </c>
      <c r="I18" s="72"/>
      <c r="J18" s="72"/>
      <c r="K18" s="72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67"/>
      <c r="Y18" s="67"/>
      <c r="Z18" s="67"/>
      <c r="AA18" s="67"/>
      <c r="AB18" s="67"/>
      <c r="AC18" s="67"/>
      <c r="AD18" s="69" t="e">
        <f t="shared" si="1"/>
        <v>#REF!</v>
      </c>
      <c r="AE18" s="69" t="e">
        <f>CONCATENATE(DADES!AI21,DADES!AJ21,DADES!AK21,DADES!AL21,DADES!AM21,DADES!AN21,DADES!AO21,DADES!AQ21)</f>
        <v>#REF!</v>
      </c>
      <c r="AF18" s="69" t="e">
        <f>CONCATENATE(#REF!,#REF!,#REF!,#REF!,#REF!,#REF!)</f>
        <v>#REF!</v>
      </c>
      <c r="AG18" s="68"/>
      <c r="AI18" s="23" t="s">
        <v>1161</v>
      </c>
      <c r="AJ18" s="23" t="s">
        <v>1162</v>
      </c>
      <c r="AK18" s="23" t="s">
        <v>1161</v>
      </c>
      <c r="AO18" s="23" t="s">
        <v>231</v>
      </c>
      <c r="AP18" s="23" t="s">
        <v>1604</v>
      </c>
      <c r="AQ18" s="23">
        <v>25</v>
      </c>
      <c r="AR18" s="23">
        <v>30</v>
      </c>
      <c r="AS18" s="23" t="s">
        <v>38</v>
      </c>
      <c r="AT18" s="23" t="s">
        <v>1223</v>
      </c>
      <c r="AV18" s="23" t="s">
        <v>1604</v>
      </c>
      <c r="AX18" s="23">
        <v>250387</v>
      </c>
      <c r="BF18" s="70" t="s">
        <v>2590</v>
      </c>
      <c r="BG18" s="23">
        <v>14122</v>
      </c>
      <c r="BI18" s="70" t="s">
        <v>2586</v>
      </c>
      <c r="BJ18" s="23">
        <v>13768</v>
      </c>
      <c r="BQ18" s="23">
        <v>12</v>
      </c>
      <c r="BU18" s="23">
        <v>11</v>
      </c>
      <c r="BV18" s="23" t="s">
        <v>52</v>
      </c>
      <c r="BW18" s="23" t="s">
        <v>53</v>
      </c>
      <c r="CA18" s="70" t="s">
        <v>2619</v>
      </c>
      <c r="CB18" s="14">
        <v>499</v>
      </c>
      <c r="CN18" s="55">
        <v>12</v>
      </c>
      <c r="CO18" s="55" t="s">
        <v>2563</v>
      </c>
      <c r="CP18" s="59" t="str">
        <f t="shared" si="2"/>
        <v/>
      </c>
      <c r="CQ18" s="59" t="b">
        <f t="shared" si="0"/>
        <v>0</v>
      </c>
    </row>
    <row r="19" spans="1:95" ht="18" customHeight="1" x14ac:dyDescent="0.35">
      <c r="A19" s="63"/>
      <c r="B19" s="63"/>
      <c r="C19" s="63"/>
      <c r="D19" s="63"/>
      <c r="E19" s="63"/>
      <c r="F19" s="62"/>
      <c r="G19" s="66"/>
      <c r="H19" s="57" t="str">
        <f t="shared" si="3"/>
        <v/>
      </c>
      <c r="I19" s="72"/>
      <c r="J19" s="72"/>
      <c r="K19" s="72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7"/>
      <c r="Y19" s="67"/>
      <c r="Z19" s="67"/>
      <c r="AA19" s="67"/>
      <c r="AB19" s="67"/>
      <c r="AC19" s="67"/>
      <c r="AD19" s="69" t="e">
        <f t="shared" si="1"/>
        <v>#REF!</v>
      </c>
      <c r="AE19" s="69" t="e">
        <f>CONCATENATE(DADES!AI22,DADES!AJ22,DADES!AK22,DADES!AL22,DADES!AM22,DADES!AN22,DADES!AO22,DADES!AQ22)</f>
        <v>#REF!</v>
      </c>
      <c r="AF19" s="69" t="e">
        <f>CONCATENATE(#REF!,#REF!,#REF!,#REF!,#REF!,#REF!)</f>
        <v>#REF!</v>
      </c>
      <c r="AG19" s="68"/>
      <c r="AI19" s="23" t="s">
        <v>1163</v>
      </c>
      <c r="AJ19" s="23" t="s">
        <v>66</v>
      </c>
      <c r="AK19" s="23" t="s">
        <v>1163</v>
      </c>
      <c r="AO19" s="23" t="s">
        <v>232</v>
      </c>
      <c r="AP19" s="23" t="s">
        <v>1605</v>
      </c>
      <c r="AQ19" s="23">
        <v>25</v>
      </c>
      <c r="AR19" s="23">
        <v>30</v>
      </c>
      <c r="AS19" s="23" t="s">
        <v>38</v>
      </c>
      <c r="AT19" s="23" t="s">
        <v>1223</v>
      </c>
      <c r="AV19" s="23" t="s">
        <v>1605</v>
      </c>
      <c r="AX19" s="23">
        <v>250045</v>
      </c>
      <c r="BF19" s="70" t="s">
        <v>2591</v>
      </c>
      <c r="BG19" s="23">
        <v>13413</v>
      </c>
      <c r="BI19" s="70" t="s">
        <v>2587</v>
      </c>
      <c r="BJ19" s="23">
        <v>13434</v>
      </c>
      <c r="BQ19" s="23">
        <v>13</v>
      </c>
      <c r="BU19" s="23">
        <v>12</v>
      </c>
      <c r="BV19" s="23" t="s">
        <v>54</v>
      </c>
      <c r="BW19" s="23" t="s">
        <v>55</v>
      </c>
      <c r="CA19" s="70" t="s">
        <v>2620</v>
      </c>
      <c r="CB19" s="14">
        <v>159</v>
      </c>
      <c r="CN19" s="55">
        <v>13</v>
      </c>
      <c r="CO19" s="55" t="s">
        <v>2564</v>
      </c>
      <c r="CP19" s="59" t="str">
        <f t="shared" si="2"/>
        <v/>
      </c>
      <c r="CQ19" s="59" t="b">
        <f t="shared" ref="CQ19:CQ69" si="4">IF(ISNUMBER(VALUE(LEFT(G19)))=TRUE,IF(LEFT(G19,8)&amp;VLOOKUP(MOD(VALUE(LEFT(G19,8)),23),LletresNIF,2,0)=G19,"","Incorrecte"),IF(LEFT(G19)="X",IF(LEFT(G19,8)&amp;VLOOKUP(MOD(MID(G19,2,7),23),LletresNIF,2,0)=G19,"","Incorrecte"),IF(LEFT(G19)="Y",IF(LEFT(G19,8)&amp;VLOOKUP(MOD(1&amp;MID(G19,2,7),23),LletresNIF,2,0)=G19,"","Incorrecte"),IF(LEFT(G19)="Z",IF(LEFT(G19,8)&amp;VLOOKUP(MOD(2&amp;MID(G19,2,7),23),LletresNIF,2,0)=G19,"","Incorrecte")))))</f>
        <v>0</v>
      </c>
    </row>
    <row r="20" spans="1:95" ht="18" customHeight="1" x14ac:dyDescent="0.35">
      <c r="A20" s="63"/>
      <c r="B20" s="63"/>
      <c r="C20" s="63"/>
      <c r="D20" s="63"/>
      <c r="E20" s="63"/>
      <c r="F20" s="62"/>
      <c r="G20" s="66"/>
      <c r="H20" s="57" t="str">
        <f t="shared" si="3"/>
        <v/>
      </c>
      <c r="I20" s="72"/>
      <c r="J20" s="72"/>
      <c r="K20" s="72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67"/>
      <c r="Y20" s="67"/>
      <c r="Z20" s="67"/>
      <c r="AA20" s="67"/>
      <c r="AB20" s="67"/>
      <c r="AC20" s="67"/>
      <c r="AD20" s="69" t="e">
        <f t="shared" si="1"/>
        <v>#REF!</v>
      </c>
      <c r="AE20" s="69" t="e">
        <f>CONCATENATE(DADES!AI23,DADES!AJ23,DADES!AK23,DADES!AL23,DADES!AM23,DADES!AN23,DADES!AO23,DADES!AQ23)</f>
        <v>#REF!</v>
      </c>
      <c r="AF20" s="69" t="e">
        <f>CONCATENATE(#REF!,#REF!,#REF!,#REF!,#REF!,#REF!)</f>
        <v>#REF!</v>
      </c>
      <c r="AG20" s="68"/>
      <c r="AI20" s="23" t="s">
        <v>1164</v>
      </c>
      <c r="AJ20" s="23" t="s">
        <v>1165</v>
      </c>
      <c r="AK20" s="23" t="s">
        <v>1164</v>
      </c>
      <c r="AO20" s="23" t="s">
        <v>233</v>
      </c>
      <c r="AP20" s="23" t="s">
        <v>1606</v>
      </c>
      <c r="AQ20" s="23">
        <v>25</v>
      </c>
      <c r="AR20" s="23">
        <v>35</v>
      </c>
      <c r="AS20" s="23" t="s">
        <v>38</v>
      </c>
      <c r="AT20" s="23" t="s">
        <v>1224</v>
      </c>
      <c r="AV20" s="23" t="s">
        <v>1606</v>
      </c>
      <c r="AX20" s="23">
        <v>250058</v>
      </c>
      <c r="BF20" s="70" t="s">
        <v>2592</v>
      </c>
      <c r="BG20" s="23">
        <v>13573</v>
      </c>
      <c r="BI20" s="70" t="s">
        <v>2588</v>
      </c>
      <c r="BJ20" s="23">
        <v>13435</v>
      </c>
      <c r="BQ20" s="23">
        <v>14</v>
      </c>
      <c r="BU20" s="23">
        <v>13</v>
      </c>
      <c r="BV20" s="23" t="s">
        <v>56</v>
      </c>
      <c r="BW20" s="23" t="s">
        <v>57</v>
      </c>
      <c r="CA20" s="70" t="s">
        <v>2621</v>
      </c>
      <c r="CB20" s="14">
        <v>199</v>
      </c>
      <c r="CN20" s="55">
        <v>14</v>
      </c>
      <c r="CO20" s="55" t="s">
        <v>2565</v>
      </c>
      <c r="CP20" s="59" t="str">
        <f t="shared" si="2"/>
        <v/>
      </c>
      <c r="CQ20" s="59" t="b">
        <f t="shared" si="4"/>
        <v>0</v>
      </c>
    </row>
    <row r="21" spans="1:95" ht="18" customHeight="1" x14ac:dyDescent="0.35">
      <c r="A21" s="63"/>
      <c r="B21" s="63"/>
      <c r="C21" s="63"/>
      <c r="D21" s="63"/>
      <c r="E21" s="63"/>
      <c r="F21" s="62"/>
      <c r="G21" s="66"/>
      <c r="H21" s="57" t="str">
        <f t="shared" si="3"/>
        <v/>
      </c>
      <c r="I21" s="72"/>
      <c r="J21" s="72"/>
      <c r="K21" s="7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67"/>
      <c r="Y21" s="67"/>
      <c r="Z21" s="67"/>
      <c r="AA21" s="67"/>
      <c r="AB21" s="67"/>
      <c r="AC21" s="67"/>
      <c r="AD21" s="69" t="e">
        <f t="shared" si="1"/>
        <v>#REF!</v>
      </c>
      <c r="AE21" s="69" t="e">
        <f>CONCATENATE(DADES!AI24,DADES!AJ24,DADES!AK24,DADES!AL24,DADES!AM24,DADES!AN24,DADES!AO24,DADES!AQ24)</f>
        <v>#REF!</v>
      </c>
      <c r="AF21" s="69" t="e">
        <f>CONCATENATE(#REF!,#REF!,#REF!,#REF!,#REF!,#REF!)</f>
        <v>#REF!</v>
      </c>
      <c r="AG21" s="68"/>
      <c r="AI21" s="23" t="s">
        <v>1166</v>
      </c>
      <c r="AJ21" s="23" t="s">
        <v>1167</v>
      </c>
      <c r="AK21" s="23" t="s">
        <v>1166</v>
      </c>
      <c r="AO21" s="23" t="s">
        <v>234</v>
      </c>
      <c r="AP21" s="23" t="s">
        <v>1607</v>
      </c>
      <c r="AQ21" s="23">
        <v>25</v>
      </c>
      <c r="AR21" s="23">
        <v>31</v>
      </c>
      <c r="AS21" s="23" t="s">
        <v>38</v>
      </c>
      <c r="AT21" s="23" t="s">
        <v>1225</v>
      </c>
      <c r="AV21" s="23" t="s">
        <v>1607</v>
      </c>
      <c r="AX21" s="23">
        <v>250061</v>
      </c>
      <c r="BF21" s="70" t="s">
        <v>2593</v>
      </c>
      <c r="BG21" s="23">
        <v>13414</v>
      </c>
      <c r="BI21" s="70" t="s">
        <v>2589</v>
      </c>
      <c r="BJ21" s="23">
        <v>13433</v>
      </c>
      <c r="BQ21" s="23">
        <v>15</v>
      </c>
      <c r="BU21" s="23">
        <v>14</v>
      </c>
      <c r="BV21" s="23" t="s">
        <v>58</v>
      </c>
      <c r="BW21" s="23" t="s">
        <v>59</v>
      </c>
      <c r="CA21" s="70" t="s">
        <v>2622</v>
      </c>
      <c r="CB21" s="14">
        <v>179</v>
      </c>
      <c r="CN21" s="55">
        <v>15</v>
      </c>
      <c r="CO21" s="55" t="s">
        <v>2566</v>
      </c>
      <c r="CP21" s="59" t="str">
        <f t="shared" si="2"/>
        <v/>
      </c>
      <c r="CQ21" s="59" t="b">
        <f t="shared" si="4"/>
        <v>0</v>
      </c>
    </row>
    <row r="22" spans="1:95" ht="18" customHeight="1" x14ac:dyDescent="0.35">
      <c r="A22" s="63"/>
      <c r="B22" s="63"/>
      <c r="C22" s="63"/>
      <c r="D22" s="63"/>
      <c r="E22" s="63"/>
      <c r="F22" s="62"/>
      <c r="G22" s="66"/>
      <c r="H22" s="57" t="str">
        <f t="shared" si="3"/>
        <v/>
      </c>
      <c r="I22" s="72"/>
      <c r="J22" s="72"/>
      <c r="K22" s="7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/>
      <c r="X22" s="67"/>
      <c r="Y22" s="67"/>
      <c r="Z22" s="67"/>
      <c r="AA22" s="67"/>
      <c r="AB22" s="67"/>
      <c r="AC22" s="67"/>
      <c r="AD22" s="69" t="e">
        <f t="shared" si="1"/>
        <v>#REF!</v>
      </c>
      <c r="AE22" s="69" t="e">
        <f>CONCATENATE(DADES!AI25,DADES!AJ25,DADES!AK25,DADES!AL25,DADES!AM25,DADES!AN25,DADES!AO25,DADES!AQ25)</f>
        <v>#REF!</v>
      </c>
      <c r="AF22" s="69" t="e">
        <f>CONCATENATE(#REF!,#REF!,#REF!,#REF!,#REF!,#REF!)</f>
        <v>#REF!</v>
      </c>
      <c r="AG22" s="68"/>
      <c r="AI22" s="23" t="s">
        <v>1168</v>
      </c>
      <c r="AJ22" s="23" t="s">
        <v>1169</v>
      </c>
      <c r="AK22" s="23" t="s">
        <v>1168</v>
      </c>
      <c r="AO22" s="23" t="s">
        <v>235</v>
      </c>
      <c r="AP22" s="23" t="s">
        <v>1608</v>
      </c>
      <c r="AQ22" s="23">
        <v>17</v>
      </c>
      <c r="AR22" s="23">
        <v>12</v>
      </c>
      <c r="AS22" s="23" t="s">
        <v>35</v>
      </c>
      <c r="AT22" s="23" t="s">
        <v>1219</v>
      </c>
      <c r="AV22" s="23" t="s">
        <v>1608</v>
      </c>
      <c r="AX22" s="23">
        <v>170031</v>
      </c>
      <c r="BF22" s="70" t="s">
        <v>2594</v>
      </c>
      <c r="BG22" s="23">
        <v>5730</v>
      </c>
      <c r="BI22" s="70" t="s">
        <v>2590</v>
      </c>
      <c r="BJ22" s="23">
        <v>14122</v>
      </c>
      <c r="BQ22" s="23">
        <v>16</v>
      </c>
      <c r="BU22" s="23">
        <v>15</v>
      </c>
      <c r="BV22" s="23" t="s">
        <v>60</v>
      </c>
      <c r="BW22" s="23" t="s">
        <v>61</v>
      </c>
      <c r="CA22" s="70" t="s">
        <v>2623</v>
      </c>
      <c r="CB22" s="14">
        <v>599</v>
      </c>
      <c r="CN22" s="55">
        <v>16</v>
      </c>
      <c r="CO22" s="55" t="s">
        <v>2567</v>
      </c>
      <c r="CP22" s="59" t="str">
        <f t="shared" si="2"/>
        <v/>
      </c>
      <c r="CQ22" s="59" t="b">
        <f t="shared" si="4"/>
        <v>0</v>
      </c>
    </row>
    <row r="23" spans="1:95" ht="18" customHeight="1" x14ac:dyDescent="0.35">
      <c r="A23" s="63"/>
      <c r="B23" s="63"/>
      <c r="C23" s="63"/>
      <c r="D23" s="63"/>
      <c r="E23" s="63"/>
      <c r="F23" s="62"/>
      <c r="G23" s="66"/>
      <c r="H23" s="57" t="str">
        <f t="shared" si="3"/>
        <v/>
      </c>
      <c r="I23" s="72"/>
      <c r="J23" s="72"/>
      <c r="K23" s="72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/>
      <c r="X23" s="67"/>
      <c r="Y23" s="67"/>
      <c r="Z23" s="67"/>
      <c r="AA23" s="67"/>
      <c r="AB23" s="67"/>
      <c r="AC23" s="67"/>
      <c r="AD23" s="69" t="e">
        <f t="shared" si="1"/>
        <v>#REF!</v>
      </c>
      <c r="AE23" s="69" t="e">
        <f>CONCATENATE(DADES!AI26,DADES!AJ26,DADES!AK26,DADES!AL26,DADES!AM26,DADES!AN26,DADES!AO26,DADES!AQ26)</f>
        <v>#REF!</v>
      </c>
      <c r="AF23" s="69" t="e">
        <f>CONCATENATE(#REF!,#REF!,#REF!,#REF!,#REF!,#REF!)</f>
        <v>#REF!</v>
      </c>
      <c r="AG23" s="68"/>
      <c r="AI23" s="23" t="s">
        <v>1170</v>
      </c>
      <c r="AJ23" s="23" t="s">
        <v>1171</v>
      </c>
      <c r="AK23" s="23" t="s">
        <v>1170</v>
      </c>
      <c r="AO23" s="23" t="s">
        <v>236</v>
      </c>
      <c r="AP23" s="23" t="s">
        <v>1609</v>
      </c>
      <c r="AQ23" s="23">
        <v>25</v>
      </c>
      <c r="AR23" s="23">
        <v>30</v>
      </c>
      <c r="AS23" s="23" t="s">
        <v>38</v>
      </c>
      <c r="AT23" s="23" t="s">
        <v>1223</v>
      </c>
      <c r="AV23" s="23" t="s">
        <v>1609</v>
      </c>
      <c r="AX23" s="23">
        <v>250077</v>
      </c>
      <c r="BF23" s="70" t="s">
        <v>2595</v>
      </c>
      <c r="BG23" s="23">
        <v>12746</v>
      </c>
      <c r="BI23" s="70" t="s">
        <v>2591</v>
      </c>
      <c r="BJ23" s="23">
        <v>13413</v>
      </c>
      <c r="BQ23" s="23">
        <v>17</v>
      </c>
      <c r="BU23" s="23">
        <v>16</v>
      </c>
      <c r="BV23" s="23" t="s">
        <v>62</v>
      </c>
      <c r="BW23" s="23" t="s">
        <v>63</v>
      </c>
      <c r="CA23" s="70" t="s">
        <v>2624</v>
      </c>
      <c r="CB23" s="14">
        <v>124</v>
      </c>
      <c r="CN23" s="55">
        <v>17</v>
      </c>
      <c r="CO23" s="55" t="s">
        <v>2568</v>
      </c>
      <c r="CP23" s="59" t="str">
        <f t="shared" si="2"/>
        <v/>
      </c>
      <c r="CQ23" s="59" t="b">
        <f t="shared" si="4"/>
        <v>0</v>
      </c>
    </row>
    <row r="24" spans="1:95" ht="18" customHeight="1" x14ac:dyDescent="0.35">
      <c r="A24" s="63"/>
      <c r="B24" s="63"/>
      <c r="C24" s="63"/>
      <c r="D24" s="63"/>
      <c r="E24" s="63"/>
      <c r="F24" s="62"/>
      <c r="G24" s="66"/>
      <c r="H24" s="57" t="str">
        <f t="shared" si="3"/>
        <v/>
      </c>
      <c r="I24" s="72"/>
      <c r="J24" s="72"/>
      <c r="K24" s="72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7"/>
      <c r="Y24" s="67"/>
      <c r="Z24" s="67"/>
      <c r="AA24" s="67"/>
      <c r="AB24" s="67"/>
      <c r="AC24" s="67"/>
      <c r="AD24" s="69" t="e">
        <f t="shared" si="1"/>
        <v>#REF!</v>
      </c>
      <c r="AE24" s="69" t="e">
        <f>CONCATENATE(DADES!AI27,DADES!AJ27,DADES!AK27,DADES!AL27,DADES!AM27,DADES!AN27,DADES!AO27,DADES!AQ27)</f>
        <v>#REF!</v>
      </c>
      <c r="AF24" s="69" t="e">
        <f>CONCATENATE(#REF!,#REF!,#REF!,#REF!,#REF!,#REF!)</f>
        <v>#REF!</v>
      </c>
      <c r="AG24" s="68"/>
      <c r="AI24" s="23" t="s">
        <v>1172</v>
      </c>
      <c r="AJ24" s="23" t="s">
        <v>1173</v>
      </c>
      <c r="AK24" s="23" t="s">
        <v>1172</v>
      </c>
      <c r="AO24" s="23" t="s">
        <v>237</v>
      </c>
      <c r="AP24" s="23" t="s">
        <v>1610</v>
      </c>
      <c r="AQ24" s="23">
        <v>25</v>
      </c>
      <c r="AR24" s="23">
        <v>34</v>
      </c>
      <c r="AS24" s="23" t="s">
        <v>38</v>
      </c>
      <c r="AT24" s="23" t="s">
        <v>1216</v>
      </c>
      <c r="AV24" s="23" t="s">
        <v>1610</v>
      </c>
      <c r="AX24" s="23">
        <v>250083</v>
      </c>
      <c r="BF24" s="70" t="s">
        <v>2596</v>
      </c>
      <c r="BG24" s="23">
        <v>13767</v>
      </c>
      <c r="BI24" s="70" t="s">
        <v>2592</v>
      </c>
      <c r="BJ24" s="23">
        <v>13573</v>
      </c>
      <c r="BQ24" s="23">
        <v>18</v>
      </c>
      <c r="BU24" s="23">
        <v>17</v>
      </c>
      <c r="BV24" s="23" t="s">
        <v>64</v>
      </c>
      <c r="BW24" s="23" t="s">
        <v>65</v>
      </c>
      <c r="CA24" s="70" t="s">
        <v>2625</v>
      </c>
      <c r="CB24" s="14">
        <v>202</v>
      </c>
      <c r="CN24" s="55">
        <v>18</v>
      </c>
      <c r="CO24" s="55" t="s">
        <v>2569</v>
      </c>
      <c r="CP24" s="59" t="str">
        <f t="shared" si="2"/>
        <v/>
      </c>
      <c r="CQ24" s="59" t="b">
        <f t="shared" si="4"/>
        <v>0</v>
      </c>
    </row>
    <row r="25" spans="1:95" ht="18" customHeight="1" x14ac:dyDescent="0.35">
      <c r="A25" s="63"/>
      <c r="B25" s="63"/>
      <c r="C25" s="63"/>
      <c r="D25" s="63"/>
      <c r="E25" s="63"/>
      <c r="F25" s="62"/>
      <c r="G25" s="66"/>
      <c r="H25" s="57" t="str">
        <f t="shared" si="3"/>
        <v/>
      </c>
      <c r="I25" s="72"/>
      <c r="J25" s="72"/>
      <c r="K25" s="72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7"/>
      <c r="Y25" s="67"/>
      <c r="Z25" s="67"/>
      <c r="AA25" s="67"/>
      <c r="AB25" s="67"/>
      <c r="AC25" s="67"/>
      <c r="AD25" s="69" t="e">
        <f t="shared" si="1"/>
        <v>#REF!</v>
      </c>
      <c r="AE25" s="69" t="e">
        <f>CONCATENATE(DADES!AI28,DADES!AJ28,DADES!AK28,DADES!AL28,DADES!AM28,DADES!AN28,DADES!AO28,DADES!AQ28)</f>
        <v>#REF!</v>
      </c>
      <c r="AF25" s="69" t="e">
        <f>CONCATENATE(#REF!,#REF!,#REF!,#REF!,#REF!,#REF!)</f>
        <v>#REF!</v>
      </c>
      <c r="AG25" s="68"/>
      <c r="AI25" s="23" t="s">
        <v>1174</v>
      </c>
      <c r="AJ25" s="23" t="s">
        <v>504</v>
      </c>
      <c r="AK25" s="23" t="s">
        <v>1174</v>
      </c>
      <c r="AO25" s="23" t="s">
        <v>238</v>
      </c>
      <c r="AP25" s="23" t="s">
        <v>1611</v>
      </c>
      <c r="AQ25" s="23">
        <v>25</v>
      </c>
      <c r="AR25" s="23">
        <v>31</v>
      </c>
      <c r="AS25" s="23" t="s">
        <v>38</v>
      </c>
      <c r="AT25" s="23" t="s">
        <v>1225</v>
      </c>
      <c r="AV25" s="23" t="s">
        <v>1611</v>
      </c>
      <c r="AX25" s="23">
        <v>250096</v>
      </c>
      <c r="BF25" s="70" t="s">
        <v>2597</v>
      </c>
      <c r="BG25" s="23">
        <v>12878</v>
      </c>
      <c r="BI25" s="70" t="s">
        <v>2593</v>
      </c>
      <c r="BJ25" s="23">
        <v>13414</v>
      </c>
      <c r="BQ25" s="23">
        <v>19</v>
      </c>
      <c r="BU25" s="23">
        <v>18</v>
      </c>
      <c r="BV25" s="23" t="s">
        <v>66</v>
      </c>
      <c r="BW25" s="23" t="s">
        <v>67</v>
      </c>
      <c r="CA25" s="70" t="s">
        <v>2626</v>
      </c>
      <c r="CB25" s="14">
        <v>388</v>
      </c>
      <c r="CN25" s="55">
        <v>19</v>
      </c>
      <c r="CO25" s="55" t="s">
        <v>2543</v>
      </c>
      <c r="CP25" s="59" t="str">
        <f t="shared" si="2"/>
        <v/>
      </c>
      <c r="CQ25" s="59" t="b">
        <f t="shared" si="4"/>
        <v>0</v>
      </c>
    </row>
    <row r="26" spans="1:95" ht="18" customHeight="1" x14ac:dyDescent="0.35">
      <c r="A26" s="63"/>
      <c r="B26" s="63"/>
      <c r="C26" s="63"/>
      <c r="D26" s="63"/>
      <c r="E26" s="63"/>
      <c r="F26" s="62"/>
      <c r="G26" s="66"/>
      <c r="H26" s="57" t="str">
        <f t="shared" si="3"/>
        <v/>
      </c>
      <c r="I26" s="72"/>
      <c r="J26" s="72"/>
      <c r="K26" s="72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4"/>
      <c r="X26" s="67"/>
      <c r="Y26" s="67"/>
      <c r="Z26" s="67"/>
      <c r="AA26" s="67"/>
      <c r="AB26" s="67"/>
      <c r="AC26" s="67"/>
      <c r="AD26" s="69" t="e">
        <f t="shared" si="1"/>
        <v>#REF!</v>
      </c>
      <c r="AE26" s="69" t="e">
        <f>CONCATENATE(DADES!AI29,DADES!AJ29,DADES!AK29,DADES!AL29,DADES!AM29,DADES!AN29,DADES!AO29,DADES!AQ29)</f>
        <v>#REF!</v>
      </c>
      <c r="AF26" s="69" t="e">
        <f>CONCATENATE(#REF!,#REF!,#REF!,#REF!,#REF!,#REF!)</f>
        <v>#REF!</v>
      </c>
      <c r="AG26" s="68"/>
      <c r="AI26" s="23" t="s">
        <v>108</v>
      </c>
      <c r="AJ26" s="23" t="s">
        <v>108</v>
      </c>
      <c r="AK26" s="23" t="s">
        <v>108</v>
      </c>
      <c r="AO26" s="23" t="s">
        <v>239</v>
      </c>
      <c r="AP26" s="23" t="s">
        <v>1612</v>
      </c>
      <c r="AQ26" s="23">
        <v>43</v>
      </c>
      <c r="AR26" s="23">
        <v>18</v>
      </c>
      <c r="AS26" s="23" t="s">
        <v>31</v>
      </c>
      <c r="AT26" s="23" t="s">
        <v>1226</v>
      </c>
      <c r="AV26" s="23" t="s">
        <v>1612</v>
      </c>
      <c r="AX26" s="23">
        <v>430022</v>
      </c>
      <c r="BF26" s="70" t="s">
        <v>2599</v>
      </c>
      <c r="BG26" s="23">
        <v>5549</v>
      </c>
      <c r="BI26" s="70" t="s">
        <v>2594</v>
      </c>
      <c r="BJ26" s="23">
        <v>5730</v>
      </c>
      <c r="BQ26" s="23">
        <v>20</v>
      </c>
      <c r="BU26" s="23">
        <v>19</v>
      </c>
      <c r="BV26" s="23" t="s">
        <v>68</v>
      </c>
      <c r="BW26" s="23" t="s">
        <v>69</v>
      </c>
      <c r="CA26" s="70" t="s">
        <v>2627</v>
      </c>
      <c r="CB26" s="14">
        <v>310</v>
      </c>
      <c r="CN26" s="55">
        <v>20</v>
      </c>
      <c r="CO26" s="55" t="s">
        <v>52</v>
      </c>
      <c r="CP26" s="59" t="str">
        <f t="shared" si="2"/>
        <v/>
      </c>
      <c r="CQ26" s="59" t="b">
        <f t="shared" si="4"/>
        <v>0</v>
      </c>
    </row>
    <row r="27" spans="1:95" ht="18" customHeight="1" x14ac:dyDescent="0.35">
      <c r="A27" s="63"/>
      <c r="B27" s="63"/>
      <c r="C27" s="63"/>
      <c r="D27" s="63"/>
      <c r="E27" s="63"/>
      <c r="F27" s="62"/>
      <c r="G27" s="66"/>
      <c r="H27" s="57" t="str">
        <f t="shared" si="3"/>
        <v/>
      </c>
      <c r="I27" s="72"/>
      <c r="J27" s="72"/>
      <c r="K27" s="72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4"/>
      <c r="X27" s="67"/>
      <c r="Y27" s="67"/>
      <c r="Z27" s="67"/>
      <c r="AA27" s="67"/>
      <c r="AB27" s="67"/>
      <c r="AC27" s="67"/>
      <c r="AD27" s="69" t="e">
        <f t="shared" si="1"/>
        <v>#REF!</v>
      </c>
      <c r="AE27" s="69" t="e">
        <f>CONCATENATE(DADES!AI30,DADES!AJ30,DADES!AK30,DADES!AL30,DADES!AM30,DADES!AN30,DADES!AO30,DADES!AQ30)</f>
        <v>#REF!</v>
      </c>
      <c r="AF27" s="69" t="e">
        <f>CONCATENATE(#REF!,#REF!,#REF!,#REF!,#REF!,#REF!)</f>
        <v>#REF!</v>
      </c>
      <c r="AG27" s="68"/>
      <c r="AI27" s="23" t="s">
        <v>1175</v>
      </c>
      <c r="AJ27" s="23" t="s">
        <v>114</v>
      </c>
      <c r="AK27" s="23" t="s">
        <v>1175</v>
      </c>
      <c r="AO27" s="23" t="s">
        <v>240</v>
      </c>
      <c r="AP27" s="23" t="s">
        <v>1613</v>
      </c>
      <c r="AQ27" s="23">
        <v>43</v>
      </c>
      <c r="AR27" s="23">
        <v>16</v>
      </c>
      <c r="AS27" s="23" t="s">
        <v>31</v>
      </c>
      <c r="AT27" s="23" t="s">
        <v>1227</v>
      </c>
      <c r="AV27" s="23" t="s">
        <v>1613</v>
      </c>
      <c r="AX27" s="23">
        <v>430038</v>
      </c>
      <c r="BF27" s="70" t="s">
        <v>2600</v>
      </c>
      <c r="BG27" s="23">
        <v>5548</v>
      </c>
      <c r="BI27" s="70" t="s">
        <v>2595</v>
      </c>
      <c r="BJ27" s="23">
        <v>12746</v>
      </c>
      <c r="BQ27" s="23">
        <v>21</v>
      </c>
      <c r="BU27" s="23">
        <v>20</v>
      </c>
      <c r="BV27" s="23" t="s">
        <v>70</v>
      </c>
      <c r="BW27" s="23" t="s">
        <v>71</v>
      </c>
      <c r="CA27" s="70" t="s">
        <v>2628</v>
      </c>
      <c r="CB27" s="14">
        <v>392</v>
      </c>
      <c r="CN27" s="55">
        <v>21</v>
      </c>
      <c r="CO27" s="55" t="s">
        <v>2570</v>
      </c>
      <c r="CP27" s="59" t="str">
        <f t="shared" si="2"/>
        <v/>
      </c>
      <c r="CQ27" s="59" t="b">
        <f t="shared" si="4"/>
        <v>0</v>
      </c>
    </row>
    <row r="28" spans="1:95" ht="18" customHeight="1" x14ac:dyDescent="0.35">
      <c r="A28" s="63"/>
      <c r="B28" s="63"/>
      <c r="C28" s="63"/>
      <c r="D28" s="63"/>
      <c r="E28" s="63"/>
      <c r="F28" s="62"/>
      <c r="G28" s="66"/>
      <c r="H28" s="57" t="str">
        <f t="shared" si="3"/>
        <v/>
      </c>
      <c r="I28" s="72"/>
      <c r="J28" s="72"/>
      <c r="K28" s="7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4"/>
      <c r="X28" s="67"/>
      <c r="Y28" s="67"/>
      <c r="Z28" s="67"/>
      <c r="AA28" s="67"/>
      <c r="AB28" s="67"/>
      <c r="AC28" s="67"/>
      <c r="AD28" s="69" t="e">
        <f t="shared" si="1"/>
        <v>#REF!</v>
      </c>
      <c r="AE28" s="69" t="e">
        <f>CONCATENATE(DADES!AI31,DADES!AJ31,DADES!AK31,DADES!AL31,DADES!AM31,DADES!AN31,DADES!AO31,DADES!AQ31)</f>
        <v>#REF!</v>
      </c>
      <c r="AF28" s="69" t="e">
        <f>CONCATENATE(#REF!,#REF!,#REF!,#REF!,#REF!,#REF!)</f>
        <v>#REF!</v>
      </c>
      <c r="AG28" s="68"/>
      <c r="AI28" s="23" t="s">
        <v>1176</v>
      </c>
      <c r="AJ28" s="23" t="s">
        <v>124</v>
      </c>
      <c r="AK28" s="23" t="s">
        <v>1176</v>
      </c>
      <c r="AO28" s="23" t="s">
        <v>241</v>
      </c>
      <c r="AP28" s="23" t="s">
        <v>1614</v>
      </c>
      <c r="AQ28" s="23">
        <v>17</v>
      </c>
      <c r="AR28" s="23">
        <v>13</v>
      </c>
      <c r="AS28" s="23" t="s">
        <v>35</v>
      </c>
      <c r="AT28" s="23" t="s">
        <v>1228</v>
      </c>
      <c r="AV28" s="23" t="s">
        <v>1614</v>
      </c>
      <c r="AX28" s="23">
        <v>170046</v>
      </c>
      <c r="BF28" s="70" t="s">
        <v>2601</v>
      </c>
      <c r="BG28" s="23">
        <v>5550</v>
      </c>
      <c r="BI28" s="70" t="s">
        <v>2596</v>
      </c>
      <c r="BJ28" s="23">
        <v>13767</v>
      </c>
      <c r="BQ28" s="23">
        <v>22</v>
      </c>
      <c r="BU28" s="23">
        <v>21</v>
      </c>
      <c r="BV28" s="23" t="s">
        <v>72</v>
      </c>
      <c r="BW28" s="23" t="s">
        <v>73</v>
      </c>
      <c r="CA28" s="70" t="s">
        <v>2629</v>
      </c>
      <c r="CB28" s="14">
        <v>402</v>
      </c>
      <c r="CN28" s="55">
        <v>22</v>
      </c>
      <c r="CO28" s="55" t="s">
        <v>2571</v>
      </c>
      <c r="CP28" s="59" t="str">
        <f t="shared" si="2"/>
        <v/>
      </c>
      <c r="CQ28" s="59" t="b">
        <f t="shared" si="4"/>
        <v>0</v>
      </c>
    </row>
    <row r="29" spans="1:95" ht="18" customHeight="1" x14ac:dyDescent="0.35">
      <c r="A29" s="63"/>
      <c r="B29" s="63"/>
      <c r="C29" s="63"/>
      <c r="D29" s="63"/>
      <c r="E29" s="63"/>
      <c r="F29" s="62"/>
      <c r="G29" s="66"/>
      <c r="H29" s="57" t="str">
        <f t="shared" si="3"/>
        <v/>
      </c>
      <c r="I29" s="72"/>
      <c r="J29" s="72"/>
      <c r="K29" s="72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4"/>
      <c r="X29" s="67"/>
      <c r="Y29" s="67"/>
      <c r="Z29" s="67"/>
      <c r="AA29" s="67"/>
      <c r="AB29" s="67"/>
      <c r="AC29" s="67"/>
      <c r="AD29" s="69" t="e">
        <f t="shared" si="1"/>
        <v>#REF!</v>
      </c>
      <c r="AE29" s="69" t="e">
        <f>CONCATENATE(DADES!AI32,DADES!AJ32,DADES!AK32,DADES!AL32,DADES!AM32,DADES!AN32,DADES!AO32,DADES!AQ32)</f>
        <v>#REF!</v>
      </c>
      <c r="AF29" s="69" t="e">
        <f>CONCATENATE(#REF!,#REF!,#REF!,#REF!,#REF!,#REF!)</f>
        <v>#REF!</v>
      </c>
      <c r="AG29" s="68"/>
      <c r="AI29" s="23" t="s">
        <v>1177</v>
      </c>
      <c r="AJ29" s="23" t="s">
        <v>1178</v>
      </c>
      <c r="AK29" s="23" t="s">
        <v>1177</v>
      </c>
      <c r="AO29" s="23" t="s">
        <v>242</v>
      </c>
      <c r="AP29" s="23" t="s">
        <v>1615</v>
      </c>
      <c r="AQ29" s="23">
        <v>43</v>
      </c>
      <c r="AR29" s="23">
        <v>24</v>
      </c>
      <c r="AS29" s="23" t="s">
        <v>31</v>
      </c>
      <c r="AT29" s="23" t="s">
        <v>1229</v>
      </c>
      <c r="AV29" s="23" t="s">
        <v>1615</v>
      </c>
      <c r="AX29" s="23">
        <v>430043</v>
      </c>
      <c r="BF29" s="70" t="s">
        <v>2602</v>
      </c>
      <c r="BG29" s="23">
        <v>16231</v>
      </c>
      <c r="BI29" s="70" t="s">
        <v>2597</v>
      </c>
      <c r="BJ29" s="23">
        <v>12878</v>
      </c>
      <c r="BQ29" s="23">
        <v>23</v>
      </c>
      <c r="BU29" s="23">
        <v>22</v>
      </c>
      <c r="BV29" s="23" t="s">
        <v>74</v>
      </c>
      <c r="BW29" s="23" t="s">
        <v>75</v>
      </c>
      <c r="CA29" s="70" t="s">
        <v>2630</v>
      </c>
      <c r="CB29" s="14">
        <v>340</v>
      </c>
      <c r="CP29" s="59" t="str">
        <f t="shared" si="2"/>
        <v/>
      </c>
      <c r="CQ29" s="59" t="b">
        <f t="shared" si="4"/>
        <v>0</v>
      </c>
    </row>
    <row r="30" spans="1:95" ht="18" customHeight="1" x14ac:dyDescent="0.35">
      <c r="A30" s="63"/>
      <c r="B30" s="63"/>
      <c r="C30" s="63"/>
      <c r="D30" s="63"/>
      <c r="E30" s="63"/>
      <c r="F30" s="62"/>
      <c r="G30" s="66"/>
      <c r="H30" s="57" t="str">
        <f t="shared" si="3"/>
        <v/>
      </c>
      <c r="I30" s="72"/>
      <c r="J30" s="72"/>
      <c r="K30" s="72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4"/>
      <c r="X30" s="67"/>
      <c r="Y30" s="67"/>
      <c r="Z30" s="67"/>
      <c r="AA30" s="67"/>
      <c r="AB30" s="67"/>
      <c r="AC30" s="67"/>
      <c r="AD30" s="69" t="e">
        <f t="shared" si="1"/>
        <v>#REF!</v>
      </c>
      <c r="AE30" s="69" t="e">
        <f>CONCATENATE(DADES!AI33,DADES!AJ33,DADES!AK33,DADES!AL33,DADES!AM33,DADES!AN33,DADES!AO33,DADES!AQ33)</f>
        <v>#REF!</v>
      </c>
      <c r="AF30" s="69" t="e">
        <f>CONCATENATE(#REF!,#REF!,#REF!,#REF!,#REF!,#REF!)</f>
        <v>#REF!</v>
      </c>
      <c r="AG30" s="68"/>
      <c r="AI30" s="23" t="s">
        <v>1179</v>
      </c>
      <c r="AJ30" s="23" t="s">
        <v>138</v>
      </c>
      <c r="AK30" s="23" t="s">
        <v>1179</v>
      </c>
      <c r="AO30" s="23" t="s">
        <v>243</v>
      </c>
      <c r="AP30" s="23" t="s">
        <v>1616</v>
      </c>
      <c r="AQ30" s="23">
        <v>25</v>
      </c>
      <c r="AR30" s="23">
        <v>30</v>
      </c>
      <c r="AS30" s="23" t="s">
        <v>38</v>
      </c>
      <c r="AT30" s="23" t="s">
        <v>1223</v>
      </c>
      <c r="AV30" s="23" t="s">
        <v>1616</v>
      </c>
      <c r="AX30" s="23">
        <v>250100</v>
      </c>
      <c r="BQ30" s="23">
        <v>24</v>
      </c>
      <c r="BU30" s="23">
        <v>23</v>
      </c>
      <c r="BV30" s="23" t="s">
        <v>76</v>
      </c>
      <c r="BW30" s="23" t="s">
        <v>77</v>
      </c>
      <c r="CA30" s="70" t="s">
        <v>2631</v>
      </c>
      <c r="CB30" s="14">
        <v>148</v>
      </c>
      <c r="CP30" s="59" t="str">
        <f t="shared" si="2"/>
        <v/>
      </c>
      <c r="CQ30" s="59" t="b">
        <f t="shared" si="4"/>
        <v>0</v>
      </c>
    </row>
    <row r="31" spans="1:95" ht="18" customHeight="1" x14ac:dyDescent="0.35">
      <c r="A31" s="63"/>
      <c r="B31" s="63"/>
      <c r="C31" s="63"/>
      <c r="D31" s="63"/>
      <c r="E31" s="63"/>
      <c r="F31" s="62"/>
      <c r="G31" s="66"/>
      <c r="H31" s="57" t="str">
        <f t="shared" si="3"/>
        <v/>
      </c>
      <c r="I31" s="72"/>
      <c r="J31" s="72"/>
      <c r="K31" s="7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67"/>
      <c r="Y31" s="67"/>
      <c r="Z31" s="67"/>
      <c r="AA31" s="67"/>
      <c r="AB31" s="67"/>
      <c r="AC31" s="67"/>
      <c r="AD31" s="69" t="e">
        <f t="shared" si="1"/>
        <v>#REF!</v>
      </c>
      <c r="AE31" s="69" t="e">
        <f>CONCATENATE(DADES!AI34,DADES!AJ34,DADES!AK34,DADES!AL34,DADES!AM34,DADES!AN34,DADES!AO34,DADES!AQ34)</f>
        <v>#REF!</v>
      </c>
      <c r="AF31" s="69" t="e">
        <f>CONCATENATE(#REF!,#REF!,#REF!,#REF!,#REF!,#REF!)</f>
        <v>#REF!</v>
      </c>
      <c r="AG31" s="68"/>
      <c r="AI31" s="23" t="s">
        <v>1180</v>
      </c>
      <c r="AJ31" s="23" t="s">
        <v>1181</v>
      </c>
      <c r="AK31" s="23" t="s">
        <v>1180</v>
      </c>
      <c r="AO31" s="23" t="s">
        <v>244</v>
      </c>
      <c r="AP31" s="23" t="s">
        <v>1617</v>
      </c>
      <c r="AQ31" s="23">
        <v>25</v>
      </c>
      <c r="AR31" s="23">
        <v>30</v>
      </c>
      <c r="AS31" s="23" t="s">
        <v>38</v>
      </c>
      <c r="AT31" s="23" t="s">
        <v>1223</v>
      </c>
      <c r="AV31" s="23" t="s">
        <v>1617</v>
      </c>
      <c r="AX31" s="23">
        <v>250117</v>
      </c>
      <c r="BQ31" s="23">
        <v>25</v>
      </c>
      <c r="BU31" s="23">
        <v>24</v>
      </c>
      <c r="BV31" s="23" t="s">
        <v>78</v>
      </c>
      <c r="BW31" s="23" t="s">
        <v>79</v>
      </c>
      <c r="CA31" s="70" t="s">
        <v>2632</v>
      </c>
      <c r="CB31" s="14">
        <v>391</v>
      </c>
      <c r="CP31" s="59" t="str">
        <f t="shared" si="2"/>
        <v/>
      </c>
      <c r="CQ31" s="59" t="b">
        <f t="shared" si="4"/>
        <v>0</v>
      </c>
    </row>
    <row r="32" spans="1:95" ht="18" customHeight="1" x14ac:dyDescent="0.35">
      <c r="A32" s="63"/>
      <c r="B32" s="63"/>
      <c r="C32" s="63"/>
      <c r="D32" s="63"/>
      <c r="E32" s="63"/>
      <c r="F32" s="62"/>
      <c r="G32" s="66"/>
      <c r="H32" s="57" t="str">
        <f t="shared" si="3"/>
        <v/>
      </c>
      <c r="I32" s="72"/>
      <c r="J32" s="72"/>
      <c r="K32" s="72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/>
      <c r="X32" s="67"/>
      <c r="Y32" s="67"/>
      <c r="Z32" s="67"/>
      <c r="AA32" s="67"/>
      <c r="AB32" s="67"/>
      <c r="AC32" s="67"/>
      <c r="AD32" s="69" t="e">
        <f t="shared" si="1"/>
        <v>#REF!</v>
      </c>
      <c r="AE32" s="69" t="e">
        <f>CONCATENATE(DADES!AI35,DADES!AJ35,DADES!AK35,DADES!AL35,DADES!AM35,DADES!AN35,DADES!AO35,DADES!AQ35)</f>
        <v>#REF!</v>
      </c>
      <c r="AF32" s="69" t="e">
        <f>CONCATENATE(#REF!,#REF!,#REF!,#REF!,#REF!,#REF!)</f>
        <v>#REF!</v>
      </c>
      <c r="AG32" s="68"/>
      <c r="AI32" s="23" t="s">
        <v>1182</v>
      </c>
      <c r="AJ32" s="23" t="s">
        <v>1183</v>
      </c>
      <c r="AK32" s="23" t="s">
        <v>1182</v>
      </c>
      <c r="AO32" s="23" t="s">
        <v>245</v>
      </c>
      <c r="AP32" s="23" t="s">
        <v>1618</v>
      </c>
      <c r="AQ32" s="23">
        <v>25</v>
      </c>
      <c r="AR32" s="23">
        <v>30</v>
      </c>
      <c r="AS32" s="23" t="s">
        <v>38</v>
      </c>
      <c r="AT32" s="23" t="s">
        <v>1223</v>
      </c>
      <c r="AV32" s="23" t="s">
        <v>1618</v>
      </c>
      <c r="AX32" s="23">
        <v>250122</v>
      </c>
      <c r="BQ32" s="23">
        <v>26</v>
      </c>
      <c r="BU32" s="23">
        <v>25</v>
      </c>
      <c r="BV32" s="23" t="s">
        <v>80</v>
      </c>
      <c r="BW32" s="23" t="s">
        <v>81</v>
      </c>
      <c r="CA32" s="70" t="s">
        <v>2633</v>
      </c>
      <c r="CB32" s="14">
        <v>501</v>
      </c>
      <c r="CP32" s="59" t="str">
        <f t="shared" si="2"/>
        <v/>
      </c>
      <c r="CQ32" s="59" t="b">
        <f t="shared" si="4"/>
        <v>0</v>
      </c>
    </row>
    <row r="33" spans="1:95" ht="18" customHeight="1" x14ac:dyDescent="0.35">
      <c r="A33" s="63"/>
      <c r="B33" s="63"/>
      <c r="C33" s="63"/>
      <c r="D33" s="63"/>
      <c r="E33" s="63"/>
      <c r="F33" s="62"/>
      <c r="G33" s="66"/>
      <c r="H33" s="57" t="str">
        <f t="shared" si="3"/>
        <v/>
      </c>
      <c r="I33" s="72"/>
      <c r="J33" s="72"/>
      <c r="K33" s="72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4"/>
      <c r="X33" s="67"/>
      <c r="Y33" s="67"/>
      <c r="Z33" s="67"/>
      <c r="AA33" s="67"/>
      <c r="AB33" s="67"/>
      <c r="AC33" s="67"/>
      <c r="AD33" s="69" t="e">
        <f t="shared" si="1"/>
        <v>#REF!</v>
      </c>
      <c r="AE33" s="69" t="e">
        <f>CONCATENATE(DADES!AI36,DADES!AJ36,DADES!AK36,DADES!AL36,DADES!AM36,DADES!AN36,DADES!AO36,DADES!AQ36)</f>
        <v>#REF!</v>
      </c>
      <c r="AF33" s="69" t="e">
        <f>CONCATENATE(#REF!,#REF!,#REF!,#REF!,#REF!,#REF!)</f>
        <v>#REF!</v>
      </c>
      <c r="AG33" s="68"/>
      <c r="AI33" s="23" t="s">
        <v>1184</v>
      </c>
      <c r="AJ33" s="23" t="s">
        <v>1185</v>
      </c>
      <c r="AK33" s="23" t="s">
        <v>1184</v>
      </c>
      <c r="AO33" s="23" t="s">
        <v>246</v>
      </c>
      <c r="AP33" s="23" t="s">
        <v>1619</v>
      </c>
      <c r="AQ33" s="23">
        <v>43</v>
      </c>
      <c r="AR33" s="23">
        <v>15</v>
      </c>
      <c r="AS33" s="23" t="s">
        <v>31</v>
      </c>
      <c r="AT33" s="23" t="s">
        <v>1221</v>
      </c>
      <c r="AV33" s="23" t="s">
        <v>1619</v>
      </c>
      <c r="AX33" s="23">
        <v>430056</v>
      </c>
      <c r="BQ33" s="23">
        <v>27</v>
      </c>
      <c r="BU33" s="23">
        <v>26</v>
      </c>
      <c r="BV33" s="23" t="s">
        <v>82</v>
      </c>
      <c r="BW33" s="23" t="s">
        <v>83</v>
      </c>
      <c r="CA33" s="70" t="s">
        <v>2634</v>
      </c>
      <c r="CB33" s="14">
        <v>102</v>
      </c>
      <c r="CP33" s="59" t="str">
        <f t="shared" si="2"/>
        <v/>
      </c>
      <c r="CQ33" s="59" t="b">
        <f t="shared" si="4"/>
        <v>0</v>
      </c>
    </row>
    <row r="34" spans="1:95" ht="18" customHeight="1" x14ac:dyDescent="0.35">
      <c r="A34" s="63"/>
      <c r="B34" s="63"/>
      <c r="C34" s="63"/>
      <c r="D34" s="63"/>
      <c r="E34" s="63"/>
      <c r="F34" s="62"/>
      <c r="G34" s="66"/>
      <c r="H34" s="57" t="str">
        <f t="shared" si="3"/>
        <v/>
      </c>
      <c r="I34" s="72"/>
      <c r="J34" s="72"/>
      <c r="K34" s="72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67"/>
      <c r="Y34" s="67"/>
      <c r="Z34" s="67"/>
      <c r="AA34" s="67"/>
      <c r="AB34" s="67"/>
      <c r="AC34" s="67"/>
      <c r="AD34" s="69" t="e">
        <f t="shared" si="1"/>
        <v>#REF!</v>
      </c>
      <c r="AE34" s="69" t="e">
        <f>CONCATENATE(DADES!AI37,DADES!AJ37,DADES!AK37,DADES!AL37,DADES!AM37,DADES!AN37,DADES!AO37,DADES!AQ37)</f>
        <v>#REF!</v>
      </c>
      <c r="AF34" s="69" t="e">
        <f>CONCATENATE(#REF!,#REF!,#REF!,#REF!,#REF!,#REF!)</f>
        <v>#REF!</v>
      </c>
      <c r="AG34" s="68"/>
      <c r="AI34" s="23" t="s">
        <v>1186</v>
      </c>
      <c r="AJ34" s="23" t="s">
        <v>1187</v>
      </c>
      <c r="AK34" s="23" t="s">
        <v>1186</v>
      </c>
      <c r="AO34" s="23" t="s">
        <v>247</v>
      </c>
      <c r="AP34" s="23" t="s">
        <v>1620</v>
      </c>
      <c r="AQ34" s="23">
        <v>43</v>
      </c>
      <c r="AR34" s="23">
        <v>22</v>
      </c>
      <c r="AS34" s="23" t="s">
        <v>31</v>
      </c>
      <c r="AT34" s="23" t="s">
        <v>1230</v>
      </c>
      <c r="AV34" s="23" t="s">
        <v>1620</v>
      </c>
      <c r="AX34" s="23">
        <v>439044</v>
      </c>
      <c r="BQ34" s="23">
        <v>28</v>
      </c>
      <c r="BU34" s="23">
        <v>27</v>
      </c>
      <c r="BV34" s="23" t="s">
        <v>84</v>
      </c>
      <c r="BW34" s="23" t="s">
        <v>85</v>
      </c>
      <c r="CA34" s="70" t="s">
        <v>2635</v>
      </c>
      <c r="CB34" s="14">
        <v>442</v>
      </c>
      <c r="CP34" s="59" t="str">
        <f t="shared" si="2"/>
        <v/>
      </c>
      <c r="CQ34" s="59" t="b">
        <f t="shared" si="4"/>
        <v>0</v>
      </c>
    </row>
    <row r="35" spans="1:95" ht="18" customHeight="1" x14ac:dyDescent="0.35">
      <c r="A35" s="63"/>
      <c r="B35" s="63"/>
      <c r="C35" s="63"/>
      <c r="D35" s="63"/>
      <c r="E35" s="63"/>
      <c r="F35" s="62"/>
      <c r="G35" s="66"/>
      <c r="H35" s="57" t="str">
        <f t="shared" si="3"/>
        <v/>
      </c>
      <c r="I35" s="72"/>
      <c r="J35" s="72"/>
      <c r="K35" s="72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67"/>
      <c r="Y35" s="67"/>
      <c r="Z35" s="67"/>
      <c r="AA35" s="67"/>
      <c r="AB35" s="67"/>
      <c r="AC35" s="67"/>
      <c r="AD35" s="69" t="e">
        <f t="shared" si="1"/>
        <v>#REF!</v>
      </c>
      <c r="AE35" s="69" t="e">
        <f>CONCATENATE(DADES!AI38,DADES!AJ38,DADES!AK38,DADES!AL38,DADES!AM38,DADES!AN38,DADES!AO38,DADES!AQ38)</f>
        <v>#REF!</v>
      </c>
      <c r="AF35" s="69" t="e">
        <f>CONCATENATE(#REF!,#REF!,#REF!,#REF!,#REF!,#REF!)</f>
        <v>#REF!</v>
      </c>
      <c r="AG35" s="68"/>
      <c r="AI35" s="23" t="s">
        <v>1188</v>
      </c>
      <c r="AJ35" s="23" t="s">
        <v>1189</v>
      </c>
      <c r="AK35" s="23" t="s">
        <v>1188</v>
      </c>
      <c r="AO35" s="23" t="s">
        <v>248</v>
      </c>
      <c r="AP35" s="23" t="s">
        <v>1621</v>
      </c>
      <c r="AQ35" s="23">
        <v>43</v>
      </c>
      <c r="AR35" s="23">
        <v>22</v>
      </c>
      <c r="AS35" s="23" t="s">
        <v>31</v>
      </c>
      <c r="AT35" s="23" t="s">
        <v>1230</v>
      </c>
      <c r="AV35" s="23" t="s">
        <v>1621</v>
      </c>
      <c r="AX35" s="23">
        <v>430069</v>
      </c>
      <c r="BQ35" s="23">
        <v>10</v>
      </c>
      <c r="BU35" s="23">
        <v>28</v>
      </c>
      <c r="BV35" s="23" t="s">
        <v>86</v>
      </c>
      <c r="BW35" s="23" t="s">
        <v>87</v>
      </c>
      <c r="CA35" s="70" t="s">
        <v>2636</v>
      </c>
      <c r="CB35" s="14">
        <v>311</v>
      </c>
      <c r="CP35" s="59" t="str">
        <f t="shared" si="2"/>
        <v/>
      </c>
      <c r="CQ35" s="59" t="b">
        <f t="shared" si="4"/>
        <v>0</v>
      </c>
    </row>
    <row r="36" spans="1:95" ht="18" customHeight="1" x14ac:dyDescent="0.35">
      <c r="A36" s="63"/>
      <c r="B36" s="63"/>
      <c r="C36" s="63"/>
      <c r="D36" s="63"/>
      <c r="E36" s="63"/>
      <c r="F36" s="62"/>
      <c r="G36" s="66"/>
      <c r="H36" s="57" t="str">
        <f t="shared" si="3"/>
        <v/>
      </c>
      <c r="I36" s="72"/>
      <c r="J36" s="72"/>
      <c r="K36" s="7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4"/>
      <c r="X36" s="67"/>
      <c r="Y36" s="67"/>
      <c r="Z36" s="67"/>
      <c r="AA36" s="67"/>
      <c r="AB36" s="67"/>
      <c r="AC36" s="67"/>
      <c r="AD36" s="69" t="e">
        <f t="shared" si="1"/>
        <v>#REF!</v>
      </c>
      <c r="AE36" s="69" t="e">
        <f>CONCATENATE(DADES!AI39,DADES!AJ39,DADES!AK39,DADES!AL39,DADES!AM39,DADES!AN39,DADES!AO39,DADES!AQ39)</f>
        <v>#REF!</v>
      </c>
      <c r="AF36" s="69" t="e">
        <f>CONCATENATE(#REF!,#REF!,#REF!,#REF!,#REF!,#REF!)</f>
        <v>#REF!</v>
      </c>
      <c r="AG36" s="68"/>
      <c r="AI36" s="23" t="s">
        <v>1190</v>
      </c>
      <c r="AJ36" s="23" t="s">
        <v>1191</v>
      </c>
      <c r="AK36" s="23" t="s">
        <v>1190</v>
      </c>
      <c r="AO36" s="23" t="s">
        <v>249</v>
      </c>
      <c r="AP36" s="23" t="s">
        <v>1622</v>
      </c>
      <c r="AQ36" s="23">
        <v>43</v>
      </c>
      <c r="AR36" s="23">
        <v>16</v>
      </c>
      <c r="AS36" s="23" t="s">
        <v>31</v>
      </c>
      <c r="AT36" s="23" t="s">
        <v>1227</v>
      </c>
      <c r="AV36" s="23" t="s">
        <v>1622</v>
      </c>
      <c r="AX36" s="23">
        <v>430075</v>
      </c>
      <c r="BQ36" s="23">
        <v>9</v>
      </c>
      <c r="BU36" s="23">
        <v>29</v>
      </c>
      <c r="BV36" s="23" t="s">
        <v>88</v>
      </c>
      <c r="BW36" s="23" t="s">
        <v>89</v>
      </c>
      <c r="CA36" s="70" t="s">
        <v>2637</v>
      </c>
      <c r="CB36" s="14">
        <v>403</v>
      </c>
      <c r="CP36" s="59" t="str">
        <f t="shared" si="2"/>
        <v/>
      </c>
      <c r="CQ36" s="59" t="b">
        <f t="shared" si="4"/>
        <v>0</v>
      </c>
    </row>
    <row r="37" spans="1:95" ht="18" customHeight="1" x14ac:dyDescent="0.35">
      <c r="A37" s="63"/>
      <c r="B37" s="63"/>
      <c r="C37" s="63"/>
      <c r="D37" s="63"/>
      <c r="E37" s="63"/>
      <c r="F37" s="62"/>
      <c r="G37" s="66"/>
      <c r="H37" s="57" t="str">
        <f t="shared" si="3"/>
        <v/>
      </c>
      <c r="I37" s="72"/>
      <c r="J37" s="72"/>
      <c r="K37" s="72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67"/>
      <c r="Y37" s="67"/>
      <c r="Z37" s="67"/>
      <c r="AA37" s="67"/>
      <c r="AB37" s="67"/>
      <c r="AC37" s="67"/>
      <c r="AD37" s="69" t="e">
        <f t="shared" si="1"/>
        <v>#REF!</v>
      </c>
      <c r="AE37" s="69" t="e">
        <f>CONCATENATE(DADES!AI40,DADES!AJ40,DADES!AK40,DADES!AL40,DADES!AM40,DADES!AN40,DADES!AO40,DADES!AQ40)</f>
        <v>#REF!</v>
      </c>
      <c r="AF37" s="69" t="e">
        <f>CONCATENATE(#REF!,#REF!,#REF!,#REF!,#REF!,#REF!)</f>
        <v>#REF!</v>
      </c>
      <c r="AG37" s="68"/>
      <c r="AI37" s="23" t="s">
        <v>1192</v>
      </c>
      <c r="AJ37" s="23" t="s">
        <v>1193</v>
      </c>
      <c r="AK37" s="23" t="s">
        <v>1192</v>
      </c>
      <c r="AO37" s="23" t="s">
        <v>250</v>
      </c>
      <c r="AP37" s="23" t="s">
        <v>1623</v>
      </c>
      <c r="AQ37" s="23" t="s">
        <v>1283</v>
      </c>
      <c r="AR37" s="23">
        <v>5</v>
      </c>
      <c r="AS37" s="23" t="s">
        <v>2</v>
      </c>
      <c r="AT37" s="23" t="s">
        <v>1231</v>
      </c>
      <c r="AV37" s="23" t="s">
        <v>1623</v>
      </c>
      <c r="AX37" s="23" t="s">
        <v>1409</v>
      </c>
      <c r="BQ37" s="23">
        <v>31</v>
      </c>
      <c r="BU37" s="23">
        <v>30</v>
      </c>
      <c r="BV37" s="23" t="s">
        <v>90</v>
      </c>
      <c r="BW37" s="23" t="s">
        <v>91</v>
      </c>
      <c r="CA37" s="70" t="s">
        <v>2638</v>
      </c>
      <c r="CB37" s="14">
        <v>404</v>
      </c>
      <c r="CP37" s="59" t="str">
        <f t="shared" si="2"/>
        <v/>
      </c>
      <c r="CQ37" s="59" t="b">
        <f t="shared" si="4"/>
        <v>0</v>
      </c>
    </row>
    <row r="38" spans="1:95" ht="18" customHeight="1" x14ac:dyDescent="0.35">
      <c r="A38" s="63"/>
      <c r="B38" s="63"/>
      <c r="C38" s="63"/>
      <c r="D38" s="63"/>
      <c r="E38" s="63"/>
      <c r="F38" s="62"/>
      <c r="G38" s="66"/>
      <c r="H38" s="57" t="str">
        <f t="shared" si="3"/>
        <v/>
      </c>
      <c r="I38" s="72"/>
      <c r="J38" s="72"/>
      <c r="K38" s="72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4"/>
      <c r="X38" s="67"/>
      <c r="Y38" s="67"/>
      <c r="Z38" s="67"/>
      <c r="AA38" s="67"/>
      <c r="AB38" s="67"/>
      <c r="AC38" s="67"/>
      <c r="AD38" s="69" t="e">
        <f t="shared" si="1"/>
        <v>#REF!</v>
      </c>
      <c r="AE38" s="69" t="e">
        <f>CONCATENATE(DADES!AI41,DADES!AJ41,DADES!AK41,DADES!AL41,DADES!AM41,DADES!AN41,DADES!AO41,DADES!AQ41)</f>
        <v>#REF!</v>
      </c>
      <c r="AF38" s="69" t="e">
        <f>CONCATENATE(#REF!,#REF!,#REF!,#REF!,#REF!,#REF!)</f>
        <v>#REF!</v>
      </c>
      <c r="AG38" s="68"/>
      <c r="AI38" s="23" t="s">
        <v>1194</v>
      </c>
      <c r="AJ38" s="23" t="s">
        <v>1195</v>
      </c>
      <c r="AK38" s="23" t="s">
        <v>1194</v>
      </c>
      <c r="AO38" s="23" t="s">
        <v>251</v>
      </c>
      <c r="AP38" s="23" t="s">
        <v>1624</v>
      </c>
      <c r="AQ38" s="23">
        <v>43</v>
      </c>
      <c r="AR38" s="23">
        <v>22</v>
      </c>
      <c r="AS38" s="23" t="s">
        <v>31</v>
      </c>
      <c r="AT38" s="23" t="s">
        <v>1230</v>
      </c>
      <c r="AV38" s="23" t="s">
        <v>1624</v>
      </c>
      <c r="AX38" s="23">
        <v>430081</v>
      </c>
      <c r="BQ38" s="23">
        <v>30</v>
      </c>
      <c r="BU38" s="23">
        <v>31</v>
      </c>
      <c r="BV38" s="23" t="s">
        <v>92</v>
      </c>
      <c r="BW38" s="23" t="s">
        <v>93</v>
      </c>
      <c r="CA38" s="70" t="s">
        <v>2639</v>
      </c>
      <c r="CB38" s="14">
        <v>312</v>
      </c>
      <c r="CP38" s="59" t="str">
        <f t="shared" si="2"/>
        <v/>
      </c>
      <c r="CQ38" s="59" t="b">
        <f t="shared" si="4"/>
        <v>0</v>
      </c>
    </row>
    <row r="39" spans="1:95" ht="18" customHeight="1" x14ac:dyDescent="0.35">
      <c r="A39" s="63"/>
      <c r="B39" s="63"/>
      <c r="C39" s="63"/>
      <c r="D39" s="63"/>
      <c r="E39" s="63"/>
      <c r="F39" s="62"/>
      <c r="G39" s="66"/>
      <c r="H39" s="57" t="str">
        <f t="shared" si="3"/>
        <v/>
      </c>
      <c r="I39" s="72"/>
      <c r="J39" s="72"/>
      <c r="K39" s="72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7"/>
      <c r="Y39" s="67"/>
      <c r="Z39" s="67"/>
      <c r="AA39" s="67"/>
      <c r="AB39" s="67"/>
      <c r="AC39" s="67"/>
      <c r="AD39" s="69" t="e">
        <f t="shared" si="1"/>
        <v>#REF!</v>
      </c>
      <c r="AE39" s="69" t="e">
        <f>CONCATENATE(DADES!AI42,DADES!AJ42,DADES!AK42,DADES!AL42,DADES!AM42,DADES!AN42,DADES!AO42,DADES!AQ42)</f>
        <v>#REF!</v>
      </c>
      <c r="AF39" s="69" t="e">
        <f>CONCATENATE(#REF!,#REF!,#REF!,#REF!,#REF!,#REF!)</f>
        <v>#REF!</v>
      </c>
      <c r="AG39" s="68"/>
      <c r="AI39" s="23" t="s">
        <v>1196</v>
      </c>
      <c r="AJ39" s="23" t="s">
        <v>1197</v>
      </c>
      <c r="AK39" s="23" t="s">
        <v>1196</v>
      </c>
      <c r="AO39" s="23" t="s">
        <v>252</v>
      </c>
      <c r="AP39" s="23" t="s">
        <v>1625</v>
      </c>
      <c r="AQ39" s="23">
        <v>25</v>
      </c>
      <c r="AR39" s="23">
        <v>30</v>
      </c>
      <c r="AS39" s="23" t="s">
        <v>38</v>
      </c>
      <c r="AT39" s="23" t="s">
        <v>1223</v>
      </c>
      <c r="AV39" s="23" t="s">
        <v>1625</v>
      </c>
      <c r="AX39" s="23">
        <v>250138</v>
      </c>
      <c r="BU39" s="23">
        <v>32</v>
      </c>
      <c r="BV39" s="23" t="s">
        <v>94</v>
      </c>
      <c r="BW39" s="23" t="s">
        <v>95</v>
      </c>
      <c r="CA39" s="70" t="s">
        <v>2640</v>
      </c>
      <c r="CB39" s="14">
        <v>138</v>
      </c>
      <c r="CP39" s="59" t="str">
        <f t="shared" si="2"/>
        <v/>
      </c>
      <c r="CQ39" s="59" t="b">
        <f t="shared" si="4"/>
        <v>0</v>
      </c>
    </row>
    <row r="40" spans="1:95" ht="18" customHeight="1" x14ac:dyDescent="0.35">
      <c r="A40" s="63"/>
      <c r="B40" s="63"/>
      <c r="C40" s="63"/>
      <c r="D40" s="63"/>
      <c r="E40" s="63"/>
      <c r="F40" s="62"/>
      <c r="G40" s="66"/>
      <c r="H40" s="57" t="str">
        <f t="shared" si="3"/>
        <v/>
      </c>
      <c r="I40" s="72"/>
      <c r="J40" s="72"/>
      <c r="K40" s="72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67"/>
      <c r="Y40" s="67"/>
      <c r="Z40" s="67"/>
      <c r="AA40" s="67"/>
      <c r="AB40" s="67"/>
      <c r="AC40" s="67"/>
      <c r="AD40" s="69" t="e">
        <f t="shared" si="1"/>
        <v>#REF!</v>
      </c>
      <c r="AE40" s="69" t="e">
        <f>CONCATENATE(DADES!AI43,DADES!AJ43,DADES!AK43,DADES!AL43,DADES!AM43,DADES!AN43,DADES!AO43,DADES!AQ43)</f>
        <v>#REF!</v>
      </c>
      <c r="AF40" s="69" t="e">
        <f>CONCATENATE(#REF!,#REF!,#REF!,#REF!,#REF!,#REF!)</f>
        <v>#REF!</v>
      </c>
      <c r="AG40" s="68"/>
      <c r="AI40" s="23" t="s">
        <v>1198</v>
      </c>
      <c r="AJ40" s="23" t="s">
        <v>1199</v>
      </c>
      <c r="AK40" s="23" t="s">
        <v>1198</v>
      </c>
      <c r="AO40" s="23" t="s">
        <v>253</v>
      </c>
      <c r="AP40" s="23" t="s">
        <v>1626</v>
      </c>
      <c r="AQ40" s="23">
        <v>25</v>
      </c>
      <c r="AR40" s="23">
        <v>30</v>
      </c>
      <c r="AS40" s="23" t="s">
        <v>38</v>
      </c>
      <c r="AT40" s="23" t="s">
        <v>1223</v>
      </c>
      <c r="AV40" s="23" t="s">
        <v>1626</v>
      </c>
      <c r="AX40" s="23">
        <v>250143</v>
      </c>
      <c r="BU40" s="23">
        <v>33</v>
      </c>
      <c r="BV40" s="23" t="s">
        <v>96</v>
      </c>
      <c r="BW40" s="23" t="s">
        <v>97</v>
      </c>
      <c r="CA40" s="70" t="s">
        <v>2641</v>
      </c>
      <c r="CB40" s="14">
        <v>103</v>
      </c>
      <c r="CP40" s="59" t="str">
        <f t="shared" si="2"/>
        <v/>
      </c>
      <c r="CQ40" s="59" t="b">
        <f t="shared" si="4"/>
        <v>0</v>
      </c>
    </row>
    <row r="41" spans="1:95" ht="18" customHeight="1" x14ac:dyDescent="0.35">
      <c r="A41" s="63"/>
      <c r="B41" s="63"/>
      <c r="C41" s="63"/>
      <c r="D41" s="63"/>
      <c r="E41" s="63"/>
      <c r="F41" s="62"/>
      <c r="G41" s="66"/>
      <c r="H41" s="57" t="str">
        <f t="shared" si="3"/>
        <v/>
      </c>
      <c r="I41" s="72"/>
      <c r="J41" s="72"/>
      <c r="K41" s="72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7"/>
      <c r="Y41" s="67"/>
      <c r="Z41" s="67"/>
      <c r="AA41" s="67"/>
      <c r="AB41" s="67"/>
      <c r="AC41" s="67"/>
      <c r="AD41" s="69" t="e">
        <f t="shared" si="1"/>
        <v>#REF!</v>
      </c>
      <c r="AE41" s="69" t="e">
        <f>CONCATENATE(DADES!AI44,DADES!AJ44,DADES!AK44,DADES!AL44,DADES!AM44,DADES!AN44,DADES!AO44,DADES!AQ44)</f>
        <v>#REF!</v>
      </c>
      <c r="AF41" s="69" t="e">
        <f>CONCATENATE(#REF!,#REF!,#REF!,#REF!,#REF!,#REF!)</f>
        <v>#REF!</v>
      </c>
      <c r="AG41" s="68"/>
      <c r="AI41" s="23" t="s">
        <v>1200</v>
      </c>
      <c r="AJ41" s="23" t="s">
        <v>1201</v>
      </c>
      <c r="AK41" s="23" t="s">
        <v>1200</v>
      </c>
      <c r="AO41" s="23" t="s">
        <v>254</v>
      </c>
      <c r="AP41" s="23" t="s">
        <v>1627</v>
      </c>
      <c r="AQ41" s="23">
        <v>43</v>
      </c>
      <c r="AR41" s="23">
        <v>16</v>
      </c>
      <c r="AS41" s="23" t="s">
        <v>31</v>
      </c>
      <c r="AT41" s="23" t="s">
        <v>1227</v>
      </c>
      <c r="AV41" s="23" t="s">
        <v>1627</v>
      </c>
      <c r="AX41" s="23">
        <v>430094</v>
      </c>
      <c r="BU41" s="23">
        <v>34</v>
      </c>
      <c r="BV41" s="23" t="s">
        <v>98</v>
      </c>
      <c r="BW41" s="23" t="s">
        <v>99</v>
      </c>
      <c r="CA41" s="70" t="s">
        <v>2642</v>
      </c>
      <c r="CB41" s="14">
        <v>313</v>
      </c>
      <c r="CP41" s="59" t="str">
        <f t="shared" si="2"/>
        <v/>
      </c>
      <c r="CQ41" s="59" t="b">
        <f t="shared" si="4"/>
        <v>0</v>
      </c>
    </row>
    <row r="42" spans="1:95" ht="18" customHeight="1" x14ac:dyDescent="0.35">
      <c r="A42" s="63"/>
      <c r="B42" s="63"/>
      <c r="C42" s="63"/>
      <c r="D42" s="63"/>
      <c r="E42" s="63"/>
      <c r="F42" s="62"/>
      <c r="G42" s="66"/>
      <c r="H42" s="57" t="str">
        <f t="shared" si="3"/>
        <v/>
      </c>
      <c r="I42" s="72"/>
      <c r="J42" s="72"/>
      <c r="K42" s="72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67"/>
      <c r="Y42" s="67"/>
      <c r="Z42" s="67"/>
      <c r="AA42" s="67"/>
      <c r="AB42" s="67"/>
      <c r="AC42" s="67"/>
      <c r="AD42" s="69" t="e">
        <f t="shared" si="1"/>
        <v>#REF!</v>
      </c>
      <c r="AE42" s="69" t="e">
        <f>CONCATENATE(DADES!AI45,DADES!AJ45,DADES!AK45,DADES!AL45,DADES!AM45,DADES!AN45,DADES!AO45,DADES!AQ45)</f>
        <v>#REF!</v>
      </c>
      <c r="AF42" s="69" t="e">
        <f>CONCATENATE(#REF!,#REF!,#REF!,#REF!,#REF!,#REF!)</f>
        <v>#REF!</v>
      </c>
      <c r="AG42" s="68"/>
      <c r="AI42" s="23" t="s">
        <v>1202</v>
      </c>
      <c r="AJ42" s="23" t="s">
        <v>1203</v>
      </c>
      <c r="AK42" s="23" t="s">
        <v>1202</v>
      </c>
      <c r="AO42" s="23" t="s">
        <v>255</v>
      </c>
      <c r="AP42" s="23" t="s">
        <v>1628</v>
      </c>
      <c r="AQ42" s="23">
        <v>25</v>
      </c>
      <c r="AR42" s="23">
        <v>34</v>
      </c>
      <c r="AS42" s="23" t="s">
        <v>38</v>
      </c>
      <c r="AT42" s="23" t="s">
        <v>1216</v>
      </c>
      <c r="AV42" s="23" t="s">
        <v>1628</v>
      </c>
      <c r="AX42" s="23">
        <v>250156</v>
      </c>
      <c r="BU42" s="23">
        <v>35</v>
      </c>
      <c r="BV42" s="23" t="s">
        <v>100</v>
      </c>
      <c r="BW42" s="23" t="s">
        <v>101</v>
      </c>
      <c r="CA42" s="70" t="s">
        <v>2643</v>
      </c>
      <c r="CB42" s="14">
        <v>204</v>
      </c>
      <c r="CP42" s="59" t="str">
        <f t="shared" si="2"/>
        <v/>
      </c>
      <c r="CQ42" s="59" t="b">
        <f t="shared" si="4"/>
        <v>0</v>
      </c>
    </row>
    <row r="43" spans="1:95" ht="18" customHeight="1" x14ac:dyDescent="0.35">
      <c r="A43" s="63"/>
      <c r="B43" s="63"/>
      <c r="C43" s="63"/>
      <c r="D43" s="63"/>
      <c r="E43" s="63"/>
      <c r="F43" s="62"/>
      <c r="G43" s="66"/>
      <c r="H43" s="57" t="str">
        <f t="shared" si="3"/>
        <v/>
      </c>
      <c r="I43" s="72"/>
      <c r="J43" s="72"/>
      <c r="K43" s="72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4"/>
      <c r="X43" s="67"/>
      <c r="Y43" s="67"/>
      <c r="Z43" s="67"/>
      <c r="AA43" s="67"/>
      <c r="AB43" s="67"/>
      <c r="AC43" s="67"/>
      <c r="AD43" s="69" t="e">
        <f t="shared" si="1"/>
        <v>#REF!</v>
      </c>
      <c r="AE43" s="69" t="e">
        <f>CONCATENATE(DADES!AI46,DADES!AJ46,DADES!AK46,DADES!AL46,DADES!AM46,DADES!AN46,DADES!AO46,DADES!AQ46)</f>
        <v>#REF!</v>
      </c>
      <c r="AF43" s="69" t="e">
        <f>CONCATENATE(#REF!,#REF!,#REF!,#REF!,#REF!,#REF!)</f>
        <v>#REF!</v>
      </c>
      <c r="AG43" s="68"/>
      <c r="AI43" s="23" t="s">
        <v>1204</v>
      </c>
      <c r="AJ43" s="23" t="s">
        <v>1045</v>
      </c>
      <c r="AK43" s="23" t="s">
        <v>1204</v>
      </c>
      <c r="AO43" s="23" t="s">
        <v>256</v>
      </c>
      <c r="AP43" s="23" t="s">
        <v>1629</v>
      </c>
      <c r="AQ43" s="23">
        <v>25</v>
      </c>
      <c r="AR43" s="23">
        <v>30</v>
      </c>
      <c r="AS43" s="23" t="s">
        <v>38</v>
      </c>
      <c r="AT43" s="23" t="s">
        <v>1223</v>
      </c>
      <c r="AV43" s="23" t="s">
        <v>1629</v>
      </c>
      <c r="AX43" s="23">
        <v>250169</v>
      </c>
      <c r="BU43" s="23">
        <v>36</v>
      </c>
      <c r="BV43" s="23" t="s">
        <v>102</v>
      </c>
      <c r="BW43" s="23" t="s">
        <v>103</v>
      </c>
      <c r="CA43" s="70" t="s">
        <v>2644</v>
      </c>
      <c r="CB43" s="14">
        <v>384</v>
      </c>
      <c r="CP43" s="59" t="str">
        <f t="shared" si="2"/>
        <v/>
      </c>
      <c r="CQ43" s="59" t="b">
        <f t="shared" si="4"/>
        <v>0</v>
      </c>
    </row>
    <row r="44" spans="1:95" ht="18" customHeight="1" x14ac:dyDescent="0.35">
      <c r="A44" s="63"/>
      <c r="B44" s="63"/>
      <c r="C44" s="63"/>
      <c r="D44" s="63"/>
      <c r="E44" s="63"/>
      <c r="F44" s="62"/>
      <c r="G44" s="66"/>
      <c r="H44" s="57" t="str">
        <f t="shared" si="3"/>
        <v/>
      </c>
      <c r="I44" s="72"/>
      <c r="J44" s="72"/>
      <c r="K44" s="72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4"/>
      <c r="X44" s="67"/>
      <c r="Y44" s="67"/>
      <c r="Z44" s="67"/>
      <c r="AA44" s="67"/>
      <c r="AB44" s="67"/>
      <c r="AC44" s="67"/>
      <c r="AD44" s="69" t="e">
        <f t="shared" si="1"/>
        <v>#REF!</v>
      </c>
      <c r="AE44" s="69" t="e">
        <f>CONCATENATE(DADES!AI47,DADES!AJ47,DADES!AK47,DADES!AL47,DADES!AM47,DADES!AN47,DADES!AO47,DADES!AQ47)</f>
        <v>#REF!</v>
      </c>
      <c r="AF44" s="69" t="e">
        <f>CONCATENATE(#REF!,#REF!,#REF!,#REF!,#REF!,#REF!)</f>
        <v>#REF!</v>
      </c>
      <c r="AG44" s="68"/>
      <c r="AI44" s="23" t="s">
        <v>1205</v>
      </c>
      <c r="AJ44" s="23" t="s">
        <v>1205</v>
      </c>
      <c r="AK44" s="23" t="s">
        <v>1205</v>
      </c>
      <c r="AO44" s="23" t="s">
        <v>257</v>
      </c>
      <c r="AP44" s="23" t="s">
        <v>1630</v>
      </c>
      <c r="AQ44" s="23">
        <v>25</v>
      </c>
      <c r="AR44" s="23">
        <v>36</v>
      </c>
      <c r="AS44" s="23" t="s">
        <v>38</v>
      </c>
      <c r="AT44" s="23" t="s">
        <v>1232</v>
      </c>
      <c r="AV44" s="23" t="s">
        <v>1630</v>
      </c>
      <c r="AX44" s="23">
        <v>250175</v>
      </c>
      <c r="BU44" s="23">
        <v>37</v>
      </c>
      <c r="BV44" s="23" t="s">
        <v>104</v>
      </c>
      <c r="BW44" s="23" t="s">
        <v>105</v>
      </c>
      <c r="CA44" s="70" t="s">
        <v>2645</v>
      </c>
      <c r="CB44" s="14">
        <v>448</v>
      </c>
      <c r="CP44" s="59" t="str">
        <f t="shared" si="2"/>
        <v/>
      </c>
      <c r="CQ44" s="59" t="b">
        <f t="shared" si="4"/>
        <v>0</v>
      </c>
    </row>
    <row r="45" spans="1:95" ht="18" customHeight="1" x14ac:dyDescent="0.35">
      <c r="A45" s="63"/>
      <c r="B45" s="63"/>
      <c r="C45" s="63"/>
      <c r="D45" s="63"/>
      <c r="E45" s="63"/>
      <c r="F45" s="62"/>
      <c r="G45" s="66"/>
      <c r="H45" s="57" t="str">
        <f t="shared" si="3"/>
        <v/>
      </c>
      <c r="I45" s="72"/>
      <c r="J45" s="72"/>
      <c r="K45" s="7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4"/>
      <c r="X45" s="67"/>
      <c r="Y45" s="67"/>
      <c r="Z45" s="67"/>
      <c r="AA45" s="67"/>
      <c r="AB45" s="67"/>
      <c r="AC45" s="67"/>
      <c r="AD45" s="69" t="e">
        <f t="shared" si="1"/>
        <v>#REF!</v>
      </c>
      <c r="AE45" s="69" t="e">
        <f>CONCATENATE(DADES!AI48,DADES!AJ48,DADES!AK48,DADES!AL48,DADES!AM48,DADES!AN48,DADES!AO48,DADES!AQ48)</f>
        <v>#REF!</v>
      </c>
      <c r="AF45" s="69" t="e">
        <f>CONCATENATE(#REF!,#REF!,#REF!,#REF!,#REF!,#REF!)</f>
        <v>#REF!</v>
      </c>
      <c r="AG45" s="68"/>
      <c r="AI45" s="23" t="s">
        <v>1206</v>
      </c>
      <c r="AJ45" s="23" t="s">
        <v>1207</v>
      </c>
      <c r="AK45" s="23" t="s">
        <v>1206</v>
      </c>
      <c r="AO45" s="23" t="s">
        <v>258</v>
      </c>
      <c r="AP45" s="23" t="s">
        <v>1631</v>
      </c>
      <c r="AQ45" s="23">
        <v>43</v>
      </c>
      <c r="AR45" s="23">
        <v>15</v>
      </c>
      <c r="AS45" s="23" t="s">
        <v>31</v>
      </c>
      <c r="AT45" s="23" t="s">
        <v>1221</v>
      </c>
      <c r="AV45" s="23" t="s">
        <v>1631</v>
      </c>
      <c r="AX45" s="23">
        <v>430108</v>
      </c>
      <c r="BU45" s="23">
        <v>38</v>
      </c>
      <c r="BV45" s="23" t="s">
        <v>106</v>
      </c>
      <c r="BW45" s="23" t="s">
        <v>107</v>
      </c>
      <c r="CA45" s="70" t="s">
        <v>2646</v>
      </c>
      <c r="CB45" s="14">
        <v>341</v>
      </c>
      <c r="CP45" s="59" t="str">
        <f t="shared" si="2"/>
        <v/>
      </c>
      <c r="CQ45" s="59" t="b">
        <f t="shared" si="4"/>
        <v>0</v>
      </c>
    </row>
    <row r="46" spans="1:95" ht="18" customHeight="1" x14ac:dyDescent="0.35">
      <c r="A46" s="63"/>
      <c r="B46" s="63"/>
      <c r="C46" s="63"/>
      <c r="D46" s="63"/>
      <c r="E46" s="63"/>
      <c r="F46" s="62"/>
      <c r="G46" s="66"/>
      <c r="H46" s="57" t="str">
        <f t="shared" si="3"/>
        <v/>
      </c>
      <c r="I46" s="72"/>
      <c r="J46" s="72"/>
      <c r="K46" s="7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4"/>
      <c r="X46" s="67"/>
      <c r="Y46" s="67"/>
      <c r="Z46" s="67"/>
      <c r="AA46" s="67"/>
      <c r="AB46" s="67"/>
      <c r="AC46" s="67"/>
      <c r="AD46" s="69" t="e">
        <f t="shared" si="1"/>
        <v>#REF!</v>
      </c>
      <c r="AE46" s="69" t="e">
        <f>CONCATENATE(DADES!AI49,DADES!AJ49,DADES!AK49,DADES!AL49,DADES!AM49,DADES!AN49,DADES!AO49,DADES!AQ49)</f>
        <v>#REF!</v>
      </c>
      <c r="AF46" s="69" t="e">
        <f>CONCATENATE(#REF!,#REF!,#REF!,#REF!,#REF!,#REF!)</f>
        <v>#REF!</v>
      </c>
      <c r="AG46" s="68"/>
      <c r="AI46" s="23" t="s">
        <v>1208</v>
      </c>
      <c r="AJ46" s="23" t="s">
        <v>1209</v>
      </c>
      <c r="AK46" s="23" t="s">
        <v>1208</v>
      </c>
      <c r="AO46" s="23" t="s">
        <v>259</v>
      </c>
      <c r="AP46" s="23" t="s">
        <v>1632</v>
      </c>
      <c r="AQ46" s="23">
        <v>25</v>
      </c>
      <c r="AR46" s="23">
        <v>30</v>
      </c>
      <c r="AS46" s="23" t="s">
        <v>38</v>
      </c>
      <c r="AT46" s="23" t="s">
        <v>1223</v>
      </c>
      <c r="AV46" s="23" t="s">
        <v>1632</v>
      </c>
      <c r="AX46" s="23">
        <v>250194</v>
      </c>
      <c r="BU46" s="23">
        <v>39</v>
      </c>
      <c r="BV46" s="23" t="s">
        <v>106</v>
      </c>
      <c r="BW46" s="23" t="s">
        <v>107</v>
      </c>
      <c r="CA46" s="70" t="s">
        <v>2647</v>
      </c>
      <c r="CB46" s="14">
        <v>354</v>
      </c>
      <c r="CP46" s="59" t="str">
        <f t="shared" si="2"/>
        <v/>
      </c>
      <c r="CQ46" s="59" t="b">
        <f t="shared" si="4"/>
        <v>0</v>
      </c>
    </row>
    <row r="47" spans="1:95" ht="18" customHeight="1" x14ac:dyDescent="0.35">
      <c r="A47" s="63"/>
      <c r="B47" s="63"/>
      <c r="C47" s="63"/>
      <c r="D47" s="63"/>
      <c r="E47" s="63"/>
      <c r="F47" s="62"/>
      <c r="G47" s="66"/>
      <c r="H47" s="57" t="str">
        <f t="shared" si="3"/>
        <v/>
      </c>
      <c r="I47" s="72"/>
      <c r="J47" s="72"/>
      <c r="K47" s="7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4"/>
      <c r="X47" s="67"/>
      <c r="Y47" s="67"/>
      <c r="Z47" s="67"/>
      <c r="AA47" s="67"/>
      <c r="AB47" s="67"/>
      <c r="AC47" s="67"/>
      <c r="AD47" s="69" t="e">
        <f t="shared" si="1"/>
        <v>#REF!</v>
      </c>
      <c r="AE47" s="69" t="e">
        <f>CONCATENATE(DADES!AI50,DADES!AJ50,DADES!AK50,DADES!AL50,DADES!AM50,DADES!AN50,DADES!AO50,DADES!AQ50)</f>
        <v>#REF!</v>
      </c>
      <c r="AF47" s="69" t="e">
        <f>CONCATENATE(#REF!,#REF!,#REF!,#REF!,#REF!,#REF!)</f>
        <v>#REF!</v>
      </c>
      <c r="AG47" s="68"/>
      <c r="AI47" s="23" t="s">
        <v>210</v>
      </c>
      <c r="AJ47" s="23" t="s">
        <v>210</v>
      </c>
      <c r="AK47" s="23" t="s">
        <v>210</v>
      </c>
      <c r="AO47" s="23" t="s">
        <v>260</v>
      </c>
      <c r="AP47" s="23" t="s">
        <v>1633</v>
      </c>
      <c r="AQ47" s="23">
        <v>25</v>
      </c>
      <c r="AR47" s="23">
        <v>30</v>
      </c>
      <c r="AS47" s="23" t="s">
        <v>38</v>
      </c>
      <c r="AT47" s="23" t="s">
        <v>1223</v>
      </c>
      <c r="AV47" s="23" t="s">
        <v>1633</v>
      </c>
      <c r="AX47" s="23">
        <v>250208</v>
      </c>
      <c r="BU47" s="23">
        <v>40</v>
      </c>
      <c r="BV47" s="23" t="s">
        <v>108</v>
      </c>
      <c r="BW47" s="23" t="s">
        <v>109</v>
      </c>
      <c r="CA47" s="70" t="s">
        <v>2648</v>
      </c>
      <c r="CB47" s="14">
        <v>145</v>
      </c>
      <c r="CP47" s="59" t="str">
        <f t="shared" si="2"/>
        <v/>
      </c>
      <c r="CQ47" s="59" t="b">
        <f t="shared" si="4"/>
        <v>0</v>
      </c>
    </row>
    <row r="48" spans="1:95" ht="18" customHeight="1" x14ac:dyDescent="0.35">
      <c r="A48" s="63"/>
      <c r="B48" s="63"/>
      <c r="C48" s="63"/>
      <c r="D48" s="63"/>
      <c r="E48" s="63"/>
      <c r="F48" s="62"/>
      <c r="G48" s="66"/>
      <c r="H48" s="57" t="str">
        <f t="shared" si="3"/>
        <v/>
      </c>
      <c r="I48" s="72"/>
      <c r="J48" s="72"/>
      <c r="K48" s="7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4"/>
      <c r="X48" s="67"/>
      <c r="Y48" s="67"/>
      <c r="Z48" s="67"/>
      <c r="AA48" s="67"/>
      <c r="AB48" s="67"/>
      <c r="AC48" s="67"/>
      <c r="AD48" s="69" t="e">
        <f t="shared" si="1"/>
        <v>#REF!</v>
      </c>
      <c r="AE48" s="69" t="e">
        <f>CONCATENATE(DADES!AI51,DADES!AJ51,DADES!AK51,DADES!AL51,DADES!AM51,DADES!AN51,DADES!AO51,DADES!AQ51)</f>
        <v>#REF!</v>
      </c>
      <c r="AF48" s="69" t="e">
        <f>CONCATENATE(#REF!,#REF!,#REF!,#REF!,#REF!,#REF!)</f>
        <v>#REF!</v>
      </c>
      <c r="AG48" s="68"/>
      <c r="AI48" s="23" t="s">
        <v>1210</v>
      </c>
      <c r="AJ48" s="23" t="s">
        <v>1211</v>
      </c>
      <c r="AK48" s="23" t="s">
        <v>1210</v>
      </c>
      <c r="AO48" s="23" t="s">
        <v>261</v>
      </c>
      <c r="AP48" s="23" t="s">
        <v>1634</v>
      </c>
      <c r="AQ48" s="23">
        <v>25</v>
      </c>
      <c r="AR48" s="23">
        <v>30</v>
      </c>
      <c r="AS48" s="23" t="s">
        <v>38</v>
      </c>
      <c r="AT48" s="23" t="s">
        <v>1223</v>
      </c>
      <c r="AV48" s="23" t="s">
        <v>1634</v>
      </c>
      <c r="AX48" s="23">
        <v>250215</v>
      </c>
      <c r="BU48" s="23">
        <v>41</v>
      </c>
      <c r="BV48" s="23" t="s">
        <v>110</v>
      </c>
      <c r="BW48" s="23" t="s">
        <v>111</v>
      </c>
      <c r="CA48" s="70" t="s">
        <v>2649</v>
      </c>
      <c r="CB48" s="14">
        <v>205</v>
      </c>
      <c r="CP48" s="59" t="str">
        <f t="shared" si="2"/>
        <v/>
      </c>
      <c r="CQ48" s="59" t="b">
        <f t="shared" si="4"/>
        <v>0</v>
      </c>
    </row>
    <row r="49" spans="1:95" ht="18" customHeight="1" x14ac:dyDescent="0.35">
      <c r="A49" s="63"/>
      <c r="B49" s="63"/>
      <c r="C49" s="63"/>
      <c r="D49" s="63"/>
      <c r="E49" s="63"/>
      <c r="F49" s="62"/>
      <c r="G49" s="66"/>
      <c r="H49" s="57" t="str">
        <f t="shared" si="3"/>
        <v/>
      </c>
      <c r="I49" s="72"/>
      <c r="J49" s="72"/>
      <c r="K49" s="72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4"/>
      <c r="X49" s="67"/>
      <c r="Y49" s="67"/>
      <c r="Z49" s="67"/>
      <c r="AA49" s="67"/>
      <c r="AB49" s="67"/>
      <c r="AC49" s="67"/>
      <c r="AD49" s="69" t="e">
        <f t="shared" si="1"/>
        <v>#REF!</v>
      </c>
      <c r="AE49" s="69" t="e">
        <f>CONCATENATE(DADES!AI52,DADES!AJ52,DADES!AK52,DADES!AL52,DADES!AM52,DADES!AN52,DADES!AO52,DADES!AQ52)</f>
        <v>#REF!</v>
      </c>
      <c r="AF49" s="69" t="e">
        <f>CONCATENATE(#REF!,#REF!,#REF!,#REF!,#REF!,#REF!)</f>
        <v>#REF!</v>
      </c>
      <c r="AG49" s="68"/>
      <c r="AO49" s="23" t="s">
        <v>262</v>
      </c>
      <c r="AP49" s="23" t="s">
        <v>1635</v>
      </c>
      <c r="AQ49" s="23">
        <v>43</v>
      </c>
      <c r="AR49" s="23">
        <v>16</v>
      </c>
      <c r="AS49" s="23" t="s">
        <v>31</v>
      </c>
      <c r="AT49" s="23" t="s">
        <v>1227</v>
      </c>
      <c r="AV49" s="23" t="s">
        <v>1635</v>
      </c>
      <c r="AX49" s="23">
        <v>430115</v>
      </c>
      <c r="BU49" s="23">
        <v>42</v>
      </c>
      <c r="BV49" s="23" t="s">
        <v>112</v>
      </c>
      <c r="BW49" s="23" t="s">
        <v>113</v>
      </c>
      <c r="CA49" s="70" t="s">
        <v>2650</v>
      </c>
      <c r="CB49" s="14">
        <v>342</v>
      </c>
      <c r="CP49" s="59" t="str">
        <f t="shared" si="2"/>
        <v/>
      </c>
      <c r="CQ49" s="59" t="b">
        <f t="shared" si="4"/>
        <v>0</v>
      </c>
    </row>
    <row r="50" spans="1:95" ht="18" customHeight="1" x14ac:dyDescent="0.35">
      <c r="A50" s="63"/>
      <c r="B50" s="63"/>
      <c r="C50" s="63"/>
      <c r="D50" s="63"/>
      <c r="E50" s="63"/>
      <c r="F50" s="62"/>
      <c r="G50" s="66"/>
      <c r="H50" s="57" t="str">
        <f t="shared" si="3"/>
        <v/>
      </c>
      <c r="I50" s="72"/>
      <c r="J50" s="72"/>
      <c r="K50" s="72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4"/>
      <c r="X50" s="67"/>
      <c r="Y50" s="67"/>
      <c r="Z50" s="67"/>
      <c r="AA50" s="67"/>
      <c r="AB50" s="67"/>
      <c r="AC50" s="67"/>
      <c r="AD50" s="69" t="e">
        <f t="shared" si="1"/>
        <v>#REF!</v>
      </c>
      <c r="AE50" s="69" t="e">
        <f>CONCATENATE(DADES!AI53,DADES!AJ53,DADES!AK53,DADES!AL53,DADES!AM53,DADES!AN53,DADES!AO53,DADES!AQ53)</f>
        <v>#REF!</v>
      </c>
      <c r="AF50" s="69" t="e">
        <f>CONCATENATE(#REF!,#REF!,#REF!,#REF!,#REF!,#REF!)</f>
        <v>#REF!</v>
      </c>
      <c r="AG50" s="68"/>
      <c r="AO50" s="23" t="s">
        <v>263</v>
      </c>
      <c r="AP50" s="23" t="s">
        <v>1636</v>
      </c>
      <c r="AQ50" s="23">
        <v>25</v>
      </c>
      <c r="AR50" s="23">
        <v>34</v>
      </c>
      <c r="AS50" s="23" t="s">
        <v>38</v>
      </c>
      <c r="AT50" s="23" t="s">
        <v>1216</v>
      </c>
      <c r="AV50" s="23" t="s">
        <v>1636</v>
      </c>
      <c r="AX50" s="23">
        <v>250220</v>
      </c>
      <c r="BU50" s="23">
        <v>43</v>
      </c>
      <c r="BV50" s="23" t="s">
        <v>114</v>
      </c>
      <c r="BW50" s="23" t="s">
        <v>115</v>
      </c>
      <c r="CA50" s="70" t="s">
        <v>2651</v>
      </c>
      <c r="CB50" s="14">
        <v>439</v>
      </c>
      <c r="CP50" s="59" t="str">
        <f t="shared" si="2"/>
        <v/>
      </c>
      <c r="CQ50" s="59" t="b">
        <f t="shared" si="4"/>
        <v>0</v>
      </c>
    </row>
    <row r="51" spans="1:95" ht="18" customHeight="1" x14ac:dyDescent="0.35">
      <c r="A51" s="63"/>
      <c r="B51" s="63"/>
      <c r="C51" s="63"/>
      <c r="D51" s="63"/>
      <c r="E51" s="63"/>
      <c r="F51" s="62"/>
      <c r="G51" s="66"/>
      <c r="H51" s="57" t="str">
        <f t="shared" si="3"/>
        <v/>
      </c>
      <c r="I51" s="72"/>
      <c r="J51" s="72"/>
      <c r="K51" s="72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4"/>
      <c r="X51" s="67"/>
      <c r="Y51" s="67"/>
      <c r="Z51" s="67"/>
      <c r="AA51" s="67"/>
      <c r="AB51" s="67"/>
      <c r="AC51" s="67"/>
      <c r="AD51" s="69" t="e">
        <f t="shared" si="1"/>
        <v>#REF!</v>
      </c>
      <c r="AE51" s="69" t="e">
        <f>CONCATENATE(DADES!AI54,DADES!AJ54,DADES!AK54,DADES!AL54,DADES!AM54,DADES!AN54,DADES!AO54,DADES!AQ54)</f>
        <v>#REF!</v>
      </c>
      <c r="AF51" s="69" t="e">
        <f>CONCATENATE(#REF!,#REF!,#REF!,#REF!,#REF!,#REF!)</f>
        <v>#REF!</v>
      </c>
      <c r="AG51" s="68"/>
      <c r="AO51" s="23" t="s">
        <v>264</v>
      </c>
      <c r="AP51" s="23" t="s">
        <v>1637</v>
      </c>
      <c r="AQ51" s="23">
        <v>17</v>
      </c>
      <c r="AR51" s="23">
        <v>8</v>
      </c>
      <c r="AS51" s="23" t="s">
        <v>35</v>
      </c>
      <c r="AT51" s="23" t="s">
        <v>1233</v>
      </c>
      <c r="AV51" s="23" t="s">
        <v>1637</v>
      </c>
      <c r="AX51" s="23">
        <v>170062</v>
      </c>
      <c r="BU51" s="23">
        <v>44</v>
      </c>
      <c r="BV51" s="23" t="s">
        <v>116</v>
      </c>
      <c r="BW51" s="23" t="s">
        <v>117</v>
      </c>
      <c r="CA51" s="70" t="s">
        <v>2652</v>
      </c>
      <c r="CB51" s="14">
        <v>104</v>
      </c>
      <c r="CP51" s="59" t="str">
        <f t="shared" si="2"/>
        <v/>
      </c>
      <c r="CQ51" s="59" t="b">
        <f t="shared" si="4"/>
        <v>0</v>
      </c>
    </row>
    <row r="52" spans="1:95" ht="18" customHeight="1" x14ac:dyDescent="0.35">
      <c r="A52" s="63"/>
      <c r="B52" s="63"/>
      <c r="C52" s="63"/>
      <c r="D52" s="63"/>
      <c r="E52" s="63"/>
      <c r="F52" s="62"/>
      <c r="G52" s="66"/>
      <c r="H52" s="57" t="str">
        <f t="shared" si="3"/>
        <v/>
      </c>
      <c r="I52" s="72"/>
      <c r="J52" s="72"/>
      <c r="K52" s="72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4"/>
      <c r="X52" s="67"/>
      <c r="Y52" s="67"/>
      <c r="Z52" s="67"/>
      <c r="AA52" s="67"/>
      <c r="AB52" s="67"/>
      <c r="AC52" s="67"/>
      <c r="AD52" s="69" t="e">
        <f t="shared" si="1"/>
        <v>#REF!</v>
      </c>
      <c r="AE52" s="69" t="e">
        <f>CONCATENATE(DADES!AI55,DADES!AJ55,DADES!AK55,DADES!AL55,DADES!AM55,DADES!AN55,DADES!AO55,DADES!AQ55)</f>
        <v>#REF!</v>
      </c>
      <c r="AF52" s="69" t="e">
        <f>CONCATENATE(#REF!,#REF!,#REF!,#REF!,#REF!,#REF!)</f>
        <v>#REF!</v>
      </c>
      <c r="AG52" s="68"/>
      <c r="AO52" s="23" t="s">
        <v>265</v>
      </c>
      <c r="AP52" s="23" t="s">
        <v>1638</v>
      </c>
      <c r="AQ52" s="23" t="s">
        <v>1283</v>
      </c>
      <c r="AR52" s="23">
        <v>6</v>
      </c>
      <c r="AS52" s="23" t="s">
        <v>2</v>
      </c>
      <c r="AT52" s="23" t="s">
        <v>1234</v>
      </c>
      <c r="AV52" s="23" t="s">
        <v>1638</v>
      </c>
      <c r="AX52" s="23" t="s">
        <v>1410</v>
      </c>
      <c r="BU52" s="23">
        <v>45</v>
      </c>
      <c r="BV52" s="23" t="s">
        <v>118</v>
      </c>
      <c r="BW52" s="23" t="s">
        <v>119</v>
      </c>
      <c r="CA52" s="70" t="s">
        <v>2653</v>
      </c>
      <c r="CB52" s="14">
        <v>201</v>
      </c>
      <c r="CP52" s="59" t="str">
        <f t="shared" si="2"/>
        <v/>
      </c>
      <c r="CQ52" s="59" t="b">
        <f t="shared" si="4"/>
        <v>0</v>
      </c>
    </row>
    <row r="53" spans="1:95" ht="18" customHeight="1" x14ac:dyDescent="0.35">
      <c r="A53" s="63"/>
      <c r="B53" s="63"/>
      <c r="C53" s="63"/>
      <c r="D53" s="63"/>
      <c r="E53" s="63"/>
      <c r="F53" s="62"/>
      <c r="G53" s="66"/>
      <c r="H53" s="57" t="str">
        <f t="shared" si="3"/>
        <v/>
      </c>
      <c r="I53" s="72"/>
      <c r="J53" s="72"/>
      <c r="K53" s="72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4"/>
      <c r="X53" s="67"/>
      <c r="Y53" s="67"/>
      <c r="Z53" s="67"/>
      <c r="AA53" s="67"/>
      <c r="AB53" s="67"/>
      <c r="AC53" s="67"/>
      <c r="AD53" s="69" t="e">
        <f t="shared" si="1"/>
        <v>#REF!</v>
      </c>
      <c r="AE53" s="69" t="e">
        <f>CONCATENATE(DADES!AI56,DADES!AJ56,DADES!AK56,DADES!AL56,DADES!AM56,DADES!AN56,DADES!AO56,DADES!AQ56)</f>
        <v>#REF!</v>
      </c>
      <c r="AF53" s="69" t="e">
        <f>CONCATENATE(#REF!,#REF!,#REF!,#REF!,#REF!,#REF!)</f>
        <v>#REF!</v>
      </c>
      <c r="AG53" s="68"/>
      <c r="AO53" s="23" t="s">
        <v>266</v>
      </c>
      <c r="AP53" s="23" t="s">
        <v>1639</v>
      </c>
      <c r="AQ53" s="23">
        <v>25</v>
      </c>
      <c r="AR53" s="23">
        <v>30</v>
      </c>
      <c r="AS53" s="23" t="s">
        <v>38</v>
      </c>
      <c r="AT53" s="23" t="s">
        <v>1223</v>
      </c>
      <c r="AV53" s="23" t="s">
        <v>1639</v>
      </c>
      <c r="AX53" s="23">
        <v>250236</v>
      </c>
      <c r="BU53" s="23">
        <v>46</v>
      </c>
      <c r="BV53" s="23" t="s">
        <v>120</v>
      </c>
      <c r="BW53" s="23" t="s">
        <v>121</v>
      </c>
      <c r="CA53" s="70" t="s">
        <v>2654</v>
      </c>
      <c r="CB53" s="14">
        <v>206</v>
      </c>
      <c r="CP53" s="59" t="str">
        <f t="shared" si="2"/>
        <v/>
      </c>
      <c r="CQ53" s="59" t="b">
        <f t="shared" si="4"/>
        <v>0</v>
      </c>
    </row>
    <row r="54" spans="1:95" ht="18" customHeight="1" x14ac:dyDescent="0.35">
      <c r="A54" s="63"/>
      <c r="B54" s="63"/>
      <c r="C54" s="63"/>
      <c r="D54" s="63"/>
      <c r="E54" s="63"/>
      <c r="F54" s="62"/>
      <c r="G54" s="66"/>
      <c r="H54" s="57" t="str">
        <f t="shared" si="3"/>
        <v/>
      </c>
      <c r="I54" s="72"/>
      <c r="J54" s="72"/>
      <c r="K54" s="72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4"/>
      <c r="X54" s="67"/>
      <c r="Y54" s="67"/>
      <c r="Z54" s="67"/>
      <c r="AA54" s="67"/>
      <c r="AB54" s="67"/>
      <c r="AC54" s="67"/>
      <c r="AD54" s="69" t="e">
        <f t="shared" si="1"/>
        <v>#REF!</v>
      </c>
      <c r="AE54" s="69" t="e">
        <f>CONCATENATE(DADES!AI57,DADES!AJ57,DADES!AK57,DADES!AL57,DADES!AM57,DADES!AN57,DADES!AO57,DADES!AQ57)</f>
        <v>#REF!</v>
      </c>
      <c r="AF54" s="69" t="e">
        <f>CONCATENATE(#REF!,#REF!,#REF!,#REF!,#REF!,#REF!)</f>
        <v>#REF!</v>
      </c>
      <c r="AG54" s="68"/>
      <c r="AO54" s="23" t="s">
        <v>267</v>
      </c>
      <c r="AP54" s="23" t="s">
        <v>1640</v>
      </c>
      <c r="AQ54" s="23">
        <v>25</v>
      </c>
      <c r="AR54" s="23">
        <v>36</v>
      </c>
      <c r="AS54" s="23" t="s">
        <v>38</v>
      </c>
      <c r="AT54" s="23" t="s">
        <v>1232</v>
      </c>
      <c r="AV54" s="23" t="s">
        <v>1640</v>
      </c>
      <c r="AX54" s="23">
        <v>250241</v>
      </c>
      <c r="BU54" s="23">
        <v>47</v>
      </c>
      <c r="BV54" s="23" t="s">
        <v>122</v>
      </c>
      <c r="BW54" s="23" t="s">
        <v>123</v>
      </c>
      <c r="CA54" s="70" t="s">
        <v>2655</v>
      </c>
      <c r="CB54" s="14">
        <v>417</v>
      </c>
      <c r="CP54" s="59" t="str">
        <f t="shared" si="2"/>
        <v/>
      </c>
      <c r="CQ54" s="59" t="b">
        <f t="shared" si="4"/>
        <v>0</v>
      </c>
    </row>
    <row r="55" spans="1:95" ht="18" customHeight="1" x14ac:dyDescent="0.35">
      <c r="A55" s="63"/>
      <c r="B55" s="63"/>
      <c r="C55" s="63"/>
      <c r="D55" s="63"/>
      <c r="E55" s="63"/>
      <c r="F55" s="62"/>
      <c r="G55" s="66"/>
      <c r="H55" s="57" t="str">
        <f t="shared" si="3"/>
        <v/>
      </c>
      <c r="I55" s="72"/>
      <c r="J55" s="72"/>
      <c r="K55" s="72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4"/>
      <c r="X55" s="67"/>
      <c r="Y55" s="67"/>
      <c r="Z55" s="67"/>
      <c r="AA55" s="67"/>
      <c r="AB55" s="67"/>
      <c r="AC55" s="67"/>
      <c r="AD55" s="69" t="e">
        <f t="shared" si="1"/>
        <v>#REF!</v>
      </c>
      <c r="AE55" s="69" t="e">
        <f>CONCATENATE(DADES!AI58,DADES!AJ58,DADES!AK58,DADES!AL58,DADES!AM58,DADES!AN58,DADES!AO58,DADES!AQ58)</f>
        <v>#REF!</v>
      </c>
      <c r="AF55" s="69" t="e">
        <f>CONCATENATE(#REF!,#REF!,#REF!,#REF!,#REF!,#REF!)</f>
        <v>#REF!</v>
      </c>
      <c r="AG55" s="68"/>
      <c r="AO55" s="23" t="s">
        <v>268</v>
      </c>
      <c r="AP55" s="23" t="s">
        <v>1641</v>
      </c>
      <c r="AQ55" s="23">
        <v>43</v>
      </c>
      <c r="AR55" s="23">
        <v>14</v>
      </c>
      <c r="AS55" s="23" t="s">
        <v>31</v>
      </c>
      <c r="AT55" s="23" t="s">
        <v>1235</v>
      </c>
      <c r="AV55" s="23" t="s">
        <v>1641</v>
      </c>
      <c r="AX55" s="23">
        <v>430120</v>
      </c>
      <c r="BU55" s="23">
        <v>48</v>
      </c>
      <c r="BV55" s="23" t="s">
        <v>124</v>
      </c>
      <c r="BW55" s="23" t="s">
        <v>125</v>
      </c>
      <c r="CA55" s="70" t="s">
        <v>2656</v>
      </c>
      <c r="CB55" s="14">
        <v>208</v>
      </c>
      <c r="CP55" s="59" t="str">
        <f t="shared" si="2"/>
        <v/>
      </c>
      <c r="CQ55" s="59" t="b">
        <f t="shared" si="4"/>
        <v>0</v>
      </c>
    </row>
    <row r="56" spans="1:95" ht="18" customHeight="1" x14ac:dyDescent="0.35">
      <c r="A56" s="63"/>
      <c r="B56" s="63"/>
      <c r="C56" s="63"/>
      <c r="D56" s="63"/>
      <c r="E56" s="63"/>
      <c r="F56" s="62"/>
      <c r="G56" s="66"/>
      <c r="H56" s="57" t="str">
        <f t="shared" si="3"/>
        <v/>
      </c>
      <c r="I56" s="72"/>
      <c r="J56" s="72"/>
      <c r="K56" s="72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4"/>
      <c r="X56" s="67"/>
      <c r="Y56" s="67"/>
      <c r="Z56" s="67"/>
      <c r="AA56" s="67"/>
      <c r="AB56" s="67"/>
      <c r="AC56" s="67"/>
      <c r="AD56" s="69" t="e">
        <f t="shared" si="1"/>
        <v>#REF!</v>
      </c>
      <c r="AE56" s="69" t="e">
        <f>CONCATENATE(DADES!AI59,DADES!AJ59,DADES!AK59,DADES!AL59,DADES!AM59,DADES!AN59,DADES!AO59,DADES!AQ59)</f>
        <v>#REF!</v>
      </c>
      <c r="AF56" s="69" t="e">
        <f>CONCATENATE(#REF!,#REF!,#REF!,#REF!,#REF!,#REF!)</f>
        <v>#REF!</v>
      </c>
      <c r="AG56" s="68"/>
      <c r="AO56" s="23" t="s">
        <v>1236</v>
      </c>
      <c r="AP56" s="23" t="s">
        <v>1642</v>
      </c>
      <c r="AQ56" s="23">
        <v>0</v>
      </c>
      <c r="AR56" s="23">
        <v>0</v>
      </c>
      <c r="AS56" s="23" t="s">
        <v>1237</v>
      </c>
      <c r="AT56" s="23" t="s">
        <v>1238</v>
      </c>
      <c r="AV56" s="23" t="s">
        <v>1642</v>
      </c>
      <c r="AX56" s="23">
        <v>999999</v>
      </c>
      <c r="BU56" s="23">
        <v>49</v>
      </c>
      <c r="BV56" s="23" t="s">
        <v>126</v>
      </c>
      <c r="BW56" s="23" t="s">
        <v>127</v>
      </c>
      <c r="CA56" s="70" t="s">
        <v>2657</v>
      </c>
      <c r="CB56" s="14">
        <v>301</v>
      </c>
      <c r="CP56" s="59" t="str">
        <f t="shared" si="2"/>
        <v/>
      </c>
      <c r="CQ56" s="59" t="b">
        <f t="shared" si="4"/>
        <v>0</v>
      </c>
    </row>
    <row r="57" spans="1:95" ht="18" customHeight="1" x14ac:dyDescent="0.35">
      <c r="A57" s="63"/>
      <c r="B57" s="63"/>
      <c r="C57" s="63"/>
      <c r="D57" s="63"/>
      <c r="E57" s="63"/>
      <c r="F57" s="62"/>
      <c r="G57" s="66"/>
      <c r="H57" s="57" t="str">
        <f t="shared" si="3"/>
        <v/>
      </c>
      <c r="I57" s="72"/>
      <c r="J57" s="72"/>
      <c r="K57" s="7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4"/>
      <c r="X57" s="67"/>
      <c r="Y57" s="67"/>
      <c r="Z57" s="67"/>
      <c r="AA57" s="67"/>
      <c r="AB57" s="67"/>
      <c r="AC57" s="67"/>
      <c r="AD57" s="69" t="e">
        <f t="shared" si="1"/>
        <v>#REF!</v>
      </c>
      <c r="AE57" s="69" t="e">
        <f>CONCATENATE(DADES!AI60,DADES!AJ60,DADES!AK60,DADES!AL60,DADES!AM60,DADES!AN60,DADES!AO60,DADES!AQ60)</f>
        <v>#REF!</v>
      </c>
      <c r="AF57" s="69" t="e">
        <f>CONCATENATE(#REF!,#REF!,#REF!,#REF!,#REF!,#REF!)</f>
        <v>#REF!</v>
      </c>
      <c r="AG57" s="68"/>
      <c r="AO57" s="23" t="s">
        <v>269</v>
      </c>
      <c r="AP57" s="23" t="s">
        <v>1643</v>
      </c>
      <c r="AQ57" s="23">
        <v>17</v>
      </c>
      <c r="AR57" s="23">
        <v>10</v>
      </c>
      <c r="AS57" s="23" t="s">
        <v>35</v>
      </c>
      <c r="AT57" s="23" t="s">
        <v>1239</v>
      </c>
      <c r="AV57" s="23" t="s">
        <v>1643</v>
      </c>
      <c r="AX57" s="23">
        <v>170078</v>
      </c>
      <c r="BU57" s="23">
        <v>50</v>
      </c>
      <c r="BV57" s="23" t="s">
        <v>128</v>
      </c>
      <c r="BW57" s="23" t="s">
        <v>129</v>
      </c>
      <c r="CA57" s="70" t="s">
        <v>2658</v>
      </c>
      <c r="CB57" s="14">
        <v>207</v>
      </c>
      <c r="CP57" s="59" t="str">
        <f t="shared" si="2"/>
        <v/>
      </c>
      <c r="CQ57" s="59" t="b">
        <f t="shared" si="4"/>
        <v>0</v>
      </c>
    </row>
    <row r="58" spans="1:95" ht="18" customHeight="1" x14ac:dyDescent="0.35">
      <c r="A58" s="63"/>
      <c r="B58" s="63"/>
      <c r="C58" s="63"/>
      <c r="D58" s="63"/>
      <c r="E58" s="63"/>
      <c r="F58" s="62"/>
      <c r="G58" s="66"/>
      <c r="H58" s="57" t="str">
        <f t="shared" si="3"/>
        <v/>
      </c>
      <c r="I58" s="72"/>
      <c r="J58" s="72"/>
      <c r="K58" s="72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4"/>
      <c r="X58" s="67"/>
      <c r="Y58" s="67"/>
      <c r="Z58" s="67"/>
      <c r="AA58" s="67"/>
      <c r="AB58" s="67"/>
      <c r="AC58" s="67"/>
      <c r="AD58" s="69" t="e">
        <f t="shared" si="1"/>
        <v>#REF!</v>
      </c>
      <c r="AE58" s="69" t="e">
        <f>CONCATENATE(DADES!AI61,DADES!AJ61,DADES!AK61,DADES!AL61,DADES!AM61,DADES!AN61,DADES!AO61,DADES!AQ61)</f>
        <v>#REF!</v>
      </c>
      <c r="AF58" s="69" t="e">
        <f>CONCATENATE(#REF!,#REF!,#REF!,#REF!,#REF!,#REF!)</f>
        <v>#REF!</v>
      </c>
      <c r="AG58" s="68"/>
      <c r="AO58" s="23" t="s">
        <v>272</v>
      </c>
      <c r="AP58" s="23" t="s">
        <v>1644</v>
      </c>
      <c r="AQ58" s="23">
        <v>43</v>
      </c>
      <c r="AR58" s="23">
        <v>22</v>
      </c>
      <c r="AS58" s="23" t="s">
        <v>31</v>
      </c>
      <c r="AT58" s="23" t="s">
        <v>1230</v>
      </c>
      <c r="AV58" s="23" t="s">
        <v>1644</v>
      </c>
      <c r="AX58" s="23">
        <v>430136</v>
      </c>
      <c r="BU58" s="23">
        <v>51</v>
      </c>
      <c r="BV58" s="23" t="s">
        <v>130</v>
      </c>
      <c r="BW58" s="23" t="s">
        <v>131</v>
      </c>
      <c r="CA58" s="70" t="s">
        <v>2659</v>
      </c>
      <c r="CB58" s="14">
        <v>343</v>
      </c>
      <c r="CP58" s="59" t="str">
        <f t="shared" si="2"/>
        <v/>
      </c>
      <c r="CQ58" s="59" t="b">
        <f t="shared" si="4"/>
        <v>0</v>
      </c>
    </row>
    <row r="59" spans="1:95" ht="18" customHeight="1" x14ac:dyDescent="0.35">
      <c r="A59" s="63"/>
      <c r="B59" s="63"/>
      <c r="C59" s="63"/>
      <c r="D59" s="63"/>
      <c r="E59" s="63"/>
      <c r="F59" s="62"/>
      <c r="G59" s="66"/>
      <c r="H59" s="57" t="str">
        <f t="shared" si="3"/>
        <v/>
      </c>
      <c r="I59" s="72"/>
      <c r="J59" s="72"/>
      <c r="K59" s="72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  <c r="X59" s="67"/>
      <c r="Y59" s="67"/>
      <c r="Z59" s="67"/>
      <c r="AA59" s="67"/>
      <c r="AB59" s="67"/>
      <c r="AC59" s="67"/>
      <c r="AD59" s="69" t="e">
        <f t="shared" si="1"/>
        <v>#REF!</v>
      </c>
      <c r="AE59" s="69" t="e">
        <f>CONCATENATE(DADES!AI62,DADES!AJ62,DADES!AK62,DADES!AL62,DADES!AM62,DADES!AN62,DADES!AO62,DADES!AQ62)</f>
        <v>#REF!</v>
      </c>
      <c r="AF59" s="69" t="e">
        <f>CONCATENATE(#REF!,#REF!,#REF!,#REF!,#REF!,#REF!)</f>
        <v>#REF!</v>
      </c>
      <c r="AG59" s="68"/>
      <c r="AO59" s="23" t="s">
        <v>273</v>
      </c>
      <c r="AP59" s="23" t="s">
        <v>1645</v>
      </c>
      <c r="AQ59" s="23" t="s">
        <v>1283</v>
      </c>
      <c r="AR59" s="23">
        <v>3</v>
      </c>
      <c r="AS59" s="23" t="s">
        <v>2</v>
      </c>
      <c r="AT59" s="23" t="s">
        <v>1220</v>
      </c>
      <c r="AV59" s="23" t="s">
        <v>1645</v>
      </c>
      <c r="AX59" s="23" t="s">
        <v>1411</v>
      </c>
      <c r="BU59" s="23">
        <v>52</v>
      </c>
      <c r="BV59" s="23" t="s">
        <v>132</v>
      </c>
      <c r="BW59" s="23" t="s">
        <v>133</v>
      </c>
      <c r="CA59" s="70" t="s">
        <v>2660</v>
      </c>
      <c r="CB59" s="14">
        <v>209</v>
      </c>
      <c r="CP59" s="59" t="str">
        <f t="shared" si="2"/>
        <v/>
      </c>
      <c r="CQ59" s="59" t="b">
        <f t="shared" si="4"/>
        <v>0</v>
      </c>
    </row>
    <row r="60" spans="1:95" ht="18" customHeight="1" x14ac:dyDescent="0.35">
      <c r="A60" s="63"/>
      <c r="B60" s="63"/>
      <c r="C60" s="63"/>
      <c r="D60" s="63"/>
      <c r="E60" s="63"/>
      <c r="F60" s="62"/>
      <c r="G60" s="66"/>
      <c r="H60" s="57" t="str">
        <f t="shared" si="3"/>
        <v/>
      </c>
      <c r="I60" s="72"/>
      <c r="J60" s="72"/>
      <c r="K60" s="72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/>
      <c r="X60" s="67"/>
      <c r="Y60" s="67"/>
      <c r="Z60" s="67"/>
      <c r="AA60" s="67"/>
      <c r="AB60" s="67"/>
      <c r="AC60" s="67"/>
      <c r="AD60" s="69" t="e">
        <f t="shared" si="1"/>
        <v>#REF!</v>
      </c>
      <c r="AE60" s="69" t="e">
        <f>CONCATENATE(DADES!AI63,DADES!AJ63,DADES!AK63,DADES!AL63,DADES!AM63,DADES!AN63,DADES!AO63,DADES!AQ63)</f>
        <v>#REF!</v>
      </c>
      <c r="AF60" s="69" t="e">
        <f>CONCATENATE(#REF!,#REF!,#REF!,#REF!,#REF!,#REF!)</f>
        <v>#REF!</v>
      </c>
      <c r="AG60" s="68"/>
      <c r="AO60" s="23" t="s">
        <v>274</v>
      </c>
      <c r="AP60" s="23" t="s">
        <v>1646</v>
      </c>
      <c r="AQ60" s="23">
        <v>43</v>
      </c>
      <c r="AR60" s="23">
        <v>22</v>
      </c>
      <c r="AS60" s="23" t="s">
        <v>31</v>
      </c>
      <c r="AT60" s="23" t="s">
        <v>1230</v>
      </c>
      <c r="AV60" s="23" t="s">
        <v>1646</v>
      </c>
      <c r="AX60" s="23">
        <v>439060</v>
      </c>
      <c r="BU60" s="23">
        <v>53</v>
      </c>
      <c r="BV60" s="23" t="s">
        <v>134</v>
      </c>
      <c r="BW60" s="23" t="s">
        <v>135</v>
      </c>
      <c r="CA60" s="70" t="s">
        <v>2661</v>
      </c>
      <c r="CB60" s="14">
        <v>210</v>
      </c>
      <c r="CP60" s="59" t="str">
        <f t="shared" si="2"/>
        <v/>
      </c>
      <c r="CQ60" s="59" t="b">
        <f t="shared" si="4"/>
        <v>0</v>
      </c>
    </row>
    <row r="61" spans="1:95" ht="18" customHeight="1" x14ac:dyDescent="0.35">
      <c r="A61" s="63"/>
      <c r="B61" s="63"/>
      <c r="C61" s="63"/>
      <c r="D61" s="63"/>
      <c r="E61" s="63"/>
      <c r="F61" s="62"/>
      <c r="G61" s="66"/>
      <c r="H61" s="57" t="str">
        <f t="shared" si="3"/>
        <v/>
      </c>
      <c r="I61" s="72"/>
      <c r="J61" s="72"/>
      <c r="K61" s="72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4"/>
      <c r="X61" s="67"/>
      <c r="Y61" s="67"/>
      <c r="Z61" s="67"/>
      <c r="AA61" s="67"/>
      <c r="AB61" s="67"/>
      <c r="AC61" s="67"/>
      <c r="AD61" s="69" t="e">
        <f t="shared" si="1"/>
        <v>#REF!</v>
      </c>
      <c r="AE61" s="69" t="e">
        <f>CONCATENATE(DADES!AI64,DADES!AJ64,DADES!AK64,DADES!AL64,DADES!AM64,DADES!AN64,DADES!AO64,DADES!AQ64)</f>
        <v>#REF!</v>
      </c>
      <c r="AF61" s="69" t="e">
        <f>CONCATENATE(#REF!,#REF!,#REF!,#REF!,#REF!,#REF!)</f>
        <v>#REF!</v>
      </c>
      <c r="AG61" s="68"/>
      <c r="AO61" s="23" t="s">
        <v>275</v>
      </c>
      <c r="AP61" s="23" t="s">
        <v>1647</v>
      </c>
      <c r="AQ61" s="23">
        <v>43</v>
      </c>
      <c r="AR61" s="23">
        <v>24</v>
      </c>
      <c r="AS61" s="23" t="s">
        <v>31</v>
      </c>
      <c r="AT61" s="23" t="s">
        <v>1229</v>
      </c>
      <c r="AV61" s="23" t="s">
        <v>1647</v>
      </c>
      <c r="AX61" s="23">
        <v>430141</v>
      </c>
      <c r="BU61" s="23">
        <v>54</v>
      </c>
      <c r="BV61" s="23" t="s">
        <v>136</v>
      </c>
      <c r="BW61" s="23" t="s">
        <v>137</v>
      </c>
      <c r="CA61" s="70" t="s">
        <v>2662</v>
      </c>
      <c r="CB61" s="14">
        <v>431</v>
      </c>
      <c r="CP61" s="59" t="str">
        <f t="shared" si="2"/>
        <v/>
      </c>
      <c r="CQ61" s="59" t="b">
        <f t="shared" si="4"/>
        <v>0</v>
      </c>
    </row>
    <row r="62" spans="1:95" ht="18" customHeight="1" x14ac:dyDescent="0.35">
      <c r="A62" s="63"/>
      <c r="B62" s="63"/>
      <c r="C62" s="63"/>
      <c r="D62" s="63"/>
      <c r="E62" s="63"/>
      <c r="F62" s="62"/>
      <c r="G62" s="66"/>
      <c r="H62" s="57" t="str">
        <f t="shared" si="3"/>
        <v/>
      </c>
      <c r="I62" s="72"/>
      <c r="J62" s="72"/>
      <c r="K62" s="72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4"/>
      <c r="X62" s="67"/>
      <c r="Y62" s="67"/>
      <c r="Z62" s="67"/>
      <c r="AA62" s="67"/>
      <c r="AB62" s="67"/>
      <c r="AC62" s="67"/>
      <c r="AD62" s="69" t="e">
        <f t="shared" si="1"/>
        <v>#REF!</v>
      </c>
      <c r="AE62" s="69" t="e">
        <f>CONCATENATE(DADES!AI65,DADES!AJ65,DADES!AK65,DADES!AL65,DADES!AM65,DADES!AN65,DADES!AO65,DADES!AQ65)</f>
        <v>#REF!</v>
      </c>
      <c r="AF62" s="69" t="e">
        <f>CONCATENATE(#REF!,#REF!,#REF!,#REF!,#REF!,#REF!)</f>
        <v>#REF!</v>
      </c>
      <c r="AG62" s="68"/>
      <c r="AO62" s="23" t="s">
        <v>276</v>
      </c>
      <c r="AP62" s="23" t="s">
        <v>1648</v>
      </c>
      <c r="AQ62" s="23">
        <v>17</v>
      </c>
      <c r="AR62" s="23">
        <v>10</v>
      </c>
      <c r="AS62" s="23" t="s">
        <v>35</v>
      </c>
      <c r="AT62" s="23" t="s">
        <v>1239</v>
      </c>
      <c r="AV62" s="23" t="s">
        <v>1648</v>
      </c>
      <c r="AX62" s="23">
        <v>170084</v>
      </c>
      <c r="BU62" s="23">
        <v>55</v>
      </c>
      <c r="BV62" s="23" t="s">
        <v>138</v>
      </c>
      <c r="BW62" s="23" t="s">
        <v>139</v>
      </c>
      <c r="CA62" s="70" t="s">
        <v>2663</v>
      </c>
      <c r="CB62" s="14">
        <v>430</v>
      </c>
      <c r="CP62" s="59" t="str">
        <f t="shared" si="2"/>
        <v/>
      </c>
      <c r="CQ62" s="59" t="b">
        <f t="shared" si="4"/>
        <v>0</v>
      </c>
    </row>
    <row r="63" spans="1:95" ht="18" customHeight="1" x14ac:dyDescent="0.35">
      <c r="A63" s="63"/>
      <c r="B63" s="63"/>
      <c r="C63" s="63"/>
      <c r="D63" s="63"/>
      <c r="E63" s="63"/>
      <c r="F63" s="62"/>
      <c r="G63" s="66"/>
      <c r="H63" s="57" t="str">
        <f t="shared" si="3"/>
        <v/>
      </c>
      <c r="I63" s="72"/>
      <c r="J63" s="72"/>
      <c r="K63" s="72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67"/>
      <c r="Y63" s="67"/>
      <c r="Z63" s="67"/>
      <c r="AA63" s="67"/>
      <c r="AB63" s="67"/>
      <c r="AC63" s="67"/>
      <c r="AD63" s="69" t="e">
        <f t="shared" si="1"/>
        <v>#REF!</v>
      </c>
      <c r="AE63" s="69" t="e">
        <f>CONCATENATE(DADES!AI66,DADES!AJ66,DADES!AK66,DADES!AL66,DADES!AM66,DADES!AN66,DADES!AO66,DADES!AQ66)</f>
        <v>#REF!</v>
      </c>
      <c r="AF63" s="69" t="e">
        <f>CONCATENATE(#REF!,#REF!,#REF!,#REF!,#REF!,#REF!)</f>
        <v>#REF!</v>
      </c>
      <c r="AG63" s="68"/>
      <c r="AO63" s="23" t="s">
        <v>277</v>
      </c>
      <c r="AP63" s="23" t="s">
        <v>1649</v>
      </c>
      <c r="AQ63" s="23">
        <v>25</v>
      </c>
      <c r="AR63" s="23">
        <v>32</v>
      </c>
      <c r="AS63" s="23" t="s">
        <v>38</v>
      </c>
      <c r="AT63" s="23" t="s">
        <v>1217</v>
      </c>
      <c r="AV63" s="23" t="s">
        <v>1649</v>
      </c>
      <c r="AX63" s="23">
        <v>250273</v>
      </c>
      <c r="BU63" s="23">
        <v>56</v>
      </c>
      <c r="BV63" s="23" t="s">
        <v>140</v>
      </c>
      <c r="BW63" s="23" t="s">
        <v>141</v>
      </c>
      <c r="CA63" s="70" t="s">
        <v>2664</v>
      </c>
      <c r="CB63" s="14">
        <v>211</v>
      </c>
      <c r="CP63" s="59" t="str">
        <f t="shared" si="2"/>
        <v/>
      </c>
      <c r="CQ63" s="59" t="b">
        <f t="shared" si="4"/>
        <v>0</v>
      </c>
    </row>
    <row r="64" spans="1:95" ht="18" customHeight="1" x14ac:dyDescent="0.35">
      <c r="A64" s="63"/>
      <c r="B64" s="63"/>
      <c r="C64" s="63"/>
      <c r="D64" s="63"/>
      <c r="E64" s="63"/>
      <c r="F64" s="62"/>
      <c r="G64" s="66"/>
      <c r="H64" s="57" t="str">
        <f t="shared" si="3"/>
        <v/>
      </c>
      <c r="I64" s="72"/>
      <c r="J64" s="72"/>
      <c r="K64" s="72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67"/>
      <c r="Y64" s="67"/>
      <c r="Z64" s="67"/>
      <c r="AA64" s="67"/>
      <c r="AB64" s="67"/>
      <c r="AC64" s="67"/>
      <c r="AD64" s="69" t="e">
        <f t="shared" si="1"/>
        <v>#REF!</v>
      </c>
      <c r="AE64" s="69" t="e">
        <f>CONCATENATE(DADES!AI67,DADES!AJ67,DADES!AK67,DADES!AL67,DADES!AM67,DADES!AN67,DADES!AO67,DADES!AQ67)</f>
        <v>#REF!</v>
      </c>
      <c r="AF64" s="69" t="e">
        <f>CONCATENATE(#REF!,#REF!,#REF!,#REF!,#REF!,#REF!)</f>
        <v>#REF!</v>
      </c>
      <c r="AG64" s="68"/>
      <c r="AO64" s="23" t="s">
        <v>278</v>
      </c>
      <c r="AP64" s="23" t="s">
        <v>1650</v>
      </c>
      <c r="AQ64" s="23">
        <v>25</v>
      </c>
      <c r="AR64" s="23">
        <v>31</v>
      </c>
      <c r="AS64" s="23" t="s">
        <v>38</v>
      </c>
      <c r="AT64" s="23" t="s">
        <v>1225</v>
      </c>
      <c r="AV64" s="23" t="s">
        <v>1650</v>
      </c>
      <c r="AX64" s="23">
        <v>250292</v>
      </c>
      <c r="BU64" s="23">
        <v>57</v>
      </c>
      <c r="BV64" s="23" t="s">
        <v>142</v>
      </c>
      <c r="BW64" s="23" t="s">
        <v>143</v>
      </c>
      <c r="CA64" s="70" t="s">
        <v>2665</v>
      </c>
      <c r="CB64" s="14">
        <v>314</v>
      </c>
      <c r="CP64" s="59" t="str">
        <f t="shared" si="2"/>
        <v/>
      </c>
      <c r="CQ64" s="59" t="b">
        <f t="shared" si="4"/>
        <v>0</v>
      </c>
    </row>
    <row r="65" spans="1:95" ht="18" customHeight="1" x14ac:dyDescent="0.35">
      <c r="A65" s="63"/>
      <c r="B65" s="63"/>
      <c r="C65" s="63"/>
      <c r="D65" s="63"/>
      <c r="E65" s="63"/>
      <c r="F65" s="62"/>
      <c r="G65" s="66"/>
      <c r="H65" s="57" t="str">
        <f t="shared" si="3"/>
        <v/>
      </c>
      <c r="I65" s="72"/>
      <c r="J65" s="72"/>
      <c r="K65" s="72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  <c r="X65" s="67"/>
      <c r="Y65" s="67"/>
      <c r="Z65" s="67"/>
      <c r="AA65" s="67"/>
      <c r="AB65" s="67"/>
      <c r="AC65" s="67"/>
      <c r="AD65" s="69" t="e">
        <f t="shared" si="1"/>
        <v>#REF!</v>
      </c>
      <c r="AE65" s="69" t="e">
        <f>CONCATENATE(DADES!AI68,DADES!AJ68,DADES!AK68,DADES!AL68,DADES!AM68,DADES!AN68,DADES!AO68,DADES!AQ68)</f>
        <v>#REF!</v>
      </c>
      <c r="AF65" s="69" t="e">
        <f>CONCATENATE(#REF!,#REF!,#REF!,#REF!,#REF!,#REF!)</f>
        <v>#REF!</v>
      </c>
      <c r="AG65" s="68"/>
      <c r="AO65" s="23" t="s">
        <v>279</v>
      </c>
      <c r="AP65" s="23" t="s">
        <v>1651</v>
      </c>
      <c r="AQ65" s="23">
        <v>43</v>
      </c>
      <c r="AR65" s="23">
        <v>18</v>
      </c>
      <c r="AS65" s="23" t="s">
        <v>31</v>
      </c>
      <c r="AT65" s="23" t="s">
        <v>1226</v>
      </c>
      <c r="AV65" s="23" t="s">
        <v>1651</v>
      </c>
      <c r="AX65" s="23">
        <v>430167</v>
      </c>
      <c r="BU65" s="23">
        <v>58</v>
      </c>
      <c r="BV65" s="23" t="s">
        <v>144</v>
      </c>
      <c r="BW65" s="23" t="s">
        <v>145</v>
      </c>
      <c r="CA65" s="70" t="s">
        <v>2666</v>
      </c>
      <c r="CB65" s="14">
        <v>146</v>
      </c>
      <c r="CP65" s="59" t="str">
        <f t="shared" si="2"/>
        <v/>
      </c>
      <c r="CQ65" s="59" t="b">
        <f t="shared" si="4"/>
        <v>0</v>
      </c>
    </row>
    <row r="66" spans="1:95" ht="18" customHeight="1" x14ac:dyDescent="0.35">
      <c r="A66" s="63"/>
      <c r="B66" s="63"/>
      <c r="C66" s="63"/>
      <c r="D66" s="63"/>
      <c r="E66" s="63"/>
      <c r="F66" s="62"/>
      <c r="G66" s="66"/>
      <c r="H66" s="57" t="str">
        <f t="shared" si="3"/>
        <v/>
      </c>
      <c r="I66" s="72"/>
      <c r="J66" s="72"/>
      <c r="K66" s="72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4"/>
      <c r="X66" s="67"/>
      <c r="Y66" s="67"/>
      <c r="Z66" s="67"/>
      <c r="AA66" s="67"/>
      <c r="AB66" s="67"/>
      <c r="AC66" s="67"/>
      <c r="AD66" s="69" t="e">
        <f t="shared" si="1"/>
        <v>#REF!</v>
      </c>
      <c r="AE66" s="69" t="e">
        <f>CONCATENATE(DADES!AI69,DADES!AJ69,DADES!AK69,DADES!AL69,DADES!AM69,DADES!AN69,DADES!AO69,DADES!AQ69)</f>
        <v>#REF!</v>
      </c>
      <c r="AF66" s="69" t="e">
        <f>CONCATENATE(#REF!,#REF!,#REF!,#REF!,#REF!,#REF!)</f>
        <v>#REF!</v>
      </c>
      <c r="AG66" s="68"/>
      <c r="AO66" s="23" t="s">
        <v>280</v>
      </c>
      <c r="AP66" s="23" t="s">
        <v>1652</v>
      </c>
      <c r="AQ66" s="23">
        <v>43</v>
      </c>
      <c r="AR66" s="23">
        <v>16</v>
      </c>
      <c r="AS66" s="23" t="s">
        <v>31</v>
      </c>
      <c r="AT66" s="23" t="s">
        <v>1227</v>
      </c>
      <c r="AV66" s="23" t="s">
        <v>1652</v>
      </c>
      <c r="AX66" s="23">
        <v>430154</v>
      </c>
      <c r="BU66" s="23">
        <v>59</v>
      </c>
      <c r="BV66" s="23" t="s">
        <v>146</v>
      </c>
      <c r="BW66" s="23" t="s">
        <v>147</v>
      </c>
      <c r="CA66" s="70" t="s">
        <v>2667</v>
      </c>
      <c r="CB66" s="14">
        <v>315</v>
      </c>
      <c r="CP66" s="59" t="str">
        <f t="shared" si="2"/>
        <v/>
      </c>
      <c r="CQ66" s="59" t="b">
        <f t="shared" si="4"/>
        <v>0</v>
      </c>
    </row>
    <row r="67" spans="1:95" ht="18" customHeight="1" x14ac:dyDescent="0.35">
      <c r="A67" s="63"/>
      <c r="B67" s="63"/>
      <c r="C67" s="63"/>
      <c r="D67" s="63"/>
      <c r="E67" s="63"/>
      <c r="F67" s="62"/>
      <c r="G67" s="66"/>
      <c r="H67" s="57" t="str">
        <f t="shared" si="3"/>
        <v/>
      </c>
      <c r="I67" s="72"/>
      <c r="J67" s="72"/>
      <c r="K67" s="72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67"/>
      <c r="Y67" s="67"/>
      <c r="Z67" s="67"/>
      <c r="AA67" s="67"/>
      <c r="AB67" s="67"/>
      <c r="AC67" s="67"/>
      <c r="AD67" s="69" t="e">
        <f t="shared" si="1"/>
        <v>#REF!</v>
      </c>
      <c r="AE67" s="69" t="e">
        <f>CONCATENATE(DADES!AI70,DADES!AJ70,DADES!AK70,DADES!AL70,DADES!AM70,DADES!AN70,DADES!AO70,DADES!AQ70)</f>
        <v>#REF!</v>
      </c>
      <c r="AF67" s="69" t="e">
        <f>CONCATENATE(#REF!,#REF!,#REF!,#REF!,#REF!,#REF!)</f>
        <v>#REF!</v>
      </c>
      <c r="AG67" s="68"/>
      <c r="AO67" s="23" t="s">
        <v>281</v>
      </c>
      <c r="AP67" s="23" t="s">
        <v>1653</v>
      </c>
      <c r="AQ67" s="23">
        <v>17</v>
      </c>
      <c r="AR67" s="23">
        <v>10</v>
      </c>
      <c r="AS67" s="23" t="s">
        <v>35</v>
      </c>
      <c r="AT67" s="23" t="s">
        <v>1239</v>
      </c>
      <c r="AV67" s="23" t="s">
        <v>1653</v>
      </c>
      <c r="AX67" s="23">
        <v>170097</v>
      </c>
      <c r="BU67" s="23">
        <v>60</v>
      </c>
      <c r="BV67" s="23" t="s">
        <v>148</v>
      </c>
      <c r="BW67" s="23" t="s">
        <v>149</v>
      </c>
      <c r="CA67" s="70" t="s">
        <v>2668</v>
      </c>
      <c r="CB67" s="14">
        <v>352</v>
      </c>
      <c r="CP67" s="59" t="str">
        <f t="shared" si="2"/>
        <v/>
      </c>
      <c r="CQ67" s="59" t="b">
        <f t="shared" si="4"/>
        <v>0</v>
      </c>
    </row>
    <row r="68" spans="1:95" ht="18" customHeight="1" x14ac:dyDescent="0.35">
      <c r="A68" s="63"/>
      <c r="B68" s="63"/>
      <c r="C68" s="63"/>
      <c r="D68" s="63"/>
      <c r="E68" s="63"/>
      <c r="F68" s="62"/>
      <c r="G68" s="66"/>
      <c r="H68" s="57" t="str">
        <f t="shared" si="3"/>
        <v/>
      </c>
      <c r="I68" s="72"/>
      <c r="J68" s="72"/>
      <c r="K68" s="72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67"/>
      <c r="Y68" s="67"/>
      <c r="Z68" s="67"/>
      <c r="AA68" s="67"/>
      <c r="AB68" s="67"/>
      <c r="AC68" s="67"/>
      <c r="AD68" s="69" t="e">
        <f t="shared" si="1"/>
        <v>#REF!</v>
      </c>
      <c r="AE68" s="69" t="e">
        <f>CONCATENATE(DADES!AI71,DADES!AJ71,DADES!AK71,DADES!AL71,DADES!AM71,DADES!AN71,DADES!AO71,DADES!AQ71)</f>
        <v>#REF!</v>
      </c>
      <c r="AF68" s="69" t="e">
        <f>CONCATENATE(#REF!,#REF!,#REF!,#REF!,#REF!,#REF!)</f>
        <v>#REF!</v>
      </c>
      <c r="AG68" s="68"/>
      <c r="AO68" s="23" t="s">
        <v>282</v>
      </c>
      <c r="AP68" s="23" t="s">
        <v>1654</v>
      </c>
      <c r="AQ68" s="23" t="s">
        <v>1283</v>
      </c>
      <c r="AR68" s="23">
        <v>5</v>
      </c>
      <c r="AS68" s="23" t="s">
        <v>2</v>
      </c>
      <c r="AT68" s="23" t="s">
        <v>1231</v>
      </c>
      <c r="AV68" s="23" t="s">
        <v>1654</v>
      </c>
      <c r="AX68" s="23" t="s">
        <v>1412</v>
      </c>
      <c r="BU68" s="23">
        <v>61</v>
      </c>
      <c r="BV68" s="23" t="s">
        <v>150</v>
      </c>
      <c r="BW68" s="23" t="s">
        <v>151</v>
      </c>
      <c r="CA68" s="70" t="s">
        <v>2669</v>
      </c>
      <c r="CB68" s="14">
        <v>107</v>
      </c>
      <c r="CP68" s="59" t="str">
        <f t="shared" si="2"/>
        <v/>
      </c>
      <c r="CQ68" s="59" t="b">
        <f t="shared" si="4"/>
        <v>0</v>
      </c>
    </row>
    <row r="69" spans="1:95" ht="18" customHeight="1" x14ac:dyDescent="0.35">
      <c r="A69" s="63"/>
      <c r="B69" s="63"/>
      <c r="C69" s="63"/>
      <c r="D69" s="63"/>
      <c r="E69" s="63"/>
      <c r="F69" s="62"/>
      <c r="G69" s="66"/>
      <c r="H69" s="57" t="str">
        <f t="shared" si="3"/>
        <v/>
      </c>
      <c r="I69" s="72"/>
      <c r="J69" s="72"/>
      <c r="K69" s="72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4"/>
      <c r="X69" s="67"/>
      <c r="Y69" s="67"/>
      <c r="Z69" s="67"/>
      <c r="AA69" s="67"/>
      <c r="AB69" s="67"/>
      <c r="AC69" s="67"/>
      <c r="AD69" s="69" t="e">
        <f t="shared" si="1"/>
        <v>#REF!</v>
      </c>
      <c r="AE69" s="69" t="e">
        <f>CONCATENATE(DADES!AI72,DADES!AJ72,DADES!AK72,DADES!AL72,DADES!AM72,DADES!AN72,DADES!AO72,DADES!AQ72)</f>
        <v>#REF!</v>
      </c>
      <c r="AF69" s="69" t="e">
        <f>CONCATENATE(#REF!,#REF!,#REF!,#REF!,#REF!,#REF!)</f>
        <v>#REF!</v>
      </c>
      <c r="AG69" s="68"/>
      <c r="AO69" s="23" t="s">
        <v>283</v>
      </c>
      <c r="AP69" s="23" t="s">
        <v>1655</v>
      </c>
      <c r="AQ69" s="23" t="s">
        <v>1283</v>
      </c>
      <c r="AR69" s="23">
        <v>5</v>
      </c>
      <c r="AS69" s="23" t="s">
        <v>2</v>
      </c>
      <c r="AT69" s="23" t="s">
        <v>1231</v>
      </c>
      <c r="AV69" s="23" t="s">
        <v>1655</v>
      </c>
      <c r="AX69" s="23" t="s">
        <v>1413</v>
      </c>
      <c r="BU69" s="23">
        <v>62</v>
      </c>
      <c r="BV69" s="23" t="s">
        <v>152</v>
      </c>
      <c r="BW69" s="23" t="s">
        <v>153</v>
      </c>
      <c r="CA69" s="70" t="s">
        <v>2670</v>
      </c>
      <c r="CB69" s="14">
        <v>212</v>
      </c>
      <c r="CP69" s="59" t="str">
        <f t="shared" si="2"/>
        <v/>
      </c>
      <c r="CQ69" s="59" t="b">
        <f t="shared" si="4"/>
        <v>0</v>
      </c>
    </row>
    <row r="70" spans="1:95" ht="18" customHeight="1" x14ac:dyDescent="0.35">
      <c r="A70" s="63"/>
      <c r="B70" s="63"/>
      <c r="C70" s="63"/>
      <c r="D70" s="63"/>
      <c r="E70" s="63"/>
      <c r="F70" s="62"/>
      <c r="G70" s="66"/>
      <c r="H70" s="57" t="str">
        <f t="shared" si="3"/>
        <v/>
      </c>
      <c r="I70" s="72"/>
      <c r="J70" s="72"/>
      <c r="K70" s="72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  <c r="X70" s="67"/>
      <c r="Y70" s="67"/>
      <c r="Z70" s="67"/>
      <c r="AA70" s="67"/>
      <c r="AB70" s="67"/>
      <c r="AC70" s="67"/>
      <c r="AD70" s="69" t="e">
        <f t="shared" si="1"/>
        <v>#REF!</v>
      </c>
      <c r="AE70" s="69" t="e">
        <f>CONCATENATE(DADES!AI73,DADES!AJ73,DADES!AK73,DADES!AL73,DADES!AM73,DADES!AN73,DADES!AO73,DADES!AQ73)</f>
        <v>#REF!</v>
      </c>
      <c r="AF70" s="69" t="e">
        <f>CONCATENATE(#REF!,#REF!,#REF!,#REF!,#REF!,#REF!)</f>
        <v>#REF!</v>
      </c>
      <c r="AG70" s="68"/>
      <c r="AO70" s="23" t="s">
        <v>284</v>
      </c>
      <c r="AP70" s="23" t="s">
        <v>1656</v>
      </c>
      <c r="AQ70" s="23">
        <v>17</v>
      </c>
      <c r="AR70" s="23">
        <v>11</v>
      </c>
      <c r="AS70" s="23" t="s">
        <v>35</v>
      </c>
      <c r="AT70" s="23" t="s">
        <v>1240</v>
      </c>
      <c r="AV70" s="23" t="s">
        <v>1656</v>
      </c>
      <c r="AX70" s="23">
        <v>170101</v>
      </c>
      <c r="BU70" s="23">
        <v>63</v>
      </c>
      <c r="BV70" s="23" t="s">
        <v>154</v>
      </c>
      <c r="BW70" s="23" t="s">
        <v>155</v>
      </c>
      <c r="CA70" s="70" t="s">
        <v>2671</v>
      </c>
      <c r="CB70" s="14">
        <v>316</v>
      </c>
      <c r="CP70" s="59" t="str">
        <f t="shared" si="2"/>
        <v/>
      </c>
      <c r="CQ70" s="59" t="b">
        <f t="shared" ref="CQ70:CQ133" si="5">IF(ISNUMBER(VALUE(LEFT(G70)))=TRUE,IF(LEFT(G70,8)&amp;VLOOKUP(MOD(VALUE(LEFT(G70,8)),23),LletresNIF,2,0)=G70,"","Incorrecte"),IF(LEFT(G70)="X",IF(LEFT(G70,8)&amp;VLOOKUP(MOD(MID(G70,2,7),23),LletresNIF,2,0)=G70,"","Incorrecte"),IF(LEFT(G70)="Y",IF(LEFT(G70,8)&amp;VLOOKUP(MOD(1&amp;MID(G70,2,7),23),LletresNIF,2,0)=G70,"","Incorrecte"),IF(LEFT(G70)="Z",IF(LEFT(G70,8)&amp;VLOOKUP(MOD(2&amp;MID(G70,2,7),23),LletresNIF,2,0)=G70,"","Incorrecte")))))</f>
        <v>0</v>
      </c>
    </row>
    <row r="71" spans="1:95" ht="18" customHeight="1" x14ac:dyDescent="0.35">
      <c r="A71" s="63"/>
      <c r="B71" s="63"/>
      <c r="C71" s="63"/>
      <c r="D71" s="63"/>
      <c r="E71" s="63"/>
      <c r="F71" s="62"/>
      <c r="G71" s="66"/>
      <c r="H71" s="57" t="str">
        <f t="shared" si="3"/>
        <v/>
      </c>
      <c r="I71" s="72"/>
      <c r="J71" s="72"/>
      <c r="K71" s="72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4"/>
      <c r="X71" s="67"/>
      <c r="Y71" s="67"/>
      <c r="Z71" s="67"/>
      <c r="AA71" s="67"/>
      <c r="AB71" s="67"/>
      <c r="AC71" s="67"/>
      <c r="AD71" s="69" t="e">
        <f t="shared" ref="AD71:AD134" si="6">IF(AE71="","Cal seleccionar, com a mínim, un àmbit de cures","")</f>
        <v>#REF!</v>
      </c>
      <c r="AE71" s="69" t="e">
        <f>CONCATENATE(DADES!AI74,DADES!AJ74,DADES!AK74,DADES!AL74,DADES!AM74,DADES!AN74,DADES!AO74,DADES!AQ74)</f>
        <v>#REF!</v>
      </c>
      <c r="AF71" s="69" t="e">
        <f>CONCATENATE(#REF!,#REF!,#REF!,#REF!,#REF!,#REF!)</f>
        <v>#REF!</v>
      </c>
      <c r="AG71" s="68"/>
      <c r="AO71" s="23" t="s">
        <v>285</v>
      </c>
      <c r="AP71" s="23" t="s">
        <v>1657</v>
      </c>
      <c r="AQ71" s="23" t="s">
        <v>1283</v>
      </c>
      <c r="AR71" s="23">
        <v>27</v>
      </c>
      <c r="AS71" s="23" t="s">
        <v>2</v>
      </c>
      <c r="AT71" s="23" t="s">
        <v>1241</v>
      </c>
      <c r="AV71" s="23" t="s">
        <v>1657</v>
      </c>
      <c r="AX71" s="23" t="s">
        <v>1414</v>
      </c>
      <c r="BU71" s="23">
        <v>64</v>
      </c>
      <c r="BV71" s="23" t="s">
        <v>156</v>
      </c>
      <c r="BW71" s="23" t="s">
        <v>157</v>
      </c>
      <c r="CA71" s="70" t="s">
        <v>2672</v>
      </c>
      <c r="CB71" s="14">
        <v>213</v>
      </c>
      <c r="CP71" s="59" t="str">
        <f t="shared" ref="CP71:CP134" si="7">T(CQ71)</f>
        <v/>
      </c>
      <c r="CQ71" s="59" t="b">
        <f t="shared" si="5"/>
        <v>0</v>
      </c>
    </row>
    <row r="72" spans="1:95" ht="18" customHeight="1" x14ac:dyDescent="0.35">
      <c r="A72" s="63"/>
      <c r="B72" s="63"/>
      <c r="C72" s="63"/>
      <c r="D72" s="63"/>
      <c r="E72" s="63"/>
      <c r="F72" s="62"/>
      <c r="G72" s="66"/>
      <c r="H72" s="57" t="str">
        <f t="shared" si="3"/>
        <v/>
      </c>
      <c r="I72" s="72"/>
      <c r="J72" s="72"/>
      <c r="K72" s="72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67"/>
      <c r="Y72" s="67"/>
      <c r="Z72" s="67"/>
      <c r="AA72" s="67"/>
      <c r="AB72" s="67"/>
      <c r="AC72" s="67"/>
      <c r="AD72" s="69" t="e">
        <f t="shared" si="6"/>
        <v>#REF!</v>
      </c>
      <c r="AE72" s="69" t="e">
        <f>CONCATENATE(DADES!AI75,DADES!AJ75,DADES!AK75,DADES!AL75,DADES!AM75,DADES!AN75,DADES!AO75,DADES!AQ75)</f>
        <v>#REF!</v>
      </c>
      <c r="AF72" s="69" t="e">
        <f>CONCATENATE(#REF!,#REF!,#REF!,#REF!,#REF!,#REF!)</f>
        <v>#REF!</v>
      </c>
      <c r="AG72" s="68"/>
      <c r="AO72" s="23" t="s">
        <v>286</v>
      </c>
      <c r="AP72" s="23" t="s">
        <v>1658</v>
      </c>
      <c r="AQ72" s="23">
        <v>43</v>
      </c>
      <c r="AR72" s="23">
        <v>16</v>
      </c>
      <c r="AS72" s="23" t="s">
        <v>31</v>
      </c>
      <c r="AT72" s="23" t="s">
        <v>1227</v>
      </c>
      <c r="AV72" s="23" t="s">
        <v>1658</v>
      </c>
      <c r="AX72" s="23">
        <v>430173</v>
      </c>
      <c r="BU72" s="23">
        <v>65</v>
      </c>
      <c r="BV72" s="23" t="s">
        <v>158</v>
      </c>
      <c r="BW72" s="23" t="s">
        <v>159</v>
      </c>
      <c r="CA72" s="70" t="s">
        <v>2673</v>
      </c>
      <c r="CB72" s="14">
        <v>317</v>
      </c>
      <c r="CP72" s="59" t="str">
        <f t="shared" si="7"/>
        <v/>
      </c>
      <c r="CQ72" s="59" t="b">
        <f t="shared" si="5"/>
        <v>0</v>
      </c>
    </row>
    <row r="73" spans="1:95" ht="18" customHeight="1" x14ac:dyDescent="0.35">
      <c r="A73" s="63"/>
      <c r="B73" s="63"/>
      <c r="C73" s="63"/>
      <c r="D73" s="63"/>
      <c r="E73" s="63"/>
      <c r="F73" s="62"/>
      <c r="G73" s="66"/>
      <c r="H73" s="57" t="str">
        <f t="shared" si="3"/>
        <v/>
      </c>
      <c r="I73" s="72"/>
      <c r="J73" s="72"/>
      <c r="K73" s="72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67"/>
      <c r="Y73" s="67"/>
      <c r="Z73" s="67"/>
      <c r="AA73" s="67"/>
      <c r="AB73" s="67"/>
      <c r="AC73" s="67"/>
      <c r="AD73" s="69" t="e">
        <f t="shared" si="6"/>
        <v>#REF!</v>
      </c>
      <c r="AE73" s="69" t="e">
        <f>CONCATENATE(DADES!AI76,DADES!AJ76,DADES!AK76,DADES!AL76,DADES!AM76,DADES!AN76,DADES!AO76,DADES!AQ76)</f>
        <v>#REF!</v>
      </c>
      <c r="AF73" s="69" t="e">
        <f>CONCATENATE(#REF!,#REF!,#REF!,#REF!,#REF!,#REF!)</f>
        <v>#REF!</v>
      </c>
      <c r="AG73" s="68"/>
      <c r="AO73" s="23" t="s">
        <v>287</v>
      </c>
      <c r="AP73" s="23" t="s">
        <v>1659</v>
      </c>
      <c r="AQ73" s="23" t="s">
        <v>1283</v>
      </c>
      <c r="AR73" s="23">
        <v>5</v>
      </c>
      <c r="AS73" s="23" t="s">
        <v>2</v>
      </c>
      <c r="AT73" s="23" t="s">
        <v>1231</v>
      </c>
      <c r="AV73" s="23" t="s">
        <v>1659</v>
      </c>
      <c r="AX73" s="23" t="s">
        <v>1415</v>
      </c>
      <c r="BU73" s="23">
        <v>66</v>
      </c>
      <c r="BV73" s="23" t="s">
        <v>160</v>
      </c>
      <c r="BW73" s="23" t="s">
        <v>161</v>
      </c>
      <c r="CA73" s="70" t="s">
        <v>2674</v>
      </c>
      <c r="CB73" s="14">
        <v>408</v>
      </c>
      <c r="CP73" s="59" t="str">
        <f t="shared" si="7"/>
        <v/>
      </c>
      <c r="CQ73" s="59" t="b">
        <f t="shared" si="5"/>
        <v>0</v>
      </c>
    </row>
    <row r="74" spans="1:95" ht="18" customHeight="1" x14ac:dyDescent="0.35">
      <c r="A74" s="63"/>
      <c r="B74" s="63"/>
      <c r="C74" s="63"/>
      <c r="D74" s="63"/>
      <c r="E74" s="63"/>
      <c r="F74" s="62"/>
      <c r="G74" s="66"/>
      <c r="H74" s="57" t="str">
        <f t="shared" ref="H74:H137" si="8">IF(F74="Passaport","",IF(CP74="","","Incorrecte"))</f>
        <v/>
      </c>
      <c r="I74" s="72"/>
      <c r="J74" s="72"/>
      <c r="K74" s="72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67"/>
      <c r="Y74" s="67"/>
      <c r="Z74" s="67"/>
      <c r="AA74" s="67"/>
      <c r="AB74" s="67"/>
      <c r="AC74" s="67"/>
      <c r="AD74" s="69" t="e">
        <f t="shared" si="6"/>
        <v>#REF!</v>
      </c>
      <c r="AE74" s="69" t="e">
        <f>CONCATENATE(DADES!AI77,DADES!AJ77,DADES!AK77,DADES!AL77,DADES!AM77,DADES!AN77,DADES!AO77,DADES!AQ77)</f>
        <v>#REF!</v>
      </c>
      <c r="AF74" s="69" t="e">
        <f>CONCATENATE(#REF!,#REF!,#REF!,#REF!,#REF!,#REF!)</f>
        <v>#REF!</v>
      </c>
      <c r="AG74" s="68"/>
      <c r="AO74" s="23" t="s">
        <v>288</v>
      </c>
      <c r="AP74" s="23" t="s">
        <v>1660</v>
      </c>
      <c r="AQ74" s="23">
        <v>17</v>
      </c>
      <c r="AR74" s="23">
        <v>12</v>
      </c>
      <c r="AS74" s="23" t="s">
        <v>35</v>
      </c>
      <c r="AT74" s="23" t="s">
        <v>1219</v>
      </c>
      <c r="AV74" s="23" t="s">
        <v>1660</v>
      </c>
      <c r="AX74" s="23">
        <v>170118</v>
      </c>
      <c r="BU74" s="23">
        <v>67</v>
      </c>
      <c r="BV74" s="23" t="s">
        <v>162</v>
      </c>
      <c r="BW74" s="23" t="s">
        <v>163</v>
      </c>
      <c r="CA74" s="70" t="s">
        <v>2675</v>
      </c>
      <c r="CB74" s="14">
        <v>345</v>
      </c>
      <c r="CP74" s="59" t="str">
        <f t="shared" si="7"/>
        <v/>
      </c>
      <c r="CQ74" s="59" t="b">
        <f t="shared" si="5"/>
        <v>0</v>
      </c>
    </row>
    <row r="75" spans="1:95" ht="18" customHeight="1" x14ac:dyDescent="0.35">
      <c r="A75" s="63"/>
      <c r="B75" s="63"/>
      <c r="C75" s="63"/>
      <c r="D75" s="63"/>
      <c r="E75" s="63"/>
      <c r="F75" s="62"/>
      <c r="G75" s="66"/>
      <c r="H75" s="57" t="str">
        <f t="shared" si="8"/>
        <v/>
      </c>
      <c r="I75" s="72"/>
      <c r="J75" s="72"/>
      <c r="K75" s="72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7"/>
      <c r="Y75" s="67"/>
      <c r="Z75" s="67"/>
      <c r="AA75" s="67"/>
      <c r="AB75" s="67"/>
      <c r="AC75" s="67"/>
      <c r="AD75" s="69" t="e">
        <f t="shared" si="6"/>
        <v>#REF!</v>
      </c>
      <c r="AE75" s="69" t="e">
        <f>CONCATENATE(DADES!AI78,DADES!AJ78,DADES!AK78,DADES!AL78,DADES!AM78,DADES!AN78,DADES!AO78,DADES!AQ78)</f>
        <v>#REF!</v>
      </c>
      <c r="AF75" s="69" t="e">
        <f>CONCATENATE(#REF!,#REF!,#REF!,#REF!,#REF!,#REF!)</f>
        <v>#REF!</v>
      </c>
      <c r="AG75" s="68"/>
      <c r="AO75" s="23" t="s">
        <v>289</v>
      </c>
      <c r="AP75" s="23" t="s">
        <v>1661</v>
      </c>
      <c r="AQ75" s="23">
        <v>43</v>
      </c>
      <c r="AR75" s="23">
        <v>25</v>
      </c>
      <c r="AS75" s="23" t="s">
        <v>31</v>
      </c>
      <c r="AT75" s="23" t="s">
        <v>1242</v>
      </c>
      <c r="AV75" s="23" t="s">
        <v>1661</v>
      </c>
      <c r="AX75" s="23">
        <v>430189</v>
      </c>
      <c r="BU75" s="23">
        <v>68</v>
      </c>
      <c r="BV75" s="23" t="s">
        <v>164</v>
      </c>
      <c r="BW75" s="23" t="s">
        <v>165</v>
      </c>
      <c r="CA75" s="70" t="s">
        <v>2676</v>
      </c>
      <c r="CB75" s="14">
        <v>253</v>
      </c>
      <c r="CP75" s="59" t="str">
        <f t="shared" si="7"/>
        <v/>
      </c>
      <c r="CQ75" s="59" t="b">
        <f t="shared" si="5"/>
        <v>0</v>
      </c>
    </row>
    <row r="76" spans="1:95" ht="18" customHeight="1" x14ac:dyDescent="0.35">
      <c r="A76" s="63"/>
      <c r="B76" s="63"/>
      <c r="C76" s="63"/>
      <c r="D76" s="63"/>
      <c r="E76" s="63"/>
      <c r="F76" s="62"/>
      <c r="G76" s="66"/>
      <c r="H76" s="57" t="str">
        <f t="shared" si="8"/>
        <v/>
      </c>
      <c r="I76" s="72"/>
      <c r="J76" s="72"/>
      <c r="K76" s="72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7"/>
      <c r="Y76" s="67"/>
      <c r="Z76" s="67"/>
      <c r="AA76" s="67"/>
      <c r="AB76" s="67"/>
      <c r="AC76" s="67"/>
      <c r="AD76" s="69" t="e">
        <f t="shared" si="6"/>
        <v>#REF!</v>
      </c>
      <c r="AE76" s="69" t="e">
        <f>CONCATENATE(DADES!AI79,DADES!AJ79,DADES!AK79,DADES!AL79,DADES!AM79,DADES!AN79,DADES!AO79,DADES!AQ79)</f>
        <v>#REF!</v>
      </c>
      <c r="AF76" s="69" t="e">
        <f>CONCATENATE(#REF!,#REF!,#REF!,#REF!,#REF!,#REF!)</f>
        <v>#REF!</v>
      </c>
      <c r="AG76" s="68"/>
      <c r="AO76" s="23" t="s">
        <v>290</v>
      </c>
      <c r="AP76" s="23" t="s">
        <v>1662</v>
      </c>
      <c r="AQ76" s="23">
        <v>25</v>
      </c>
      <c r="AR76" s="23">
        <v>38</v>
      </c>
      <c r="AS76" s="23" t="s">
        <v>38</v>
      </c>
      <c r="AT76" s="23" t="s">
        <v>1243</v>
      </c>
      <c r="AV76" s="23" t="s">
        <v>1662</v>
      </c>
      <c r="AX76" s="23">
        <v>250313</v>
      </c>
      <c r="BU76" s="23">
        <v>69</v>
      </c>
      <c r="BV76" s="23" t="s">
        <v>166</v>
      </c>
      <c r="BW76" s="23" t="s">
        <v>167</v>
      </c>
      <c r="CA76" s="70" t="s">
        <v>2677</v>
      </c>
      <c r="CB76" s="14">
        <v>144</v>
      </c>
      <c r="CP76" s="59" t="str">
        <f t="shared" si="7"/>
        <v/>
      </c>
      <c r="CQ76" s="59" t="b">
        <f t="shared" si="5"/>
        <v>0</v>
      </c>
    </row>
    <row r="77" spans="1:95" ht="18" customHeight="1" x14ac:dyDescent="0.35">
      <c r="A77" s="63"/>
      <c r="B77" s="63"/>
      <c r="C77" s="63"/>
      <c r="D77" s="63"/>
      <c r="E77" s="63"/>
      <c r="F77" s="62"/>
      <c r="G77" s="66"/>
      <c r="H77" s="57" t="str">
        <f t="shared" si="8"/>
        <v/>
      </c>
      <c r="I77" s="72"/>
      <c r="J77" s="72"/>
      <c r="K77" s="72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7"/>
      <c r="Y77" s="67"/>
      <c r="Z77" s="67"/>
      <c r="AA77" s="67"/>
      <c r="AB77" s="67"/>
      <c r="AC77" s="67"/>
      <c r="AD77" s="69" t="e">
        <f t="shared" si="6"/>
        <v>#REF!</v>
      </c>
      <c r="AE77" s="69" t="e">
        <f>CONCATENATE(DADES!AI80,DADES!AJ80,DADES!AK80,DADES!AL80,DADES!AM80,DADES!AN80,DADES!AO80,DADES!AQ80)</f>
        <v>#REF!</v>
      </c>
      <c r="AF77" s="69" t="e">
        <f>CONCATENATE(#REF!,#REF!,#REF!,#REF!,#REF!,#REF!)</f>
        <v>#REF!</v>
      </c>
      <c r="AG77" s="68"/>
      <c r="AO77" s="23" t="s">
        <v>291</v>
      </c>
      <c r="AP77" s="23" t="s">
        <v>1663</v>
      </c>
      <c r="AQ77" s="23">
        <v>25</v>
      </c>
      <c r="AR77" s="23">
        <v>35</v>
      </c>
      <c r="AS77" s="23" t="s">
        <v>38</v>
      </c>
      <c r="AT77" s="23" t="s">
        <v>1224</v>
      </c>
      <c r="AV77" s="23" t="s">
        <v>1663</v>
      </c>
      <c r="AX77" s="23">
        <v>250328</v>
      </c>
      <c r="BU77" s="23">
        <v>70</v>
      </c>
      <c r="BV77" s="23" t="s">
        <v>168</v>
      </c>
      <c r="BW77" s="23" t="s">
        <v>169</v>
      </c>
      <c r="CA77" s="70" t="s">
        <v>2678</v>
      </c>
      <c r="CB77" s="14">
        <v>147</v>
      </c>
      <c r="CP77" s="59" t="str">
        <f t="shared" si="7"/>
        <v/>
      </c>
      <c r="CQ77" s="59" t="b">
        <f t="shared" si="5"/>
        <v>0</v>
      </c>
    </row>
    <row r="78" spans="1:95" ht="18" customHeight="1" x14ac:dyDescent="0.35">
      <c r="A78" s="63"/>
      <c r="B78" s="63"/>
      <c r="C78" s="63"/>
      <c r="D78" s="63"/>
      <c r="E78" s="63"/>
      <c r="F78" s="62"/>
      <c r="G78" s="66"/>
      <c r="H78" s="57" t="str">
        <f t="shared" si="8"/>
        <v/>
      </c>
      <c r="I78" s="72"/>
      <c r="J78" s="72"/>
      <c r="K78" s="72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7"/>
      <c r="Y78" s="67"/>
      <c r="Z78" s="67"/>
      <c r="AA78" s="67"/>
      <c r="AB78" s="67"/>
      <c r="AC78" s="67"/>
      <c r="AD78" s="69" t="e">
        <f t="shared" si="6"/>
        <v>#REF!</v>
      </c>
      <c r="AE78" s="69" t="e">
        <f>CONCATENATE(DADES!AI81,DADES!AJ81,DADES!AK81,DADES!AL81,DADES!AM81,DADES!AN81,DADES!AO81,DADES!AQ81)</f>
        <v>#REF!</v>
      </c>
      <c r="AF78" s="69" t="e">
        <f>CONCATENATE(#REF!,#REF!,#REF!,#REF!,#REF!,#REF!)</f>
        <v>#REF!</v>
      </c>
      <c r="AG78" s="68"/>
      <c r="AO78" s="23" t="s">
        <v>292</v>
      </c>
      <c r="AP78" s="23" t="s">
        <v>1664</v>
      </c>
      <c r="AQ78" s="23" t="s">
        <v>1283</v>
      </c>
      <c r="AR78" s="23">
        <v>26</v>
      </c>
      <c r="AS78" s="23" t="s">
        <v>2</v>
      </c>
      <c r="AT78" s="23" t="s">
        <v>1218</v>
      </c>
      <c r="AV78" s="23" t="s">
        <v>1664</v>
      </c>
      <c r="AX78" s="23" t="s">
        <v>1416</v>
      </c>
      <c r="BU78" s="23">
        <v>71</v>
      </c>
      <c r="BV78" s="23" t="s">
        <v>170</v>
      </c>
      <c r="BW78" s="23" t="s">
        <v>171</v>
      </c>
      <c r="CA78" s="70" t="s">
        <v>2679</v>
      </c>
      <c r="CB78" s="14">
        <v>108</v>
      </c>
      <c r="CP78" s="59" t="str">
        <f t="shared" si="7"/>
        <v/>
      </c>
      <c r="CQ78" s="59" t="b">
        <f t="shared" si="5"/>
        <v>0</v>
      </c>
    </row>
    <row r="79" spans="1:95" ht="18" customHeight="1" x14ac:dyDescent="0.35">
      <c r="A79" s="63"/>
      <c r="B79" s="63"/>
      <c r="C79" s="63"/>
      <c r="D79" s="63"/>
      <c r="E79" s="63"/>
      <c r="F79" s="62"/>
      <c r="G79" s="66"/>
      <c r="H79" s="57" t="str">
        <f t="shared" si="8"/>
        <v/>
      </c>
      <c r="I79" s="72"/>
      <c r="J79" s="72"/>
      <c r="K79" s="72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7"/>
      <c r="Y79" s="67"/>
      <c r="Z79" s="67"/>
      <c r="AA79" s="67"/>
      <c r="AB79" s="67"/>
      <c r="AC79" s="67"/>
      <c r="AD79" s="69" t="e">
        <f t="shared" si="6"/>
        <v>#REF!</v>
      </c>
      <c r="AE79" s="69" t="e">
        <f>CONCATENATE(DADES!AI82,DADES!AJ82,DADES!AK82,DADES!AL82,DADES!AM82,DADES!AN82,DADES!AO82,DADES!AQ82)</f>
        <v>#REF!</v>
      </c>
      <c r="AF79" s="69" t="e">
        <f>CONCATENATE(#REF!,#REF!,#REF!,#REF!,#REF!,#REF!)</f>
        <v>#REF!</v>
      </c>
      <c r="AG79" s="68"/>
      <c r="AO79" s="23" t="s">
        <v>293</v>
      </c>
      <c r="AP79" s="23" t="s">
        <v>1665</v>
      </c>
      <c r="AQ79" s="23">
        <v>25</v>
      </c>
      <c r="AR79" s="23">
        <v>30</v>
      </c>
      <c r="AS79" s="23" t="s">
        <v>38</v>
      </c>
      <c r="AT79" s="23" t="s">
        <v>1223</v>
      </c>
      <c r="AV79" s="23" t="s">
        <v>1665</v>
      </c>
      <c r="AX79" s="23">
        <v>250334</v>
      </c>
      <c r="BU79" s="23">
        <v>72</v>
      </c>
      <c r="BV79" s="23" t="s">
        <v>172</v>
      </c>
      <c r="BW79" s="23" t="s">
        <v>173</v>
      </c>
      <c r="CA79" s="70" t="s">
        <v>2680</v>
      </c>
      <c r="CB79" s="14">
        <v>302</v>
      </c>
      <c r="CP79" s="59" t="str">
        <f t="shared" si="7"/>
        <v/>
      </c>
      <c r="CQ79" s="59" t="b">
        <f t="shared" si="5"/>
        <v>0</v>
      </c>
    </row>
    <row r="80" spans="1:95" ht="18" customHeight="1" x14ac:dyDescent="0.35">
      <c r="A80" s="63"/>
      <c r="B80" s="63"/>
      <c r="C80" s="63"/>
      <c r="D80" s="63"/>
      <c r="E80" s="63"/>
      <c r="F80" s="62"/>
      <c r="G80" s="66"/>
      <c r="H80" s="57" t="str">
        <f t="shared" si="8"/>
        <v/>
      </c>
      <c r="I80" s="72"/>
      <c r="J80" s="72"/>
      <c r="K80" s="72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7"/>
      <c r="Y80" s="67"/>
      <c r="Z80" s="67"/>
      <c r="AA80" s="67"/>
      <c r="AB80" s="67"/>
      <c r="AC80" s="67"/>
      <c r="AD80" s="69" t="e">
        <f t="shared" si="6"/>
        <v>#REF!</v>
      </c>
      <c r="AE80" s="69" t="e">
        <f>CONCATENATE(DADES!AI83,DADES!AJ83,DADES!AK83,DADES!AL83,DADES!AM83,DADES!AN83,DADES!AO83,DADES!AQ83)</f>
        <v>#REF!</v>
      </c>
      <c r="AF80" s="69" t="e">
        <f>CONCATENATE(#REF!,#REF!,#REF!,#REF!,#REF!,#REF!)</f>
        <v>#REF!</v>
      </c>
      <c r="AG80" s="68"/>
      <c r="AO80" s="23" t="s">
        <v>294</v>
      </c>
      <c r="AP80" s="23" t="s">
        <v>1666</v>
      </c>
      <c r="AQ80" s="23">
        <v>25</v>
      </c>
      <c r="AR80" s="23">
        <v>34</v>
      </c>
      <c r="AS80" s="23" t="s">
        <v>38</v>
      </c>
      <c r="AT80" s="23" t="s">
        <v>1216</v>
      </c>
      <c r="AV80" s="23" t="s">
        <v>1666</v>
      </c>
      <c r="AX80" s="23">
        <v>250349</v>
      </c>
      <c r="BU80" s="23">
        <v>73</v>
      </c>
      <c r="BV80" s="23" t="s">
        <v>174</v>
      </c>
      <c r="BW80" s="23" t="s">
        <v>175</v>
      </c>
      <c r="CA80" s="70" t="s">
        <v>2681</v>
      </c>
      <c r="CB80" s="14">
        <v>141</v>
      </c>
      <c r="CP80" s="59" t="str">
        <f t="shared" si="7"/>
        <v/>
      </c>
      <c r="CQ80" s="59" t="b">
        <f t="shared" si="5"/>
        <v>0</v>
      </c>
    </row>
    <row r="81" spans="1:95" ht="18" customHeight="1" x14ac:dyDescent="0.35">
      <c r="A81" s="63"/>
      <c r="B81" s="63"/>
      <c r="C81" s="63"/>
      <c r="D81" s="63"/>
      <c r="E81" s="63"/>
      <c r="F81" s="62"/>
      <c r="G81" s="66"/>
      <c r="H81" s="57" t="str">
        <f t="shared" si="8"/>
        <v/>
      </c>
      <c r="I81" s="72"/>
      <c r="J81" s="72"/>
      <c r="K81" s="72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7"/>
      <c r="Y81" s="67"/>
      <c r="Z81" s="67"/>
      <c r="AA81" s="67"/>
      <c r="AB81" s="67"/>
      <c r="AC81" s="67"/>
      <c r="AD81" s="69" t="e">
        <f t="shared" si="6"/>
        <v>#REF!</v>
      </c>
      <c r="AE81" s="69" t="e">
        <f>CONCATENATE(DADES!AI84,DADES!AJ84,DADES!AK84,DADES!AL84,DADES!AM84,DADES!AN84,DADES!AO84,DADES!AQ84)</f>
        <v>#REF!</v>
      </c>
      <c r="AF81" s="69" t="e">
        <f>CONCATENATE(#REF!,#REF!,#REF!,#REF!,#REF!,#REF!)</f>
        <v>#REF!</v>
      </c>
      <c r="AG81" s="68"/>
      <c r="AO81" s="23" t="s">
        <v>295</v>
      </c>
      <c r="AP81" s="23" t="s">
        <v>1667</v>
      </c>
      <c r="AQ81" s="23">
        <v>43</v>
      </c>
      <c r="AR81" s="23">
        <v>23</v>
      </c>
      <c r="AS81" s="23" t="s">
        <v>31</v>
      </c>
      <c r="AT81" s="23" t="s">
        <v>1244</v>
      </c>
      <c r="AV81" s="23" t="s">
        <v>1667</v>
      </c>
      <c r="AX81" s="23">
        <v>430192</v>
      </c>
      <c r="BU81" s="23">
        <v>74</v>
      </c>
      <c r="BV81" s="23" t="s">
        <v>176</v>
      </c>
      <c r="BW81" s="23" t="s">
        <v>177</v>
      </c>
      <c r="CA81" s="70" t="s">
        <v>2682</v>
      </c>
      <c r="CB81" s="14">
        <v>214</v>
      </c>
      <c r="CP81" s="59" t="str">
        <f t="shared" si="7"/>
        <v/>
      </c>
      <c r="CQ81" s="59" t="b">
        <f t="shared" si="5"/>
        <v>0</v>
      </c>
    </row>
    <row r="82" spans="1:95" ht="18" customHeight="1" x14ac:dyDescent="0.35">
      <c r="A82" s="63"/>
      <c r="B82" s="63"/>
      <c r="C82" s="63"/>
      <c r="D82" s="63"/>
      <c r="E82" s="63"/>
      <c r="F82" s="62"/>
      <c r="G82" s="66"/>
      <c r="H82" s="57" t="str">
        <f t="shared" si="8"/>
        <v/>
      </c>
      <c r="I82" s="72"/>
      <c r="J82" s="72"/>
      <c r="K82" s="72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7"/>
      <c r="Y82" s="67"/>
      <c r="Z82" s="67"/>
      <c r="AA82" s="67"/>
      <c r="AB82" s="67"/>
      <c r="AC82" s="67"/>
      <c r="AD82" s="69" t="e">
        <f t="shared" si="6"/>
        <v>#REF!</v>
      </c>
      <c r="AE82" s="69" t="e">
        <f>CONCATENATE(DADES!AI85,DADES!AJ85,DADES!AK85,DADES!AL85,DADES!AM85,DADES!AN85,DADES!AO85,DADES!AQ85)</f>
        <v>#REF!</v>
      </c>
      <c r="AF82" s="69" t="e">
        <f>CONCATENATE(#REF!,#REF!,#REF!,#REF!,#REF!,#REF!)</f>
        <v>#REF!</v>
      </c>
      <c r="AG82" s="68"/>
      <c r="AO82" s="23" t="s">
        <v>296</v>
      </c>
      <c r="AP82" s="23" t="s">
        <v>1668</v>
      </c>
      <c r="AQ82" s="23">
        <v>25</v>
      </c>
      <c r="AR82" s="23">
        <v>30</v>
      </c>
      <c r="AS82" s="23" t="s">
        <v>38</v>
      </c>
      <c r="AT82" s="23" t="s">
        <v>1223</v>
      </c>
      <c r="AV82" s="23" t="s">
        <v>1668</v>
      </c>
      <c r="AX82" s="23">
        <v>250365</v>
      </c>
      <c r="BU82" s="23">
        <v>75</v>
      </c>
      <c r="BV82" s="23" t="s">
        <v>178</v>
      </c>
      <c r="BW82" s="23" t="s">
        <v>179</v>
      </c>
      <c r="CA82" s="70" t="s">
        <v>2683</v>
      </c>
      <c r="CB82" s="14">
        <v>172</v>
      </c>
      <c r="CP82" s="59" t="str">
        <f t="shared" si="7"/>
        <v/>
      </c>
      <c r="CQ82" s="59" t="b">
        <f t="shared" si="5"/>
        <v>0</v>
      </c>
    </row>
    <row r="83" spans="1:95" ht="18" customHeight="1" x14ac:dyDescent="0.35">
      <c r="A83" s="63"/>
      <c r="B83" s="63"/>
      <c r="C83" s="63"/>
      <c r="D83" s="63"/>
      <c r="E83" s="63"/>
      <c r="F83" s="62"/>
      <c r="G83" s="66"/>
      <c r="H83" s="57" t="str">
        <f t="shared" si="8"/>
        <v/>
      </c>
      <c r="I83" s="72"/>
      <c r="J83" s="72"/>
      <c r="K83" s="72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7"/>
      <c r="Y83" s="67"/>
      <c r="Z83" s="67"/>
      <c r="AA83" s="67"/>
      <c r="AB83" s="67"/>
      <c r="AC83" s="67"/>
      <c r="AD83" s="69" t="e">
        <f t="shared" si="6"/>
        <v>#REF!</v>
      </c>
      <c r="AE83" s="69" t="e">
        <f>CONCATENATE(DADES!AI86,DADES!AJ86,DADES!AK86,DADES!AL86,DADES!AM86,DADES!AN86,DADES!AO86,DADES!AQ86)</f>
        <v>#REF!</v>
      </c>
      <c r="AF83" s="69" t="e">
        <f>CONCATENATE(#REF!,#REF!,#REF!,#REF!,#REF!,#REF!)</f>
        <v>#REF!</v>
      </c>
      <c r="AG83" s="68"/>
      <c r="AO83" s="23" t="s">
        <v>1245</v>
      </c>
      <c r="AP83" s="23" t="s">
        <v>1669</v>
      </c>
      <c r="AQ83" s="23">
        <v>25</v>
      </c>
      <c r="AR83" s="23">
        <v>34</v>
      </c>
      <c r="AS83" s="23" t="s">
        <v>38</v>
      </c>
      <c r="AT83" s="23" t="s">
        <v>1216</v>
      </c>
      <c r="AV83" s="23" t="s">
        <v>1669</v>
      </c>
      <c r="AX83" s="23">
        <v>250371</v>
      </c>
      <c r="BU83" s="23">
        <v>76</v>
      </c>
      <c r="BV83" s="23" t="s">
        <v>180</v>
      </c>
      <c r="BW83" s="23" t="s">
        <v>181</v>
      </c>
      <c r="CA83" s="70" t="s">
        <v>2684</v>
      </c>
      <c r="CB83" s="14">
        <v>502</v>
      </c>
      <c r="CP83" s="59" t="str">
        <f t="shared" si="7"/>
        <v/>
      </c>
      <c r="CQ83" s="59" t="b">
        <f t="shared" si="5"/>
        <v>0</v>
      </c>
    </row>
    <row r="84" spans="1:95" ht="18" customHeight="1" x14ac:dyDescent="0.35">
      <c r="A84" s="63"/>
      <c r="B84" s="63"/>
      <c r="C84" s="63"/>
      <c r="D84" s="63"/>
      <c r="E84" s="63"/>
      <c r="F84" s="62"/>
      <c r="G84" s="66"/>
      <c r="H84" s="57" t="str">
        <f t="shared" si="8"/>
        <v/>
      </c>
      <c r="I84" s="72"/>
      <c r="J84" s="72"/>
      <c r="K84" s="72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7"/>
      <c r="Y84" s="67"/>
      <c r="Z84" s="67"/>
      <c r="AA84" s="67"/>
      <c r="AB84" s="67"/>
      <c r="AC84" s="67"/>
      <c r="AD84" s="69" t="e">
        <f t="shared" si="6"/>
        <v>#REF!</v>
      </c>
      <c r="AE84" s="69" t="e">
        <f>CONCATENATE(DADES!AI87,DADES!AJ87,DADES!AK87,DADES!AL87,DADES!AM87,DADES!AN87,DADES!AO87,DADES!AQ87)</f>
        <v>#REF!</v>
      </c>
      <c r="AF84" s="69" t="e">
        <f>CONCATENATE(#REF!,#REF!,#REF!,#REF!,#REF!,#REF!)</f>
        <v>#REF!</v>
      </c>
      <c r="AG84" s="68"/>
      <c r="AO84" s="23" t="s">
        <v>297</v>
      </c>
      <c r="AP84" s="23" t="s">
        <v>1670</v>
      </c>
      <c r="AQ84" s="23" t="s">
        <v>1283</v>
      </c>
      <c r="AR84" s="23">
        <v>28</v>
      </c>
      <c r="AS84" s="23" t="s">
        <v>2</v>
      </c>
      <c r="AT84" s="23" t="s">
        <v>1246</v>
      </c>
      <c r="AV84" s="23" t="s">
        <v>1670</v>
      </c>
      <c r="AX84" s="23" t="s">
        <v>1417</v>
      </c>
      <c r="BU84" s="23">
        <v>77</v>
      </c>
      <c r="BV84" s="23" t="s">
        <v>182</v>
      </c>
      <c r="BW84" s="23" t="s">
        <v>183</v>
      </c>
      <c r="CA84" s="70" t="s">
        <v>2685</v>
      </c>
      <c r="CB84" s="14">
        <v>409</v>
      </c>
      <c r="CP84" s="59" t="str">
        <f t="shared" si="7"/>
        <v/>
      </c>
      <c r="CQ84" s="59" t="b">
        <f t="shared" si="5"/>
        <v>0</v>
      </c>
    </row>
    <row r="85" spans="1:95" ht="18" customHeight="1" x14ac:dyDescent="0.35">
      <c r="A85" s="63"/>
      <c r="B85" s="63"/>
      <c r="C85" s="63"/>
      <c r="D85" s="63"/>
      <c r="E85" s="63"/>
      <c r="F85" s="62"/>
      <c r="G85" s="66"/>
      <c r="H85" s="57" t="str">
        <f t="shared" si="8"/>
        <v/>
      </c>
      <c r="I85" s="72"/>
      <c r="J85" s="72"/>
      <c r="K85" s="72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7"/>
      <c r="Y85" s="67"/>
      <c r="Z85" s="67"/>
      <c r="AA85" s="67"/>
      <c r="AB85" s="67"/>
      <c r="AC85" s="67"/>
      <c r="AD85" s="69" t="e">
        <f t="shared" si="6"/>
        <v>#REF!</v>
      </c>
      <c r="AE85" s="69" t="e">
        <f>CONCATENATE(DADES!AI88,DADES!AJ88,DADES!AK88,DADES!AL88,DADES!AM88,DADES!AN88,DADES!AO88,DADES!AQ88)</f>
        <v>#REF!</v>
      </c>
      <c r="AF85" s="69" t="e">
        <f>CONCATENATE(#REF!,#REF!,#REF!,#REF!,#REF!,#REF!)</f>
        <v>#REF!</v>
      </c>
      <c r="AG85" s="68"/>
      <c r="AO85" s="23" t="s">
        <v>298</v>
      </c>
      <c r="AP85" s="23" t="s">
        <v>1671</v>
      </c>
      <c r="AQ85" s="23" t="s">
        <v>1283</v>
      </c>
      <c r="AR85" s="23">
        <v>26</v>
      </c>
      <c r="AS85" s="23" t="s">
        <v>2</v>
      </c>
      <c r="AT85" s="23" t="s">
        <v>1218</v>
      </c>
      <c r="AV85" s="23" t="s">
        <v>1671</v>
      </c>
      <c r="AX85" s="23" t="s">
        <v>1418</v>
      </c>
      <c r="BU85" s="23">
        <v>78</v>
      </c>
      <c r="BV85" s="23" t="s">
        <v>184</v>
      </c>
      <c r="BW85" s="23" t="s">
        <v>185</v>
      </c>
      <c r="CA85" s="70" t="s">
        <v>2686</v>
      </c>
      <c r="CB85" s="14">
        <v>109</v>
      </c>
      <c r="CP85" s="59" t="str">
        <f t="shared" si="7"/>
        <v/>
      </c>
      <c r="CQ85" s="59" t="b">
        <f t="shared" si="5"/>
        <v>0</v>
      </c>
    </row>
    <row r="86" spans="1:95" ht="18" customHeight="1" x14ac:dyDescent="0.35">
      <c r="A86" s="63"/>
      <c r="B86" s="63"/>
      <c r="C86" s="63"/>
      <c r="D86" s="63"/>
      <c r="E86" s="63"/>
      <c r="F86" s="62"/>
      <c r="G86" s="66"/>
      <c r="H86" s="57" t="str">
        <f t="shared" si="8"/>
        <v/>
      </c>
      <c r="I86" s="72"/>
      <c r="J86" s="72"/>
      <c r="K86" s="72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7"/>
      <c r="Y86" s="67"/>
      <c r="Z86" s="67"/>
      <c r="AA86" s="67"/>
      <c r="AB86" s="67"/>
      <c r="AC86" s="67"/>
      <c r="AD86" s="69" t="e">
        <f t="shared" si="6"/>
        <v>#REF!</v>
      </c>
      <c r="AE86" s="69" t="e">
        <f>CONCATENATE(DADES!AI89,DADES!AJ89,DADES!AK89,DADES!AL89,DADES!AM89,DADES!AN89,DADES!AO89,DADES!AQ89)</f>
        <v>#REF!</v>
      </c>
      <c r="AF86" s="69" t="e">
        <f>CONCATENATE(#REF!,#REF!,#REF!,#REF!,#REF!,#REF!)</f>
        <v>#REF!</v>
      </c>
      <c r="AG86" s="68"/>
      <c r="AO86" s="23" t="s">
        <v>299</v>
      </c>
      <c r="AP86" s="23" t="s">
        <v>1672</v>
      </c>
      <c r="AQ86" s="23">
        <v>17</v>
      </c>
      <c r="AR86" s="23">
        <v>12</v>
      </c>
      <c r="AS86" s="23" t="s">
        <v>35</v>
      </c>
      <c r="AT86" s="23" t="s">
        <v>1219</v>
      </c>
      <c r="AV86" s="23" t="s">
        <v>1672</v>
      </c>
      <c r="AX86" s="23">
        <v>170123</v>
      </c>
      <c r="BU86" s="23">
        <v>79</v>
      </c>
      <c r="BV86" s="23" t="s">
        <v>186</v>
      </c>
      <c r="BW86" s="23" t="s">
        <v>187</v>
      </c>
      <c r="CA86" s="70" t="s">
        <v>2687</v>
      </c>
      <c r="CB86" s="14">
        <v>110</v>
      </c>
      <c r="CP86" s="59" t="str">
        <f t="shared" si="7"/>
        <v/>
      </c>
      <c r="CQ86" s="59" t="b">
        <f t="shared" si="5"/>
        <v>0</v>
      </c>
    </row>
    <row r="87" spans="1:95" ht="18" customHeight="1" x14ac:dyDescent="0.35">
      <c r="A87" s="63"/>
      <c r="B87" s="63"/>
      <c r="C87" s="63"/>
      <c r="D87" s="63"/>
      <c r="E87" s="63"/>
      <c r="F87" s="62"/>
      <c r="G87" s="66"/>
      <c r="H87" s="57" t="str">
        <f t="shared" si="8"/>
        <v/>
      </c>
      <c r="I87" s="72"/>
      <c r="J87" s="72"/>
      <c r="K87" s="72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4"/>
      <c r="X87" s="67"/>
      <c r="Y87" s="67"/>
      <c r="Z87" s="67"/>
      <c r="AA87" s="67"/>
      <c r="AB87" s="67"/>
      <c r="AC87" s="67"/>
      <c r="AD87" s="69" t="e">
        <f t="shared" si="6"/>
        <v>#REF!</v>
      </c>
      <c r="AE87" s="69" t="e">
        <f>CONCATENATE(DADES!AI90,DADES!AJ90,DADES!AK90,DADES!AL90,DADES!AM90,DADES!AN90,DADES!AO90,DADES!AQ90)</f>
        <v>#REF!</v>
      </c>
      <c r="AF87" s="69" t="e">
        <f>CONCATENATE(#REF!,#REF!,#REF!,#REF!,#REF!,#REF!)</f>
        <v>#REF!</v>
      </c>
      <c r="AG87" s="68"/>
      <c r="AO87" s="23" t="s">
        <v>300</v>
      </c>
      <c r="AP87" s="23" t="s">
        <v>1673</v>
      </c>
      <c r="AQ87" s="23" t="s">
        <v>1283</v>
      </c>
      <c r="AR87" s="23">
        <v>17</v>
      </c>
      <c r="AS87" s="23" t="s">
        <v>2</v>
      </c>
      <c r="AT87" s="23" t="s">
        <v>1247</v>
      </c>
      <c r="AV87" s="23" t="s">
        <v>1673</v>
      </c>
      <c r="AX87" s="23" t="s">
        <v>1419</v>
      </c>
      <c r="BU87" s="23">
        <v>80</v>
      </c>
      <c r="BV87" s="23" t="s">
        <v>188</v>
      </c>
      <c r="BW87" s="23" t="s">
        <v>189</v>
      </c>
      <c r="CA87" s="70" t="s">
        <v>2688</v>
      </c>
      <c r="CB87" s="14">
        <v>215</v>
      </c>
      <c r="CP87" s="59" t="str">
        <f t="shared" si="7"/>
        <v/>
      </c>
      <c r="CQ87" s="59" t="b">
        <f t="shared" si="5"/>
        <v>0</v>
      </c>
    </row>
    <row r="88" spans="1:95" ht="18" customHeight="1" x14ac:dyDescent="0.35">
      <c r="A88" s="63"/>
      <c r="B88" s="63"/>
      <c r="C88" s="63"/>
      <c r="D88" s="63"/>
      <c r="E88" s="63"/>
      <c r="F88" s="62"/>
      <c r="G88" s="66"/>
      <c r="H88" s="57" t="str">
        <f t="shared" si="8"/>
        <v/>
      </c>
      <c r="I88" s="72"/>
      <c r="J88" s="72"/>
      <c r="K88" s="72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4"/>
      <c r="X88" s="67"/>
      <c r="Y88" s="67"/>
      <c r="Z88" s="67"/>
      <c r="AA88" s="67"/>
      <c r="AB88" s="67"/>
      <c r="AC88" s="67"/>
      <c r="AD88" s="69" t="e">
        <f t="shared" si="6"/>
        <v>#REF!</v>
      </c>
      <c r="AE88" s="69" t="e">
        <f>CONCATENATE(DADES!AI91,DADES!AJ91,DADES!AK91,DADES!AL91,DADES!AM91,DADES!AN91,DADES!AO91,DADES!AQ91)</f>
        <v>#REF!</v>
      </c>
      <c r="AF88" s="69" t="e">
        <f>CONCATENATE(#REF!,#REF!,#REF!,#REF!,#REF!,#REF!)</f>
        <v>#REF!</v>
      </c>
      <c r="AG88" s="68"/>
      <c r="AO88" s="23" t="s">
        <v>1</v>
      </c>
      <c r="AP88" s="23" t="s">
        <v>1674</v>
      </c>
      <c r="AQ88" s="23" t="s">
        <v>1283</v>
      </c>
      <c r="AR88" s="23">
        <v>1</v>
      </c>
      <c r="AS88" s="23" t="s">
        <v>2</v>
      </c>
      <c r="AT88" s="23" t="s">
        <v>1248</v>
      </c>
      <c r="AV88" s="23" t="s">
        <v>1674</v>
      </c>
      <c r="AX88" s="23" t="s">
        <v>1420</v>
      </c>
      <c r="BU88" s="23">
        <v>81</v>
      </c>
      <c r="BV88" s="23" t="s">
        <v>190</v>
      </c>
      <c r="BW88" s="23" t="s">
        <v>191</v>
      </c>
      <c r="CA88" s="70" t="s">
        <v>2689</v>
      </c>
      <c r="CB88" s="14">
        <v>216</v>
      </c>
      <c r="CP88" s="59" t="str">
        <f t="shared" si="7"/>
        <v/>
      </c>
      <c r="CQ88" s="59" t="b">
        <f t="shared" si="5"/>
        <v>0</v>
      </c>
    </row>
    <row r="89" spans="1:95" ht="18" customHeight="1" x14ac:dyDescent="0.35">
      <c r="A89" s="63"/>
      <c r="B89" s="63"/>
      <c r="C89" s="63"/>
      <c r="D89" s="63"/>
      <c r="E89" s="63"/>
      <c r="F89" s="62"/>
      <c r="G89" s="66"/>
      <c r="H89" s="57" t="str">
        <f t="shared" si="8"/>
        <v/>
      </c>
      <c r="I89" s="72"/>
      <c r="J89" s="72"/>
      <c r="K89" s="72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7"/>
      <c r="Y89" s="67"/>
      <c r="Z89" s="67"/>
      <c r="AA89" s="67"/>
      <c r="AB89" s="67"/>
      <c r="AC89" s="67"/>
      <c r="AD89" s="69" t="e">
        <f t="shared" si="6"/>
        <v>#REF!</v>
      </c>
      <c r="AE89" s="69" t="e">
        <f>CONCATENATE(DADES!AI92,DADES!AJ92,DADES!AK92,DADES!AL92,DADES!AM92,DADES!AN92,DADES!AO92,DADES!AQ92)</f>
        <v>#REF!</v>
      </c>
      <c r="AF89" s="69" t="e">
        <f>CONCATENATE(#REF!,#REF!,#REF!,#REF!,#REF!,#REF!)</f>
        <v>#REF!</v>
      </c>
      <c r="AG89" s="68"/>
      <c r="AO89" s="23" t="s">
        <v>301</v>
      </c>
      <c r="AP89" s="23" t="s">
        <v>1675</v>
      </c>
      <c r="AQ89" s="23" t="s">
        <v>1283</v>
      </c>
      <c r="AR89" s="23">
        <v>4</v>
      </c>
      <c r="AS89" s="23" t="s">
        <v>2</v>
      </c>
      <c r="AT89" s="23" t="s">
        <v>1249</v>
      </c>
      <c r="AV89" s="23" t="s">
        <v>1675</v>
      </c>
      <c r="AX89" s="23" t="s">
        <v>1421</v>
      </c>
      <c r="BU89" s="23">
        <v>82</v>
      </c>
      <c r="BV89" s="23" t="s">
        <v>192</v>
      </c>
      <c r="BW89" s="23" t="s">
        <v>193</v>
      </c>
      <c r="CA89" s="70" t="s">
        <v>2690</v>
      </c>
      <c r="CB89" s="14">
        <v>139</v>
      </c>
      <c r="CP89" s="59" t="str">
        <f t="shared" si="7"/>
        <v/>
      </c>
      <c r="CQ89" s="59" t="b">
        <f t="shared" si="5"/>
        <v>0</v>
      </c>
    </row>
    <row r="90" spans="1:95" ht="18" customHeight="1" x14ac:dyDescent="0.35">
      <c r="A90" s="63"/>
      <c r="B90" s="63"/>
      <c r="C90" s="63"/>
      <c r="D90" s="63"/>
      <c r="E90" s="63"/>
      <c r="F90" s="62"/>
      <c r="G90" s="66"/>
      <c r="H90" s="57" t="str">
        <f t="shared" si="8"/>
        <v/>
      </c>
      <c r="I90" s="72"/>
      <c r="J90" s="72"/>
      <c r="K90" s="72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4"/>
      <c r="X90" s="67"/>
      <c r="Y90" s="67"/>
      <c r="Z90" s="67"/>
      <c r="AA90" s="67"/>
      <c r="AB90" s="67"/>
      <c r="AC90" s="67"/>
      <c r="AD90" s="69" t="e">
        <f t="shared" si="6"/>
        <v>#REF!</v>
      </c>
      <c r="AE90" s="69" t="e">
        <f>CONCATENATE(DADES!AI93,DADES!AJ93,DADES!AK93,DADES!AL93,DADES!AM93,DADES!AN93,DADES!AO93,DADES!AQ93)</f>
        <v>#REF!</v>
      </c>
      <c r="AF90" s="69" t="e">
        <f>CONCATENATE(#REF!,#REF!,#REF!,#REF!,#REF!,#REF!)</f>
        <v>#REF!</v>
      </c>
      <c r="AG90" s="68"/>
      <c r="AO90" s="23" t="s">
        <v>302</v>
      </c>
      <c r="AP90" s="23" t="s">
        <v>1676</v>
      </c>
      <c r="AQ90" s="23" t="s">
        <v>1283</v>
      </c>
      <c r="AR90" s="23">
        <v>28</v>
      </c>
      <c r="AS90" s="23" t="s">
        <v>2</v>
      </c>
      <c r="AT90" s="23" t="s">
        <v>1246</v>
      </c>
      <c r="AV90" s="23" t="s">
        <v>1676</v>
      </c>
      <c r="AX90" s="23" t="s">
        <v>1422</v>
      </c>
      <c r="BU90" s="23">
        <v>83</v>
      </c>
      <c r="BV90" s="23" t="s">
        <v>194</v>
      </c>
      <c r="BW90" s="23" t="s">
        <v>195</v>
      </c>
      <c r="CA90" s="70" t="s">
        <v>2691</v>
      </c>
      <c r="CB90" s="14">
        <v>217</v>
      </c>
      <c r="CP90" s="59" t="str">
        <f t="shared" si="7"/>
        <v/>
      </c>
      <c r="CQ90" s="59" t="b">
        <f t="shared" si="5"/>
        <v>0</v>
      </c>
    </row>
    <row r="91" spans="1:95" ht="18" customHeight="1" x14ac:dyDescent="0.35">
      <c r="A91" s="63"/>
      <c r="B91" s="63"/>
      <c r="C91" s="63"/>
      <c r="D91" s="63"/>
      <c r="E91" s="63"/>
      <c r="F91" s="62"/>
      <c r="G91" s="66"/>
      <c r="H91" s="57" t="str">
        <f t="shared" si="8"/>
        <v/>
      </c>
      <c r="I91" s="72"/>
      <c r="J91" s="72"/>
      <c r="K91" s="72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4"/>
      <c r="X91" s="67"/>
      <c r="Y91" s="67"/>
      <c r="Z91" s="67"/>
      <c r="AA91" s="67"/>
      <c r="AB91" s="67"/>
      <c r="AC91" s="67"/>
      <c r="AD91" s="69" t="e">
        <f t="shared" si="6"/>
        <v>#REF!</v>
      </c>
      <c r="AE91" s="69" t="e">
        <f>CONCATENATE(DADES!AI94,DADES!AJ94,DADES!AK94,DADES!AL94,DADES!AM94,DADES!AN94,DADES!AO94,DADES!AQ94)</f>
        <v>#REF!</v>
      </c>
      <c r="AF91" s="69" t="e">
        <f>CONCATENATE(#REF!,#REF!,#REF!,#REF!,#REF!,#REF!)</f>
        <v>#REF!</v>
      </c>
      <c r="AG91" s="68"/>
      <c r="AO91" s="23" t="s">
        <v>303</v>
      </c>
      <c r="AP91" s="23" t="s">
        <v>1677</v>
      </c>
      <c r="AQ91" s="23">
        <v>25</v>
      </c>
      <c r="AR91" s="23">
        <v>36</v>
      </c>
      <c r="AS91" s="23" t="s">
        <v>38</v>
      </c>
      <c r="AT91" s="23" t="s">
        <v>1232</v>
      </c>
      <c r="AV91" s="23" t="s">
        <v>1677</v>
      </c>
      <c r="AX91" s="23">
        <v>250390</v>
      </c>
      <c r="BU91" s="23">
        <v>84</v>
      </c>
      <c r="BV91" s="23" t="s">
        <v>196</v>
      </c>
      <c r="BW91" s="23" t="s">
        <v>197</v>
      </c>
      <c r="CA91" s="70" t="s">
        <v>2692</v>
      </c>
      <c r="CB91" s="14">
        <v>174</v>
      </c>
      <c r="CP91" s="59" t="str">
        <f t="shared" si="7"/>
        <v/>
      </c>
      <c r="CQ91" s="59" t="b">
        <f t="shared" si="5"/>
        <v>0</v>
      </c>
    </row>
    <row r="92" spans="1:95" ht="18" customHeight="1" x14ac:dyDescent="0.35">
      <c r="A92" s="63"/>
      <c r="B92" s="63"/>
      <c r="C92" s="63"/>
      <c r="D92" s="63"/>
      <c r="E92" s="63"/>
      <c r="F92" s="62"/>
      <c r="G92" s="66"/>
      <c r="H92" s="57" t="str">
        <f t="shared" si="8"/>
        <v/>
      </c>
      <c r="I92" s="72"/>
      <c r="J92" s="72"/>
      <c r="K92" s="72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7"/>
      <c r="Y92" s="67"/>
      <c r="Z92" s="67"/>
      <c r="AA92" s="67"/>
      <c r="AB92" s="67"/>
      <c r="AC92" s="67"/>
      <c r="AD92" s="69" t="e">
        <f t="shared" si="6"/>
        <v>#REF!</v>
      </c>
      <c r="AE92" s="69" t="e">
        <f>CONCATENATE(DADES!AI95,DADES!AJ95,DADES!AK95,DADES!AL95,DADES!AM95,DADES!AN95,DADES!AO95,DADES!AQ95)</f>
        <v>#REF!</v>
      </c>
      <c r="AF92" s="69" t="e">
        <f>CONCATENATE(#REF!,#REF!,#REF!,#REF!,#REF!,#REF!)</f>
        <v>#REF!</v>
      </c>
      <c r="AG92" s="68"/>
      <c r="AO92" s="23" t="s">
        <v>304</v>
      </c>
      <c r="AP92" s="23" t="s">
        <v>1678</v>
      </c>
      <c r="AQ92" s="23">
        <v>25</v>
      </c>
      <c r="AR92" s="23">
        <v>34</v>
      </c>
      <c r="AS92" s="23" t="s">
        <v>38</v>
      </c>
      <c r="AT92" s="23" t="s">
        <v>1216</v>
      </c>
      <c r="AV92" s="23" t="s">
        <v>1678</v>
      </c>
      <c r="AX92" s="23">
        <v>250404</v>
      </c>
      <c r="BU92" s="23">
        <v>85</v>
      </c>
      <c r="BV92" s="23" t="s">
        <v>198</v>
      </c>
      <c r="BW92" s="23" t="s">
        <v>199</v>
      </c>
      <c r="CA92" s="70" t="s">
        <v>2693</v>
      </c>
      <c r="CB92" s="14">
        <v>111</v>
      </c>
      <c r="CP92" s="59" t="str">
        <f t="shared" si="7"/>
        <v/>
      </c>
      <c r="CQ92" s="59" t="b">
        <f t="shared" si="5"/>
        <v>0</v>
      </c>
    </row>
    <row r="93" spans="1:95" ht="18" customHeight="1" x14ac:dyDescent="0.35">
      <c r="A93" s="63"/>
      <c r="B93" s="63"/>
      <c r="C93" s="63"/>
      <c r="D93" s="63"/>
      <c r="E93" s="63"/>
      <c r="F93" s="62"/>
      <c r="G93" s="66"/>
      <c r="H93" s="57" t="str">
        <f t="shared" si="8"/>
        <v/>
      </c>
      <c r="I93" s="72"/>
      <c r="J93" s="72"/>
      <c r="K93" s="72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7"/>
      <c r="Y93" s="67"/>
      <c r="Z93" s="67"/>
      <c r="AA93" s="67"/>
      <c r="AB93" s="67"/>
      <c r="AC93" s="67"/>
      <c r="AD93" s="69" t="e">
        <f t="shared" si="6"/>
        <v>#REF!</v>
      </c>
      <c r="AE93" s="69" t="e">
        <f>CONCATENATE(DADES!AI96,DADES!AJ96,DADES!AK96,DADES!AL96,DADES!AM96,DADES!AN96,DADES!AO96,DADES!AQ96)</f>
        <v>#REF!</v>
      </c>
      <c r="AF93" s="69" t="e">
        <f>CONCATENATE(#REF!,#REF!,#REF!,#REF!,#REF!,#REF!)</f>
        <v>#REF!</v>
      </c>
      <c r="AG93" s="68"/>
      <c r="AO93" s="23" t="s">
        <v>305</v>
      </c>
      <c r="AP93" s="23" t="s">
        <v>1679</v>
      </c>
      <c r="AQ93" s="23" t="s">
        <v>1283</v>
      </c>
      <c r="AR93" s="23">
        <v>6</v>
      </c>
      <c r="AS93" s="23" t="s">
        <v>2</v>
      </c>
      <c r="AT93" s="23" t="s">
        <v>1234</v>
      </c>
      <c r="AV93" s="23" t="s">
        <v>1679</v>
      </c>
      <c r="AX93" s="23" t="s">
        <v>1423</v>
      </c>
      <c r="BU93" s="23">
        <v>86</v>
      </c>
      <c r="BV93" s="23" t="s">
        <v>200</v>
      </c>
      <c r="BW93" s="23" t="s">
        <v>201</v>
      </c>
      <c r="CA93" s="70" t="s">
        <v>2694</v>
      </c>
      <c r="CB93" s="14">
        <v>318</v>
      </c>
      <c r="CP93" s="59" t="str">
        <f t="shared" si="7"/>
        <v/>
      </c>
      <c r="CQ93" s="59" t="b">
        <f t="shared" si="5"/>
        <v>0</v>
      </c>
    </row>
    <row r="94" spans="1:95" ht="18" customHeight="1" x14ac:dyDescent="0.35">
      <c r="A94" s="63"/>
      <c r="B94" s="63"/>
      <c r="C94" s="63"/>
      <c r="D94" s="63"/>
      <c r="E94" s="63"/>
      <c r="F94" s="62"/>
      <c r="G94" s="66"/>
      <c r="H94" s="57" t="str">
        <f t="shared" si="8"/>
        <v/>
      </c>
      <c r="I94" s="72"/>
      <c r="J94" s="72"/>
      <c r="K94" s="72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7"/>
      <c r="Y94" s="67"/>
      <c r="Z94" s="67"/>
      <c r="AA94" s="67"/>
      <c r="AB94" s="67"/>
      <c r="AC94" s="67"/>
      <c r="AD94" s="69" t="e">
        <f t="shared" si="6"/>
        <v>#REF!</v>
      </c>
      <c r="AE94" s="69" t="e">
        <f>CONCATENATE(DADES!AI97,DADES!AJ97,DADES!AK97,DADES!AL97,DADES!AM97,DADES!AN97,DADES!AO97,DADES!AQ97)</f>
        <v>#REF!</v>
      </c>
      <c r="AF94" s="69" t="e">
        <f>CONCATENATE(#REF!,#REF!,#REF!,#REF!,#REF!,#REF!)</f>
        <v>#REF!</v>
      </c>
      <c r="AG94" s="68"/>
      <c r="AO94" s="23" t="s">
        <v>306</v>
      </c>
      <c r="AP94" s="23" t="s">
        <v>1680</v>
      </c>
      <c r="AQ94" s="23" t="s">
        <v>1283</v>
      </c>
      <c r="AR94" s="23">
        <v>26</v>
      </c>
      <c r="AS94" s="23" t="s">
        <v>2</v>
      </c>
      <c r="AT94" s="23" t="s">
        <v>1218</v>
      </c>
      <c r="AV94" s="23" t="s">
        <v>1680</v>
      </c>
      <c r="AX94" s="23" t="s">
        <v>1424</v>
      </c>
      <c r="BU94" s="23">
        <v>87</v>
      </c>
      <c r="BV94" s="23" t="s">
        <v>202</v>
      </c>
      <c r="BW94" s="23" t="s">
        <v>203</v>
      </c>
      <c r="CA94" s="70" t="s">
        <v>2695</v>
      </c>
      <c r="CB94" s="14">
        <v>371</v>
      </c>
      <c r="CP94" s="59" t="str">
        <f t="shared" si="7"/>
        <v/>
      </c>
      <c r="CQ94" s="59" t="b">
        <f t="shared" si="5"/>
        <v>0</v>
      </c>
    </row>
    <row r="95" spans="1:95" ht="18" customHeight="1" x14ac:dyDescent="0.35">
      <c r="A95" s="63"/>
      <c r="B95" s="63"/>
      <c r="C95" s="63"/>
      <c r="D95" s="63"/>
      <c r="E95" s="63"/>
      <c r="F95" s="62"/>
      <c r="G95" s="66"/>
      <c r="H95" s="57" t="str">
        <f t="shared" si="8"/>
        <v/>
      </c>
      <c r="I95" s="72"/>
      <c r="J95" s="72"/>
      <c r="K95" s="72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7"/>
      <c r="Y95" s="67"/>
      <c r="Z95" s="67"/>
      <c r="AA95" s="67"/>
      <c r="AB95" s="67"/>
      <c r="AC95" s="67"/>
      <c r="AD95" s="69" t="e">
        <f t="shared" si="6"/>
        <v>#REF!</v>
      </c>
      <c r="AE95" s="69" t="e">
        <f>CONCATENATE(DADES!AI98,DADES!AJ98,DADES!AK98,DADES!AL98,DADES!AM98,DADES!AN98,DADES!AO98,DADES!AQ98)</f>
        <v>#REF!</v>
      </c>
      <c r="AF95" s="69" t="e">
        <f>CONCATENATE(#REF!,#REF!,#REF!,#REF!,#REF!,#REF!)</f>
        <v>#REF!</v>
      </c>
      <c r="AG95" s="68"/>
      <c r="AO95" s="23" t="s">
        <v>307</v>
      </c>
      <c r="AP95" s="23" t="s">
        <v>1681</v>
      </c>
      <c r="AQ95" s="23">
        <v>43</v>
      </c>
      <c r="AR95" s="23">
        <v>18</v>
      </c>
      <c r="AS95" s="23" t="s">
        <v>31</v>
      </c>
      <c r="AT95" s="23" t="s">
        <v>1226</v>
      </c>
      <c r="AV95" s="23" t="s">
        <v>1681</v>
      </c>
      <c r="AX95" s="23">
        <v>430206</v>
      </c>
      <c r="BU95" s="23">
        <v>88</v>
      </c>
      <c r="BV95" s="23" t="s">
        <v>204</v>
      </c>
      <c r="BW95" s="23" t="s">
        <v>205</v>
      </c>
      <c r="CA95" s="70" t="s">
        <v>2696</v>
      </c>
      <c r="CB95" s="14">
        <v>383</v>
      </c>
      <c r="CP95" s="59" t="str">
        <f t="shared" si="7"/>
        <v/>
      </c>
      <c r="CQ95" s="59" t="b">
        <f t="shared" si="5"/>
        <v>0</v>
      </c>
    </row>
    <row r="96" spans="1:95" ht="18" customHeight="1" x14ac:dyDescent="0.35">
      <c r="A96" s="63"/>
      <c r="B96" s="63"/>
      <c r="C96" s="63"/>
      <c r="D96" s="63"/>
      <c r="E96" s="63"/>
      <c r="F96" s="62"/>
      <c r="G96" s="66"/>
      <c r="H96" s="57" t="str">
        <f t="shared" si="8"/>
        <v/>
      </c>
      <c r="I96" s="72"/>
      <c r="J96" s="72"/>
      <c r="K96" s="72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67"/>
      <c r="Y96" s="67"/>
      <c r="Z96" s="67"/>
      <c r="AA96" s="67"/>
      <c r="AB96" s="67"/>
      <c r="AC96" s="67"/>
      <c r="AD96" s="69" t="e">
        <f t="shared" si="6"/>
        <v>#REF!</v>
      </c>
      <c r="AE96" s="69" t="e">
        <f>CONCATENATE(DADES!AI99,DADES!AJ99,DADES!AK99,DADES!AL99,DADES!AM99,DADES!AN99,DADES!AO99,DADES!AQ99)</f>
        <v>#REF!</v>
      </c>
      <c r="AF96" s="69" t="e">
        <f>CONCATENATE(#REF!,#REF!,#REF!,#REF!,#REF!,#REF!)</f>
        <v>#REF!</v>
      </c>
      <c r="AG96" s="68"/>
      <c r="AO96" s="23" t="s">
        <v>308</v>
      </c>
      <c r="AP96" s="23" t="s">
        <v>1682</v>
      </c>
      <c r="AQ96" s="23">
        <v>17</v>
      </c>
      <c r="AR96" s="23">
        <v>41</v>
      </c>
      <c r="AS96" s="23" t="s">
        <v>35</v>
      </c>
      <c r="AT96" s="23" t="s">
        <v>1250</v>
      </c>
      <c r="AV96" s="23" t="s">
        <v>1682</v>
      </c>
      <c r="AX96" s="23">
        <v>170157</v>
      </c>
      <c r="BU96" s="23">
        <v>89</v>
      </c>
      <c r="BV96" s="23" t="s">
        <v>206</v>
      </c>
      <c r="BW96" s="23" t="s">
        <v>207</v>
      </c>
      <c r="CA96" s="70" t="s">
        <v>2697</v>
      </c>
      <c r="CB96" s="14">
        <v>394</v>
      </c>
      <c r="CP96" s="59" t="str">
        <f t="shared" si="7"/>
        <v/>
      </c>
      <c r="CQ96" s="59" t="b">
        <f t="shared" si="5"/>
        <v>0</v>
      </c>
    </row>
    <row r="97" spans="1:95" ht="18" customHeight="1" x14ac:dyDescent="0.35">
      <c r="A97" s="63"/>
      <c r="B97" s="63"/>
      <c r="C97" s="63"/>
      <c r="D97" s="63"/>
      <c r="E97" s="63"/>
      <c r="F97" s="62"/>
      <c r="G97" s="66"/>
      <c r="H97" s="57" t="str">
        <f t="shared" si="8"/>
        <v/>
      </c>
      <c r="I97" s="72"/>
      <c r="J97" s="72"/>
      <c r="K97" s="72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7"/>
      <c r="Y97" s="67"/>
      <c r="Z97" s="67"/>
      <c r="AA97" s="67"/>
      <c r="AB97" s="67"/>
      <c r="AC97" s="67"/>
      <c r="AD97" s="69" t="e">
        <f t="shared" si="6"/>
        <v>#REF!</v>
      </c>
      <c r="AE97" s="69" t="e">
        <f>CONCATENATE(DADES!AI100,DADES!AJ100,DADES!AK100,DADES!AL100,DADES!AM100,DADES!AN100,DADES!AO100,DADES!AQ100)</f>
        <v>#REF!</v>
      </c>
      <c r="AF97" s="69" t="e">
        <f>CONCATENATE(#REF!,#REF!,#REF!,#REF!,#REF!,#REF!)</f>
        <v>#REF!</v>
      </c>
      <c r="AG97" s="68"/>
      <c r="AO97" s="23" t="s">
        <v>309</v>
      </c>
      <c r="AP97" s="23" t="s">
        <v>1683</v>
      </c>
      <c r="AQ97" s="23">
        <v>25</v>
      </c>
      <c r="AR97" s="23">
        <v>40</v>
      </c>
      <c r="AS97" s="23" t="s">
        <v>38</v>
      </c>
      <c r="AT97" s="23" t="s">
        <v>1251</v>
      </c>
      <c r="AV97" s="23" t="s">
        <v>1683</v>
      </c>
      <c r="AX97" s="23">
        <v>250411</v>
      </c>
      <c r="BU97" s="23">
        <v>90</v>
      </c>
      <c r="BV97" s="23" t="s">
        <v>208</v>
      </c>
      <c r="BW97" s="23" t="s">
        <v>209</v>
      </c>
      <c r="CA97" s="70" t="s">
        <v>2698</v>
      </c>
      <c r="CB97" s="14">
        <v>454</v>
      </c>
      <c r="CP97" s="59" t="str">
        <f t="shared" si="7"/>
        <v/>
      </c>
      <c r="CQ97" s="59" t="b">
        <f t="shared" si="5"/>
        <v>0</v>
      </c>
    </row>
    <row r="98" spans="1:95" ht="18" customHeight="1" x14ac:dyDescent="0.35">
      <c r="A98" s="63"/>
      <c r="B98" s="63"/>
      <c r="C98" s="63"/>
      <c r="D98" s="63"/>
      <c r="E98" s="63"/>
      <c r="F98" s="62"/>
      <c r="G98" s="66"/>
      <c r="H98" s="57" t="str">
        <f t="shared" si="8"/>
        <v/>
      </c>
      <c r="I98" s="72"/>
      <c r="J98" s="72"/>
      <c r="K98" s="72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4"/>
      <c r="X98" s="67"/>
      <c r="Y98" s="67"/>
      <c r="Z98" s="67"/>
      <c r="AA98" s="67"/>
      <c r="AB98" s="67"/>
      <c r="AC98" s="67"/>
      <c r="AD98" s="69" t="e">
        <f t="shared" si="6"/>
        <v>#REF!</v>
      </c>
      <c r="AE98" s="69" t="e">
        <f>CONCATENATE(DADES!AI101,DADES!AJ101,DADES!AK101,DADES!AL101,DADES!AM101,DADES!AN101,DADES!AO101,DADES!AQ101)</f>
        <v>#REF!</v>
      </c>
      <c r="AF98" s="69" t="e">
        <f>CONCATENATE(#REF!,#REF!,#REF!,#REF!,#REF!,#REF!)</f>
        <v>#REF!</v>
      </c>
      <c r="AG98" s="68"/>
      <c r="AO98" s="23" t="s">
        <v>310</v>
      </c>
      <c r="AP98" s="23" t="s">
        <v>1684</v>
      </c>
      <c r="AQ98" s="23">
        <v>43</v>
      </c>
      <c r="AR98" s="23">
        <v>20</v>
      </c>
      <c r="AS98" s="23" t="s">
        <v>31</v>
      </c>
      <c r="AT98" s="23" t="s">
        <v>1252</v>
      </c>
      <c r="AV98" s="23" t="s">
        <v>1684</v>
      </c>
      <c r="AX98" s="23">
        <v>430213</v>
      </c>
      <c r="BU98" s="23">
        <v>91</v>
      </c>
      <c r="BV98" s="23" t="s">
        <v>210</v>
      </c>
      <c r="BW98" s="23" t="s">
        <v>211</v>
      </c>
      <c r="CA98" s="70" t="s">
        <v>2699</v>
      </c>
      <c r="CB98" s="14">
        <v>319</v>
      </c>
      <c r="CP98" s="59" t="str">
        <f t="shared" si="7"/>
        <v/>
      </c>
      <c r="CQ98" s="59" t="b">
        <f t="shared" si="5"/>
        <v>0</v>
      </c>
    </row>
    <row r="99" spans="1:95" ht="18" customHeight="1" x14ac:dyDescent="0.35">
      <c r="A99" s="63"/>
      <c r="B99" s="63"/>
      <c r="C99" s="63"/>
      <c r="D99" s="63"/>
      <c r="E99" s="63"/>
      <c r="F99" s="62"/>
      <c r="G99" s="66"/>
      <c r="H99" s="57" t="str">
        <f t="shared" si="8"/>
        <v/>
      </c>
      <c r="I99" s="72"/>
      <c r="J99" s="72"/>
      <c r="K99" s="72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7"/>
      <c r="Y99" s="67"/>
      <c r="Z99" s="67"/>
      <c r="AA99" s="67"/>
      <c r="AB99" s="67"/>
      <c r="AC99" s="67"/>
      <c r="AD99" s="69" t="e">
        <f t="shared" si="6"/>
        <v>#REF!</v>
      </c>
      <c r="AE99" s="69" t="e">
        <f>CONCATENATE(DADES!AI102,DADES!AJ102,DADES!AK102,DADES!AL102,DADES!AM102,DADES!AN102,DADES!AO102,DADES!AQ102)</f>
        <v>#REF!</v>
      </c>
      <c r="AF99" s="69" t="e">
        <f>CONCATENATE(#REF!,#REF!,#REF!,#REF!,#REF!,#REF!)</f>
        <v>#REF!</v>
      </c>
      <c r="AG99" s="68"/>
      <c r="AO99" s="23" t="s">
        <v>311</v>
      </c>
      <c r="AP99" s="23" t="s">
        <v>1685</v>
      </c>
      <c r="AQ99" s="23" t="s">
        <v>1283</v>
      </c>
      <c r="AR99" s="23">
        <v>4</v>
      </c>
      <c r="AS99" s="23" t="s">
        <v>2</v>
      </c>
      <c r="AT99" s="23" t="s">
        <v>1249</v>
      </c>
      <c r="AV99" s="23" t="s">
        <v>1685</v>
      </c>
      <c r="AX99" s="23" t="s">
        <v>1425</v>
      </c>
      <c r="BU99" s="23">
        <v>92</v>
      </c>
      <c r="BV99" s="23" t="s">
        <v>212</v>
      </c>
      <c r="BW99" s="23" t="s">
        <v>213</v>
      </c>
      <c r="CA99" s="70" t="s">
        <v>2700</v>
      </c>
      <c r="CB99" s="14">
        <v>170</v>
      </c>
      <c r="CP99" s="59" t="str">
        <f t="shared" si="7"/>
        <v/>
      </c>
      <c r="CQ99" s="59" t="b">
        <f t="shared" si="5"/>
        <v>0</v>
      </c>
    </row>
    <row r="100" spans="1:95" ht="18" customHeight="1" x14ac:dyDescent="0.35">
      <c r="A100" s="63"/>
      <c r="B100" s="63"/>
      <c r="C100" s="63"/>
      <c r="D100" s="63"/>
      <c r="E100" s="63"/>
      <c r="F100" s="62"/>
      <c r="G100" s="66"/>
      <c r="H100" s="57" t="str">
        <f t="shared" si="8"/>
        <v/>
      </c>
      <c r="I100" s="72"/>
      <c r="J100" s="72"/>
      <c r="K100" s="72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7"/>
      <c r="Y100" s="67"/>
      <c r="Z100" s="67"/>
      <c r="AA100" s="67"/>
      <c r="AB100" s="67"/>
      <c r="AC100" s="67"/>
      <c r="AD100" s="69" t="e">
        <f t="shared" si="6"/>
        <v>#REF!</v>
      </c>
      <c r="AE100" s="69" t="e">
        <f>CONCATENATE(DADES!AI103,DADES!AJ103,DADES!AK103,DADES!AL103,DADES!AM103,DADES!AN103,DADES!AO103,DADES!AQ103)</f>
        <v>#REF!</v>
      </c>
      <c r="AF100" s="69" t="e">
        <f>CONCATENATE(#REF!,#REF!,#REF!,#REF!,#REF!,#REF!)</f>
        <v>#REF!</v>
      </c>
      <c r="AG100" s="68"/>
      <c r="AO100" s="23" t="s">
        <v>312</v>
      </c>
      <c r="AP100" s="23" t="s">
        <v>1686</v>
      </c>
      <c r="AQ100" s="23" t="s">
        <v>1283</v>
      </c>
      <c r="AR100" s="23">
        <v>1</v>
      </c>
      <c r="AS100" s="23" t="s">
        <v>2</v>
      </c>
      <c r="AT100" s="23" t="s">
        <v>1248</v>
      </c>
      <c r="AV100" s="23" t="s">
        <v>1686</v>
      </c>
      <c r="AX100" s="23" t="s">
        <v>1426</v>
      </c>
      <c r="BU100" s="23">
        <v>93</v>
      </c>
      <c r="BV100" s="23" t="s">
        <v>214</v>
      </c>
      <c r="BW100" s="23" t="s">
        <v>215</v>
      </c>
      <c r="CA100" s="70" t="s">
        <v>2701</v>
      </c>
      <c r="CB100" s="14">
        <v>218</v>
      </c>
      <c r="CP100" s="59" t="str">
        <f t="shared" si="7"/>
        <v/>
      </c>
      <c r="CQ100" s="59" t="b">
        <f t="shared" si="5"/>
        <v>0</v>
      </c>
    </row>
    <row r="101" spans="1:95" ht="18" customHeight="1" x14ac:dyDescent="0.35">
      <c r="A101" s="63"/>
      <c r="B101" s="63"/>
      <c r="C101" s="63"/>
      <c r="D101" s="63"/>
      <c r="E101" s="63"/>
      <c r="F101" s="62"/>
      <c r="G101" s="66"/>
      <c r="H101" s="57" t="str">
        <f t="shared" si="8"/>
        <v/>
      </c>
      <c r="I101" s="72"/>
      <c r="J101" s="72"/>
      <c r="K101" s="7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4"/>
      <c r="X101" s="67"/>
      <c r="Y101" s="67"/>
      <c r="Z101" s="67"/>
      <c r="AA101" s="67"/>
      <c r="AB101" s="67"/>
      <c r="AC101" s="67"/>
      <c r="AD101" s="69" t="e">
        <f t="shared" si="6"/>
        <v>#REF!</v>
      </c>
      <c r="AE101" s="69" t="e">
        <f>CONCATENATE(DADES!AI104,DADES!AJ104,DADES!AK104,DADES!AL104,DADES!AM104,DADES!AN104,DADES!AO104,DADES!AQ104)</f>
        <v>#REF!</v>
      </c>
      <c r="AF101" s="69" t="e">
        <f>CONCATENATE(#REF!,#REF!,#REF!,#REF!,#REF!,#REF!)</f>
        <v>#REF!</v>
      </c>
      <c r="AG101" s="68"/>
      <c r="AO101" s="23" t="s">
        <v>1253</v>
      </c>
      <c r="AP101" s="23" t="s">
        <v>1687</v>
      </c>
      <c r="AQ101" s="23">
        <v>25</v>
      </c>
      <c r="AR101" s="23">
        <v>34</v>
      </c>
      <c r="AS101" s="23" t="s">
        <v>38</v>
      </c>
      <c r="AT101" s="23" t="s">
        <v>1216</v>
      </c>
      <c r="AV101" s="23" t="s">
        <v>1687</v>
      </c>
      <c r="AX101" s="23">
        <v>250426</v>
      </c>
      <c r="BU101" s="23">
        <v>94</v>
      </c>
      <c r="BV101" s="23" t="s">
        <v>18</v>
      </c>
      <c r="BW101" s="23" t="s">
        <v>216</v>
      </c>
      <c r="CA101" s="70" t="s">
        <v>2702</v>
      </c>
      <c r="CB101" s="14">
        <v>220</v>
      </c>
      <c r="CP101" s="59" t="str">
        <f t="shared" si="7"/>
        <v/>
      </c>
      <c r="CQ101" s="59" t="b">
        <f t="shared" si="5"/>
        <v>0</v>
      </c>
    </row>
    <row r="102" spans="1:95" ht="18" customHeight="1" x14ac:dyDescent="0.35">
      <c r="A102" s="63"/>
      <c r="B102" s="63"/>
      <c r="C102" s="63"/>
      <c r="D102" s="63"/>
      <c r="E102" s="63"/>
      <c r="F102" s="62"/>
      <c r="G102" s="66"/>
      <c r="H102" s="57" t="str">
        <f t="shared" si="8"/>
        <v/>
      </c>
      <c r="I102" s="72"/>
      <c r="J102" s="72"/>
      <c r="K102" s="7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7"/>
      <c r="Y102" s="67"/>
      <c r="Z102" s="67"/>
      <c r="AA102" s="67"/>
      <c r="AB102" s="67"/>
      <c r="AC102" s="67"/>
      <c r="AD102" s="69" t="e">
        <f t="shared" si="6"/>
        <v>#REF!</v>
      </c>
      <c r="AE102" s="69" t="e">
        <f>CONCATENATE(DADES!AI105,DADES!AJ105,DADES!AK105,DADES!AL105,DADES!AM105,DADES!AN105,DADES!AO105,DADES!AQ105)</f>
        <v>#REF!</v>
      </c>
      <c r="AF102" s="69" t="e">
        <f>CONCATENATE(#REF!,#REF!,#REF!,#REF!,#REF!,#REF!)</f>
        <v>#REF!</v>
      </c>
      <c r="AG102" s="68"/>
      <c r="AO102" s="23" t="s">
        <v>314</v>
      </c>
      <c r="AP102" s="23" t="s">
        <v>1688</v>
      </c>
      <c r="AQ102" s="23">
        <v>17</v>
      </c>
      <c r="AR102" s="23">
        <v>12</v>
      </c>
      <c r="AS102" s="23" t="s">
        <v>35</v>
      </c>
      <c r="AT102" s="23" t="s">
        <v>1219</v>
      </c>
      <c r="AV102" s="23" t="s">
        <v>1688</v>
      </c>
      <c r="AX102" s="23">
        <v>170160</v>
      </c>
      <c r="BU102" s="23">
        <v>95</v>
      </c>
      <c r="BV102" s="23" t="s">
        <v>217</v>
      </c>
      <c r="BW102" s="23" t="s">
        <v>218</v>
      </c>
      <c r="CA102" s="70" t="s">
        <v>2703</v>
      </c>
      <c r="CB102" s="14">
        <v>219</v>
      </c>
      <c r="CP102" s="59" t="str">
        <f t="shared" si="7"/>
        <v/>
      </c>
      <c r="CQ102" s="59" t="b">
        <f t="shared" si="5"/>
        <v>0</v>
      </c>
    </row>
    <row r="103" spans="1:95" ht="18" customHeight="1" x14ac:dyDescent="0.35">
      <c r="A103" s="63"/>
      <c r="B103" s="63"/>
      <c r="C103" s="63"/>
      <c r="D103" s="63"/>
      <c r="E103" s="63"/>
      <c r="F103" s="62"/>
      <c r="G103" s="66"/>
      <c r="H103" s="57" t="str">
        <f t="shared" si="8"/>
        <v/>
      </c>
      <c r="I103" s="72"/>
      <c r="J103" s="72"/>
      <c r="K103" s="7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7"/>
      <c r="Y103" s="67"/>
      <c r="Z103" s="67"/>
      <c r="AA103" s="67"/>
      <c r="AB103" s="67"/>
      <c r="AC103" s="67"/>
      <c r="AD103" s="69" t="e">
        <f t="shared" si="6"/>
        <v>#REF!</v>
      </c>
      <c r="AE103" s="69" t="e">
        <f>CONCATENATE(DADES!AI106,DADES!AJ106,DADES!AK106,DADES!AL106,DADES!AM106,DADES!AN106,DADES!AO106,DADES!AQ106)</f>
        <v>#REF!</v>
      </c>
      <c r="AF103" s="69" t="e">
        <f>CONCATENATE(#REF!,#REF!,#REF!,#REF!,#REF!,#REF!)</f>
        <v>#REF!</v>
      </c>
      <c r="AG103" s="68"/>
      <c r="AO103" s="23" t="s">
        <v>315</v>
      </c>
      <c r="AP103" s="23" t="s">
        <v>1689</v>
      </c>
      <c r="AQ103" s="23">
        <v>25</v>
      </c>
      <c r="AR103" s="23">
        <v>35</v>
      </c>
      <c r="AS103" s="23" t="s">
        <v>38</v>
      </c>
      <c r="AT103" s="23" t="s">
        <v>1224</v>
      </c>
      <c r="AV103" s="23" t="s">
        <v>1689</v>
      </c>
      <c r="AX103" s="23">
        <v>250447</v>
      </c>
      <c r="BU103" s="23">
        <v>96</v>
      </c>
      <c r="BV103" s="23" t="s">
        <v>219</v>
      </c>
      <c r="BW103" s="23" t="s">
        <v>220</v>
      </c>
      <c r="CA103" s="70" t="s">
        <v>2704</v>
      </c>
      <c r="CB103" s="14">
        <v>346</v>
      </c>
      <c r="CP103" s="59" t="str">
        <f t="shared" si="7"/>
        <v/>
      </c>
      <c r="CQ103" s="59" t="b">
        <f t="shared" si="5"/>
        <v>0</v>
      </c>
    </row>
    <row r="104" spans="1:95" ht="18" customHeight="1" x14ac:dyDescent="0.35">
      <c r="A104" s="63"/>
      <c r="B104" s="63"/>
      <c r="C104" s="63"/>
      <c r="D104" s="63"/>
      <c r="E104" s="63"/>
      <c r="F104" s="62"/>
      <c r="G104" s="66"/>
      <c r="H104" s="57" t="str">
        <f t="shared" si="8"/>
        <v/>
      </c>
      <c r="I104" s="72"/>
      <c r="J104" s="72"/>
      <c r="K104" s="7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7"/>
      <c r="Y104" s="67"/>
      <c r="Z104" s="67"/>
      <c r="AA104" s="67"/>
      <c r="AB104" s="67"/>
      <c r="AC104" s="67"/>
      <c r="AD104" s="69" t="e">
        <f t="shared" si="6"/>
        <v>#REF!</v>
      </c>
      <c r="AE104" s="69" t="e">
        <f>CONCATENATE(DADES!AI107,DADES!AJ107,DADES!AK107,DADES!AL107,DADES!AM107,DADES!AN107,DADES!AO107,DADES!AQ107)</f>
        <v>#REF!</v>
      </c>
      <c r="AF104" s="69" t="e">
        <f>CONCATENATE(#REF!,#REF!,#REF!,#REF!,#REF!,#REF!)</f>
        <v>#REF!</v>
      </c>
      <c r="AG104" s="68"/>
      <c r="AO104" s="23" t="s">
        <v>316</v>
      </c>
      <c r="AP104" s="23" t="s">
        <v>1690</v>
      </c>
      <c r="AQ104" s="23">
        <v>43</v>
      </c>
      <c r="AR104" s="23">
        <v>25</v>
      </c>
      <c r="AS104" s="23" t="s">
        <v>31</v>
      </c>
      <c r="AT104" s="23" t="s">
        <v>1242</v>
      </c>
      <c r="AV104" s="23" t="s">
        <v>1690</v>
      </c>
      <c r="AX104" s="23">
        <v>430228</v>
      </c>
      <c r="CA104" s="70" t="s">
        <v>2705</v>
      </c>
      <c r="CB104" s="14">
        <v>320</v>
      </c>
      <c r="CP104" s="59" t="str">
        <f t="shared" si="7"/>
        <v/>
      </c>
      <c r="CQ104" s="59" t="b">
        <f t="shared" si="5"/>
        <v>0</v>
      </c>
    </row>
    <row r="105" spans="1:95" ht="18" customHeight="1" x14ac:dyDescent="0.35">
      <c r="A105" s="63"/>
      <c r="B105" s="63"/>
      <c r="C105" s="63"/>
      <c r="D105" s="63"/>
      <c r="E105" s="63"/>
      <c r="F105" s="62"/>
      <c r="G105" s="66"/>
      <c r="H105" s="57" t="str">
        <f t="shared" si="8"/>
        <v/>
      </c>
      <c r="I105" s="72"/>
      <c r="J105" s="72"/>
      <c r="K105" s="72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4"/>
      <c r="X105" s="67"/>
      <c r="Y105" s="67"/>
      <c r="Z105" s="67"/>
      <c r="AA105" s="67"/>
      <c r="AB105" s="67"/>
      <c r="AC105" s="67"/>
      <c r="AD105" s="69" t="e">
        <f t="shared" si="6"/>
        <v>#REF!</v>
      </c>
      <c r="AE105" s="69" t="e">
        <f>CONCATENATE(DADES!AI108,DADES!AJ108,DADES!AK108,DADES!AL108,DADES!AM108,DADES!AN108,DADES!AO108,DADES!AQ108)</f>
        <v>#REF!</v>
      </c>
      <c r="AF105" s="69" t="e">
        <f>CONCATENATE(#REF!,#REF!,#REF!,#REF!,#REF!,#REF!)</f>
        <v>#REF!</v>
      </c>
      <c r="AG105" s="68"/>
      <c r="AO105" s="23" t="s">
        <v>317</v>
      </c>
      <c r="AP105" s="23" t="s">
        <v>1691</v>
      </c>
      <c r="AQ105" s="23">
        <v>25</v>
      </c>
      <c r="AR105" s="23">
        <v>38</v>
      </c>
      <c r="AS105" s="23" t="s">
        <v>38</v>
      </c>
      <c r="AT105" s="23" t="s">
        <v>1243</v>
      </c>
      <c r="AV105" s="23" t="s">
        <v>1691</v>
      </c>
      <c r="AX105" s="23">
        <v>250450</v>
      </c>
      <c r="CA105" s="70" t="s">
        <v>2706</v>
      </c>
      <c r="CB105" s="14">
        <v>321</v>
      </c>
      <c r="CP105" s="59" t="str">
        <f t="shared" si="7"/>
        <v/>
      </c>
      <c r="CQ105" s="59" t="b">
        <f t="shared" si="5"/>
        <v>0</v>
      </c>
    </row>
    <row r="106" spans="1:95" ht="18" customHeight="1" x14ac:dyDescent="0.35">
      <c r="A106" s="63"/>
      <c r="B106" s="63"/>
      <c r="C106" s="63"/>
      <c r="D106" s="63"/>
      <c r="E106" s="63"/>
      <c r="F106" s="62"/>
      <c r="G106" s="66"/>
      <c r="H106" s="57" t="str">
        <f t="shared" si="8"/>
        <v/>
      </c>
      <c r="I106" s="72"/>
      <c r="J106" s="72"/>
      <c r="K106" s="72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67"/>
      <c r="Y106" s="67"/>
      <c r="Z106" s="67"/>
      <c r="AA106" s="67"/>
      <c r="AB106" s="67"/>
      <c r="AC106" s="67"/>
      <c r="AD106" s="69" t="e">
        <f t="shared" si="6"/>
        <v>#REF!</v>
      </c>
      <c r="AE106" s="69" t="e">
        <f>CONCATENATE(DADES!AI109,DADES!AJ109,DADES!AK109,DADES!AL109,DADES!AM109,DADES!AN109,DADES!AO109,DADES!AQ109)</f>
        <v>#REF!</v>
      </c>
      <c r="AF106" s="69" t="e">
        <f>CONCATENATE(#REF!,#REF!,#REF!,#REF!,#REF!,#REF!)</f>
        <v>#REF!</v>
      </c>
      <c r="AG106" s="68"/>
      <c r="AO106" s="23" t="s">
        <v>318</v>
      </c>
      <c r="AP106" s="23" t="s">
        <v>1692</v>
      </c>
      <c r="AQ106" s="23" t="s">
        <v>1283</v>
      </c>
      <c r="AR106" s="23">
        <v>2</v>
      </c>
      <c r="AS106" s="23" t="s">
        <v>2</v>
      </c>
      <c r="AT106" s="23" t="s">
        <v>1214</v>
      </c>
      <c r="AV106" s="23" t="s">
        <v>1692</v>
      </c>
      <c r="AX106" s="23" t="s">
        <v>1427</v>
      </c>
      <c r="CA106" s="70" t="s">
        <v>2707</v>
      </c>
      <c r="CB106" s="14">
        <v>450</v>
      </c>
      <c r="CP106" s="59" t="str">
        <f t="shared" si="7"/>
        <v/>
      </c>
      <c r="CQ106" s="59" t="b">
        <f t="shared" si="5"/>
        <v>0</v>
      </c>
    </row>
    <row r="107" spans="1:95" ht="18" customHeight="1" x14ac:dyDescent="0.35">
      <c r="A107" s="63"/>
      <c r="B107" s="63"/>
      <c r="C107" s="63"/>
      <c r="D107" s="63"/>
      <c r="E107" s="63"/>
      <c r="F107" s="62"/>
      <c r="G107" s="66"/>
      <c r="H107" s="57" t="str">
        <f t="shared" si="8"/>
        <v/>
      </c>
      <c r="I107" s="72"/>
      <c r="J107" s="72"/>
      <c r="K107" s="72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4"/>
      <c r="X107" s="67"/>
      <c r="Y107" s="67"/>
      <c r="Z107" s="67"/>
      <c r="AA107" s="67"/>
      <c r="AB107" s="67"/>
      <c r="AC107" s="67"/>
      <c r="AD107" s="69" t="e">
        <f t="shared" si="6"/>
        <v>#REF!</v>
      </c>
      <c r="AE107" s="69" t="e">
        <f>CONCATENATE(DADES!AI110,DADES!AJ110,DADES!AK110,DADES!AL110,DADES!AM110,DADES!AN110,DADES!AO110,DADES!AQ110)</f>
        <v>#REF!</v>
      </c>
      <c r="AF107" s="69" t="e">
        <f>CONCATENATE(#REF!,#REF!,#REF!,#REF!,#REF!,#REF!)</f>
        <v>#REF!</v>
      </c>
      <c r="AG107" s="68"/>
      <c r="AO107" s="23" t="s">
        <v>319</v>
      </c>
      <c r="AP107" s="23" t="s">
        <v>1693</v>
      </c>
      <c r="AQ107" s="23">
        <v>17</v>
      </c>
      <c r="AR107" s="23">
        <v>13</v>
      </c>
      <c r="AS107" s="23" t="s">
        <v>35</v>
      </c>
      <c r="AT107" s="23" t="s">
        <v>1228</v>
      </c>
      <c r="AV107" s="23" t="s">
        <v>1693</v>
      </c>
      <c r="AX107" s="23">
        <v>170139</v>
      </c>
      <c r="CA107" s="70" t="s">
        <v>2708</v>
      </c>
      <c r="CB107" s="14">
        <v>112</v>
      </c>
      <c r="CP107" s="59" t="str">
        <f t="shared" si="7"/>
        <v/>
      </c>
      <c r="CQ107" s="59" t="b">
        <f t="shared" si="5"/>
        <v>0</v>
      </c>
    </row>
    <row r="108" spans="1:95" ht="18" customHeight="1" x14ac:dyDescent="0.35">
      <c r="A108" s="63"/>
      <c r="B108" s="63"/>
      <c r="C108" s="63"/>
      <c r="D108" s="63"/>
      <c r="E108" s="63"/>
      <c r="F108" s="62"/>
      <c r="G108" s="66"/>
      <c r="H108" s="57" t="str">
        <f t="shared" si="8"/>
        <v/>
      </c>
      <c r="I108" s="72"/>
      <c r="J108" s="72"/>
      <c r="K108" s="72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67"/>
      <c r="Y108" s="67"/>
      <c r="Z108" s="67"/>
      <c r="AA108" s="67"/>
      <c r="AB108" s="67"/>
      <c r="AC108" s="67"/>
      <c r="AD108" s="69" t="e">
        <f t="shared" si="6"/>
        <v>#REF!</v>
      </c>
      <c r="AE108" s="69" t="e">
        <f>CONCATENATE(DADES!AI111,DADES!AJ111,DADES!AK111,DADES!AL111,DADES!AM111,DADES!AN111,DADES!AO111,DADES!AQ111)</f>
        <v>#REF!</v>
      </c>
      <c r="AF108" s="69" t="e">
        <f>CONCATENATE(#REF!,#REF!,#REF!,#REF!,#REF!,#REF!)</f>
        <v>#REF!</v>
      </c>
      <c r="AG108" s="68"/>
      <c r="AO108" s="23" t="s">
        <v>320</v>
      </c>
      <c r="AP108" s="23" t="s">
        <v>1694</v>
      </c>
      <c r="AQ108" s="23">
        <v>25</v>
      </c>
      <c r="AR108" s="23">
        <v>32</v>
      </c>
      <c r="AS108" s="23" t="s">
        <v>38</v>
      </c>
      <c r="AT108" s="23" t="s">
        <v>1217</v>
      </c>
      <c r="AV108" s="23" t="s">
        <v>1694</v>
      </c>
      <c r="AX108" s="23">
        <v>250463</v>
      </c>
      <c r="CA108" s="70" t="s">
        <v>2709</v>
      </c>
      <c r="CB108" s="14">
        <v>441</v>
      </c>
      <c r="CP108" s="59" t="str">
        <f t="shared" si="7"/>
        <v/>
      </c>
      <c r="CQ108" s="59" t="b">
        <f t="shared" si="5"/>
        <v>0</v>
      </c>
    </row>
    <row r="109" spans="1:95" ht="18" customHeight="1" x14ac:dyDescent="0.35">
      <c r="A109" s="63"/>
      <c r="B109" s="63"/>
      <c r="C109" s="63"/>
      <c r="D109" s="63"/>
      <c r="E109" s="63"/>
      <c r="F109" s="62"/>
      <c r="G109" s="66"/>
      <c r="H109" s="57" t="str">
        <f t="shared" si="8"/>
        <v/>
      </c>
      <c r="I109" s="72"/>
      <c r="J109" s="72"/>
      <c r="K109" s="72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4"/>
      <c r="X109" s="67"/>
      <c r="Y109" s="67"/>
      <c r="Z109" s="67"/>
      <c r="AA109" s="67"/>
      <c r="AB109" s="67"/>
      <c r="AC109" s="67"/>
      <c r="AD109" s="69" t="e">
        <f t="shared" si="6"/>
        <v>#REF!</v>
      </c>
      <c r="AE109" s="69" t="e">
        <f>CONCATENATE(DADES!AI112,DADES!AJ112,DADES!AK112,DADES!AL112,DADES!AM112,DADES!AN112,DADES!AO112,DADES!AQ112)</f>
        <v>#REF!</v>
      </c>
      <c r="AF109" s="69" t="e">
        <f>CONCATENATE(#REF!,#REF!,#REF!,#REF!,#REF!,#REF!)</f>
        <v>#REF!</v>
      </c>
      <c r="AG109" s="68"/>
      <c r="AO109" s="23" t="s">
        <v>321</v>
      </c>
      <c r="AP109" s="23" t="s">
        <v>1695</v>
      </c>
      <c r="AQ109" s="23">
        <v>25</v>
      </c>
      <c r="AR109" s="23">
        <v>31</v>
      </c>
      <c r="AS109" s="23" t="s">
        <v>38</v>
      </c>
      <c r="AT109" s="23" t="s">
        <v>1225</v>
      </c>
      <c r="AV109" s="23" t="s">
        <v>1695</v>
      </c>
      <c r="AX109" s="23">
        <v>251706</v>
      </c>
      <c r="CA109" s="70" t="s">
        <v>2710</v>
      </c>
      <c r="CB109" s="14">
        <v>173</v>
      </c>
      <c r="CP109" s="59" t="str">
        <f t="shared" si="7"/>
        <v/>
      </c>
      <c r="CQ109" s="59" t="b">
        <f t="shared" si="5"/>
        <v>0</v>
      </c>
    </row>
    <row r="110" spans="1:95" ht="18" customHeight="1" x14ac:dyDescent="0.35">
      <c r="A110" s="63"/>
      <c r="B110" s="63"/>
      <c r="C110" s="63"/>
      <c r="D110" s="63"/>
      <c r="E110" s="63"/>
      <c r="F110" s="62"/>
      <c r="G110" s="66"/>
      <c r="H110" s="57" t="str">
        <f t="shared" si="8"/>
        <v/>
      </c>
      <c r="I110" s="72"/>
      <c r="J110" s="72"/>
      <c r="K110" s="72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/>
      <c r="X110" s="67"/>
      <c r="Y110" s="67"/>
      <c r="Z110" s="67"/>
      <c r="AA110" s="67"/>
      <c r="AB110" s="67"/>
      <c r="AC110" s="67"/>
      <c r="AD110" s="69" t="e">
        <f t="shared" si="6"/>
        <v>#REF!</v>
      </c>
      <c r="AE110" s="69" t="e">
        <f>CONCATENATE(DADES!AI113,DADES!AJ113,DADES!AK113,DADES!AL113,DADES!AM113,DADES!AN113,DADES!AO113,DADES!AQ113)</f>
        <v>#REF!</v>
      </c>
      <c r="AF110" s="69" t="e">
        <f>CONCATENATE(#REF!,#REF!,#REF!,#REF!,#REF!,#REF!)</f>
        <v>#REF!</v>
      </c>
      <c r="AG110" s="68"/>
      <c r="AO110" s="23" t="s">
        <v>322</v>
      </c>
      <c r="AP110" s="23" t="s">
        <v>1696</v>
      </c>
      <c r="AQ110" s="23">
        <v>17</v>
      </c>
      <c r="AR110" s="23">
        <v>13</v>
      </c>
      <c r="AS110" s="23" t="s">
        <v>35</v>
      </c>
      <c r="AT110" s="23" t="s">
        <v>1228</v>
      </c>
      <c r="AV110" s="23" t="s">
        <v>1696</v>
      </c>
      <c r="AX110" s="23">
        <v>170182</v>
      </c>
      <c r="CA110" s="70" t="s">
        <v>2711</v>
      </c>
      <c r="CB110" s="14">
        <v>521</v>
      </c>
      <c r="CP110" s="59" t="str">
        <f t="shared" si="7"/>
        <v/>
      </c>
      <c r="CQ110" s="59" t="b">
        <f t="shared" si="5"/>
        <v>0</v>
      </c>
    </row>
    <row r="111" spans="1:95" ht="18" customHeight="1" x14ac:dyDescent="0.35">
      <c r="A111" s="63"/>
      <c r="B111" s="63"/>
      <c r="C111" s="63"/>
      <c r="D111" s="63"/>
      <c r="E111" s="63"/>
      <c r="F111" s="62"/>
      <c r="G111" s="66"/>
      <c r="H111" s="57" t="str">
        <f t="shared" si="8"/>
        <v/>
      </c>
      <c r="I111" s="72"/>
      <c r="J111" s="72"/>
      <c r="K111" s="72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4"/>
      <c r="X111" s="67"/>
      <c r="Y111" s="67"/>
      <c r="Z111" s="67"/>
      <c r="AA111" s="67"/>
      <c r="AB111" s="67"/>
      <c r="AC111" s="67"/>
      <c r="AD111" s="69" t="e">
        <f t="shared" si="6"/>
        <v>#REF!</v>
      </c>
      <c r="AE111" s="69" t="e">
        <f>CONCATENATE(DADES!AI114,DADES!AJ114,DADES!AK114,DADES!AL114,DADES!AM114,DADES!AN114,DADES!AO114,DADES!AQ114)</f>
        <v>#REF!</v>
      </c>
      <c r="AF111" s="69" t="e">
        <f>CONCATENATE(#REF!,#REF!,#REF!,#REF!,#REF!,#REF!)</f>
        <v>#REF!</v>
      </c>
      <c r="AG111" s="68"/>
      <c r="AO111" s="23" t="s">
        <v>323</v>
      </c>
      <c r="AP111" s="23" t="s">
        <v>1697</v>
      </c>
      <c r="AQ111" s="23">
        <v>25</v>
      </c>
      <c r="AR111" s="23">
        <v>34</v>
      </c>
      <c r="AS111" s="23" t="s">
        <v>38</v>
      </c>
      <c r="AT111" s="23" t="s">
        <v>1216</v>
      </c>
      <c r="AV111" s="23" t="s">
        <v>1697</v>
      </c>
      <c r="AX111" s="23">
        <v>250479</v>
      </c>
      <c r="CA111" s="70" t="s">
        <v>2712</v>
      </c>
      <c r="CB111" s="14">
        <v>380</v>
      </c>
      <c r="CP111" s="59" t="str">
        <f t="shared" si="7"/>
        <v/>
      </c>
      <c r="CQ111" s="59" t="b">
        <f t="shared" si="5"/>
        <v>0</v>
      </c>
    </row>
    <row r="112" spans="1:95" ht="18" customHeight="1" x14ac:dyDescent="0.35">
      <c r="A112" s="63"/>
      <c r="B112" s="63"/>
      <c r="C112" s="63"/>
      <c r="D112" s="63"/>
      <c r="E112" s="63"/>
      <c r="F112" s="62"/>
      <c r="G112" s="66"/>
      <c r="H112" s="57" t="str">
        <f t="shared" si="8"/>
        <v/>
      </c>
      <c r="I112" s="72"/>
      <c r="J112" s="72"/>
      <c r="K112" s="7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4"/>
      <c r="X112" s="67"/>
      <c r="Y112" s="67"/>
      <c r="Z112" s="67"/>
      <c r="AA112" s="67"/>
      <c r="AB112" s="67"/>
      <c r="AC112" s="67"/>
      <c r="AD112" s="69" t="e">
        <f t="shared" si="6"/>
        <v>#REF!</v>
      </c>
      <c r="AE112" s="69" t="e">
        <f>CONCATENATE(DADES!AI115,DADES!AJ115,DADES!AK115,DADES!AL115,DADES!AM115,DADES!AN115,DADES!AO115,DADES!AQ115)</f>
        <v>#REF!</v>
      </c>
      <c r="AF112" s="69" t="e">
        <f>CONCATENATE(#REF!,#REF!,#REF!,#REF!,#REF!,#REF!)</f>
        <v>#REF!</v>
      </c>
      <c r="AG112" s="68"/>
      <c r="AO112" s="23" t="s">
        <v>324</v>
      </c>
      <c r="AP112" s="23" t="s">
        <v>1698</v>
      </c>
      <c r="AQ112" s="23">
        <v>25</v>
      </c>
      <c r="AR112" s="23">
        <v>40</v>
      </c>
      <c r="AS112" s="23" t="s">
        <v>38</v>
      </c>
      <c r="AT112" s="23" t="s">
        <v>1251</v>
      </c>
      <c r="AV112" s="23" t="s">
        <v>1698</v>
      </c>
      <c r="AX112" s="23">
        <v>250485</v>
      </c>
      <c r="CA112" s="70" t="s">
        <v>2713</v>
      </c>
      <c r="CB112" s="14">
        <v>513</v>
      </c>
      <c r="CP112" s="59" t="str">
        <f t="shared" si="7"/>
        <v/>
      </c>
      <c r="CQ112" s="59" t="b">
        <f t="shared" si="5"/>
        <v>0</v>
      </c>
    </row>
    <row r="113" spans="1:95" ht="18" customHeight="1" x14ac:dyDescent="0.35">
      <c r="A113" s="63"/>
      <c r="B113" s="63"/>
      <c r="C113" s="63"/>
      <c r="D113" s="63"/>
      <c r="E113" s="63"/>
      <c r="F113" s="62"/>
      <c r="G113" s="66"/>
      <c r="H113" s="57" t="str">
        <f t="shared" si="8"/>
        <v/>
      </c>
      <c r="I113" s="72"/>
      <c r="J113" s="72"/>
      <c r="K113" s="72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4"/>
      <c r="X113" s="67"/>
      <c r="Y113" s="67"/>
      <c r="Z113" s="67"/>
      <c r="AA113" s="67"/>
      <c r="AB113" s="67"/>
      <c r="AC113" s="67"/>
      <c r="AD113" s="69" t="e">
        <f t="shared" si="6"/>
        <v>#REF!</v>
      </c>
      <c r="AE113" s="69" t="e">
        <f>CONCATENATE(DADES!AI116,DADES!AJ116,DADES!AK116,DADES!AL116,DADES!AM116,DADES!AN116,DADES!AO116,DADES!AQ116)</f>
        <v>#REF!</v>
      </c>
      <c r="AF113" s="69" t="e">
        <f>CONCATENATE(#REF!,#REF!,#REF!,#REF!,#REF!,#REF!)</f>
        <v>#REF!</v>
      </c>
      <c r="AG113" s="68"/>
      <c r="AO113" s="23" t="s">
        <v>325</v>
      </c>
      <c r="AP113" s="23" t="s">
        <v>1699</v>
      </c>
      <c r="AQ113" s="23">
        <v>43</v>
      </c>
      <c r="AR113" s="23">
        <v>21</v>
      </c>
      <c r="AS113" s="23" t="s">
        <v>31</v>
      </c>
      <c r="AT113" s="23" t="s">
        <v>1254</v>
      </c>
      <c r="AV113" s="23" t="s">
        <v>1699</v>
      </c>
      <c r="AX113" s="23">
        <v>430234</v>
      </c>
      <c r="CA113" s="70" t="s">
        <v>2714</v>
      </c>
      <c r="CB113" s="14">
        <v>175</v>
      </c>
      <c r="CP113" s="59" t="str">
        <f t="shared" si="7"/>
        <v/>
      </c>
      <c r="CQ113" s="59" t="b">
        <f t="shared" si="5"/>
        <v>0</v>
      </c>
    </row>
    <row r="114" spans="1:95" ht="18" customHeight="1" x14ac:dyDescent="0.35">
      <c r="A114" s="63"/>
      <c r="B114" s="63"/>
      <c r="C114" s="63"/>
      <c r="D114" s="63"/>
      <c r="E114" s="63"/>
      <c r="F114" s="62"/>
      <c r="G114" s="66"/>
      <c r="H114" s="57" t="str">
        <f t="shared" si="8"/>
        <v/>
      </c>
      <c r="I114" s="72"/>
      <c r="J114" s="72"/>
      <c r="K114" s="72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4"/>
      <c r="X114" s="67"/>
      <c r="Y114" s="67"/>
      <c r="Z114" s="67"/>
      <c r="AA114" s="67"/>
      <c r="AB114" s="67"/>
      <c r="AC114" s="67"/>
      <c r="AD114" s="69" t="e">
        <f t="shared" si="6"/>
        <v>#REF!</v>
      </c>
      <c r="AE114" s="69" t="e">
        <f>CONCATENATE(DADES!AI117,DADES!AJ117,DADES!AK117,DADES!AL117,DADES!AM117,DADES!AN117,DADES!AO117,DADES!AQ117)</f>
        <v>#REF!</v>
      </c>
      <c r="AF114" s="69" t="e">
        <f>CONCATENATE(#REF!,#REF!,#REF!,#REF!,#REF!,#REF!)</f>
        <v>#REF!</v>
      </c>
      <c r="AG114" s="68"/>
      <c r="AO114" s="23" t="s">
        <v>326</v>
      </c>
      <c r="AP114" s="23" t="s">
        <v>1700</v>
      </c>
      <c r="AQ114" s="23">
        <v>25</v>
      </c>
      <c r="AR114" s="23">
        <v>34</v>
      </c>
      <c r="AS114" s="23" t="s">
        <v>38</v>
      </c>
      <c r="AT114" s="23" t="s">
        <v>1216</v>
      </c>
      <c r="AV114" s="23" t="s">
        <v>1700</v>
      </c>
      <c r="AX114" s="23">
        <v>250498</v>
      </c>
      <c r="CA114" s="70" t="s">
        <v>2715</v>
      </c>
      <c r="CB114" s="14">
        <v>395</v>
      </c>
      <c r="CP114" s="59" t="str">
        <f t="shared" si="7"/>
        <v/>
      </c>
      <c r="CQ114" s="59" t="b">
        <f t="shared" si="5"/>
        <v>0</v>
      </c>
    </row>
    <row r="115" spans="1:95" ht="18" customHeight="1" x14ac:dyDescent="0.35">
      <c r="A115" s="63"/>
      <c r="B115" s="63"/>
      <c r="C115" s="63"/>
      <c r="D115" s="63"/>
      <c r="E115" s="63"/>
      <c r="F115" s="62"/>
      <c r="G115" s="66"/>
      <c r="H115" s="57" t="str">
        <f t="shared" si="8"/>
        <v/>
      </c>
      <c r="I115" s="72"/>
      <c r="J115" s="72"/>
      <c r="K115" s="72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4"/>
      <c r="X115" s="67"/>
      <c r="Y115" s="67"/>
      <c r="Z115" s="67"/>
      <c r="AA115" s="67"/>
      <c r="AB115" s="67"/>
      <c r="AC115" s="67"/>
      <c r="AD115" s="69" t="e">
        <f t="shared" si="6"/>
        <v>#REF!</v>
      </c>
      <c r="AE115" s="69" t="e">
        <f>CONCATENATE(DADES!AI118,DADES!AJ118,DADES!AK118,DADES!AL118,DADES!AM118,DADES!AN118,DADES!AO118,DADES!AQ118)</f>
        <v>#REF!</v>
      </c>
      <c r="AF115" s="69" t="e">
        <f>CONCATENATE(#REF!,#REF!,#REF!,#REF!,#REF!,#REF!)</f>
        <v>#REF!</v>
      </c>
      <c r="AG115" s="68"/>
      <c r="AO115" s="23" t="s">
        <v>327</v>
      </c>
      <c r="AP115" s="23" t="s">
        <v>1701</v>
      </c>
      <c r="AQ115" s="23" t="s">
        <v>1283</v>
      </c>
      <c r="AR115" s="23">
        <v>27</v>
      </c>
      <c r="AS115" s="23" t="s">
        <v>2</v>
      </c>
      <c r="AT115" s="23" t="s">
        <v>1241</v>
      </c>
      <c r="AV115" s="23" t="s">
        <v>1701</v>
      </c>
      <c r="AX115" s="23" t="s">
        <v>1428</v>
      </c>
      <c r="CA115" s="70" t="s">
        <v>2716</v>
      </c>
      <c r="CB115" s="14">
        <v>456</v>
      </c>
      <c r="CP115" s="59" t="str">
        <f t="shared" si="7"/>
        <v/>
      </c>
      <c r="CQ115" s="59" t="b">
        <f t="shared" si="5"/>
        <v>0</v>
      </c>
    </row>
    <row r="116" spans="1:95" ht="18" customHeight="1" x14ac:dyDescent="0.35">
      <c r="A116" s="63"/>
      <c r="B116" s="63"/>
      <c r="C116" s="63"/>
      <c r="D116" s="63"/>
      <c r="E116" s="63"/>
      <c r="F116" s="62"/>
      <c r="G116" s="66"/>
      <c r="H116" s="57" t="str">
        <f t="shared" si="8"/>
        <v/>
      </c>
      <c r="I116" s="72"/>
      <c r="J116" s="72"/>
      <c r="K116" s="72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4"/>
      <c r="X116" s="67"/>
      <c r="Y116" s="67"/>
      <c r="Z116" s="67"/>
      <c r="AA116" s="67"/>
      <c r="AB116" s="67"/>
      <c r="AC116" s="67"/>
      <c r="AD116" s="69" t="e">
        <f t="shared" si="6"/>
        <v>#REF!</v>
      </c>
      <c r="AE116" s="69" t="e">
        <f>CONCATENATE(DADES!AI119,DADES!AJ119,DADES!AK119,DADES!AL119,DADES!AM119,DADES!AN119,DADES!AO119,DADES!AQ119)</f>
        <v>#REF!</v>
      </c>
      <c r="AF116" s="69" t="e">
        <f>CONCATENATE(#REF!,#REF!,#REF!,#REF!,#REF!,#REF!)</f>
        <v>#REF!</v>
      </c>
      <c r="AG116" s="68"/>
      <c r="AO116" s="23" t="s">
        <v>328</v>
      </c>
      <c r="AP116" s="23" t="s">
        <v>1702</v>
      </c>
      <c r="AQ116" s="23">
        <v>25</v>
      </c>
      <c r="AR116" s="23">
        <v>32</v>
      </c>
      <c r="AS116" s="23" t="s">
        <v>38</v>
      </c>
      <c r="AT116" s="23" t="s">
        <v>1217</v>
      </c>
      <c r="AV116" s="23" t="s">
        <v>1702</v>
      </c>
      <c r="AX116" s="23">
        <v>250501</v>
      </c>
      <c r="CA116" s="70" t="s">
        <v>2717</v>
      </c>
      <c r="CB116" s="14">
        <v>440</v>
      </c>
      <c r="CP116" s="59" t="str">
        <f t="shared" si="7"/>
        <v/>
      </c>
      <c r="CQ116" s="59" t="b">
        <f t="shared" si="5"/>
        <v>0</v>
      </c>
    </row>
    <row r="117" spans="1:95" ht="18" customHeight="1" x14ac:dyDescent="0.35">
      <c r="A117" s="63"/>
      <c r="B117" s="63"/>
      <c r="C117" s="63"/>
      <c r="D117" s="63"/>
      <c r="E117" s="63"/>
      <c r="F117" s="62"/>
      <c r="G117" s="66"/>
      <c r="H117" s="57" t="str">
        <f t="shared" si="8"/>
        <v/>
      </c>
      <c r="I117" s="72"/>
      <c r="J117" s="72"/>
      <c r="K117" s="72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4"/>
      <c r="X117" s="67"/>
      <c r="Y117" s="67"/>
      <c r="Z117" s="67"/>
      <c r="AA117" s="67"/>
      <c r="AB117" s="67"/>
      <c r="AC117" s="67"/>
      <c r="AD117" s="69" t="e">
        <f t="shared" si="6"/>
        <v>#REF!</v>
      </c>
      <c r="AE117" s="69" t="e">
        <f>CONCATENATE(DADES!AI120,DADES!AJ120,DADES!AK120,DADES!AL120,DADES!AM120,DADES!AN120,DADES!AO120,DADES!AQ120)</f>
        <v>#REF!</v>
      </c>
      <c r="AF117" s="69" t="e">
        <f>CONCATENATE(#REF!,#REF!,#REF!,#REF!,#REF!,#REF!)</f>
        <v>#REF!</v>
      </c>
      <c r="AG117" s="68"/>
      <c r="AO117" s="23" t="s">
        <v>329</v>
      </c>
      <c r="AP117" s="23" t="s">
        <v>1703</v>
      </c>
      <c r="AQ117" s="23">
        <v>43</v>
      </c>
      <c r="AR117" s="23">
        <v>18</v>
      </c>
      <c r="AS117" s="23" t="s">
        <v>31</v>
      </c>
      <c r="AT117" s="23" t="s">
        <v>1226</v>
      </c>
      <c r="AV117" s="23" t="s">
        <v>1703</v>
      </c>
      <c r="AX117" s="23">
        <v>430249</v>
      </c>
      <c r="CA117" s="70" t="s">
        <v>2718</v>
      </c>
      <c r="CB117" s="14">
        <v>506</v>
      </c>
      <c r="CP117" s="59" t="str">
        <f t="shared" si="7"/>
        <v/>
      </c>
      <c r="CQ117" s="59" t="b">
        <f t="shared" si="5"/>
        <v>0</v>
      </c>
    </row>
    <row r="118" spans="1:95" ht="18" customHeight="1" x14ac:dyDescent="0.35">
      <c r="A118" s="63"/>
      <c r="B118" s="63"/>
      <c r="C118" s="63"/>
      <c r="D118" s="63"/>
      <c r="E118" s="63"/>
      <c r="F118" s="62"/>
      <c r="G118" s="66"/>
      <c r="H118" s="57" t="str">
        <f t="shared" si="8"/>
        <v/>
      </c>
      <c r="I118" s="72"/>
      <c r="J118" s="72"/>
      <c r="K118" s="72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4"/>
      <c r="X118" s="67"/>
      <c r="Y118" s="67"/>
      <c r="Z118" s="67"/>
      <c r="AA118" s="67"/>
      <c r="AB118" s="67"/>
      <c r="AC118" s="67"/>
      <c r="AD118" s="69" t="e">
        <f t="shared" si="6"/>
        <v>#REF!</v>
      </c>
      <c r="AE118" s="69" t="e">
        <f>CONCATENATE(DADES!AI121,DADES!AJ121,DADES!AK121,DADES!AL121,DADES!AM121,DADES!AN121,DADES!AO121,DADES!AQ121)</f>
        <v>#REF!</v>
      </c>
      <c r="AF118" s="69" t="e">
        <f>CONCATENATE(#REF!,#REF!,#REF!,#REF!,#REF!,#REF!)</f>
        <v>#REF!</v>
      </c>
      <c r="AG118" s="68"/>
      <c r="AO118" s="23" t="s">
        <v>330</v>
      </c>
      <c r="AP118" s="23" t="s">
        <v>1704</v>
      </c>
      <c r="AQ118" s="23">
        <v>25</v>
      </c>
      <c r="AR118" s="23">
        <v>8</v>
      </c>
      <c r="AS118" s="23" t="s">
        <v>38</v>
      </c>
      <c r="AT118" s="23" t="s">
        <v>1233</v>
      </c>
      <c r="AV118" s="23" t="s">
        <v>1704</v>
      </c>
      <c r="AX118" s="23">
        <v>250518</v>
      </c>
      <c r="CA118" s="70" t="s">
        <v>2719</v>
      </c>
      <c r="CB118" s="14">
        <v>381</v>
      </c>
      <c r="CP118" s="59" t="str">
        <f t="shared" si="7"/>
        <v/>
      </c>
      <c r="CQ118" s="59" t="b">
        <f t="shared" si="5"/>
        <v>0</v>
      </c>
    </row>
    <row r="119" spans="1:95" ht="18" customHeight="1" x14ac:dyDescent="0.35">
      <c r="A119" s="63"/>
      <c r="B119" s="63"/>
      <c r="C119" s="63"/>
      <c r="D119" s="63"/>
      <c r="E119" s="63"/>
      <c r="F119" s="62"/>
      <c r="G119" s="66"/>
      <c r="H119" s="57" t="str">
        <f t="shared" si="8"/>
        <v/>
      </c>
      <c r="I119" s="72"/>
      <c r="J119" s="72"/>
      <c r="K119" s="72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4"/>
      <c r="X119" s="67"/>
      <c r="Y119" s="67"/>
      <c r="Z119" s="67"/>
      <c r="AA119" s="67"/>
      <c r="AB119" s="67"/>
      <c r="AC119" s="67"/>
      <c r="AD119" s="69" t="e">
        <f t="shared" si="6"/>
        <v>#REF!</v>
      </c>
      <c r="AE119" s="69" t="e">
        <f>CONCATENATE(DADES!AI122,DADES!AJ122,DADES!AK122,DADES!AL122,DADES!AM122,DADES!AN122,DADES!AO122,DADES!AQ122)</f>
        <v>#REF!</v>
      </c>
      <c r="AF119" s="69" t="e">
        <f>CONCATENATE(#REF!,#REF!,#REF!,#REF!,#REF!,#REF!)</f>
        <v>#REF!</v>
      </c>
      <c r="AG119" s="68"/>
      <c r="AO119" s="23" t="s">
        <v>331</v>
      </c>
      <c r="AP119" s="23" t="s">
        <v>1705</v>
      </c>
      <c r="AQ119" s="23">
        <v>25</v>
      </c>
      <c r="AR119" s="23">
        <v>40</v>
      </c>
      <c r="AS119" s="23" t="s">
        <v>38</v>
      </c>
      <c r="AT119" s="23" t="s">
        <v>1251</v>
      </c>
      <c r="AV119" s="23" t="s">
        <v>1705</v>
      </c>
      <c r="AX119" s="23">
        <v>250523</v>
      </c>
      <c r="CA119" s="70" t="s">
        <v>2720</v>
      </c>
      <c r="CB119" s="14">
        <v>393</v>
      </c>
      <c r="CP119" s="59" t="str">
        <f t="shared" si="7"/>
        <v/>
      </c>
      <c r="CQ119" s="59" t="b">
        <f t="shared" si="5"/>
        <v>0</v>
      </c>
    </row>
    <row r="120" spans="1:95" ht="18" customHeight="1" x14ac:dyDescent="0.35">
      <c r="A120" s="63"/>
      <c r="B120" s="63"/>
      <c r="C120" s="63"/>
      <c r="D120" s="63"/>
      <c r="E120" s="63"/>
      <c r="F120" s="62"/>
      <c r="G120" s="66"/>
      <c r="H120" s="57" t="str">
        <f t="shared" si="8"/>
        <v/>
      </c>
      <c r="I120" s="72"/>
      <c r="J120" s="72"/>
      <c r="K120" s="72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4"/>
      <c r="X120" s="67"/>
      <c r="Y120" s="67"/>
      <c r="Z120" s="67"/>
      <c r="AA120" s="67"/>
      <c r="AB120" s="67"/>
      <c r="AC120" s="67"/>
      <c r="AD120" s="69" t="e">
        <f t="shared" si="6"/>
        <v>#REF!</v>
      </c>
      <c r="AE120" s="69" t="e">
        <f>CONCATENATE(DADES!AI123,DADES!AJ123,DADES!AK123,DADES!AL123,DADES!AM123,DADES!AN123,DADES!AO123,DADES!AQ123)</f>
        <v>#REF!</v>
      </c>
      <c r="AF120" s="69" t="e">
        <f>CONCATENATE(#REF!,#REF!,#REF!,#REF!,#REF!,#REF!)</f>
        <v>#REF!</v>
      </c>
      <c r="AG120" s="68"/>
      <c r="AO120" s="23" t="s">
        <v>332</v>
      </c>
      <c r="AP120" s="23" t="s">
        <v>1706</v>
      </c>
      <c r="AQ120" s="23">
        <v>25</v>
      </c>
      <c r="AR120" s="23">
        <v>30</v>
      </c>
      <c r="AS120" s="23" t="s">
        <v>38</v>
      </c>
      <c r="AT120" s="23" t="s">
        <v>1223</v>
      </c>
      <c r="AV120" s="23" t="s">
        <v>1706</v>
      </c>
      <c r="AX120" s="23">
        <v>250539</v>
      </c>
      <c r="CA120" s="70" t="s">
        <v>2721</v>
      </c>
      <c r="CB120" s="14">
        <v>382</v>
      </c>
      <c r="CP120" s="59" t="str">
        <f t="shared" si="7"/>
        <v/>
      </c>
      <c r="CQ120" s="59" t="b">
        <f t="shared" si="5"/>
        <v>0</v>
      </c>
    </row>
    <row r="121" spans="1:95" ht="18" customHeight="1" x14ac:dyDescent="0.35">
      <c r="A121" s="63"/>
      <c r="B121" s="63"/>
      <c r="C121" s="63"/>
      <c r="D121" s="63"/>
      <c r="E121" s="63"/>
      <c r="F121" s="62"/>
      <c r="G121" s="66"/>
      <c r="H121" s="57" t="str">
        <f t="shared" si="8"/>
        <v/>
      </c>
      <c r="I121" s="72"/>
      <c r="J121" s="72"/>
      <c r="K121" s="72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4"/>
      <c r="X121" s="67"/>
      <c r="Y121" s="67"/>
      <c r="Z121" s="67"/>
      <c r="AA121" s="67"/>
      <c r="AB121" s="67"/>
      <c r="AC121" s="67"/>
      <c r="AD121" s="69" t="e">
        <f t="shared" si="6"/>
        <v>#REF!</v>
      </c>
      <c r="AE121" s="69" t="e">
        <f>CONCATENATE(DADES!AI124,DADES!AJ124,DADES!AK124,DADES!AL124,DADES!AM124,DADES!AN124,DADES!AO124,DADES!AQ124)</f>
        <v>#REF!</v>
      </c>
      <c r="AF121" s="69" t="e">
        <f>CONCATENATE(#REF!,#REF!,#REF!,#REF!,#REF!,#REF!)</f>
        <v>#REF!</v>
      </c>
      <c r="AG121" s="68"/>
      <c r="AO121" s="23" t="s">
        <v>333</v>
      </c>
      <c r="AP121" s="23" t="s">
        <v>1707</v>
      </c>
      <c r="AQ121" s="23">
        <v>43</v>
      </c>
      <c r="AR121" s="23">
        <v>22</v>
      </c>
      <c r="AS121" s="23" t="s">
        <v>31</v>
      </c>
      <c r="AT121" s="23" t="s">
        <v>1230</v>
      </c>
      <c r="AV121" s="23" t="s">
        <v>1707</v>
      </c>
      <c r="AX121" s="23">
        <v>430252</v>
      </c>
      <c r="CA121" s="70" t="s">
        <v>2722</v>
      </c>
      <c r="CB121" s="14">
        <v>410</v>
      </c>
      <c r="CP121" s="59" t="str">
        <f t="shared" si="7"/>
        <v/>
      </c>
      <c r="CQ121" s="59" t="b">
        <f t="shared" si="5"/>
        <v>0</v>
      </c>
    </row>
    <row r="122" spans="1:95" ht="18" customHeight="1" x14ac:dyDescent="0.35">
      <c r="A122" s="63"/>
      <c r="B122" s="63"/>
      <c r="C122" s="63"/>
      <c r="D122" s="63"/>
      <c r="E122" s="63"/>
      <c r="F122" s="62"/>
      <c r="G122" s="66"/>
      <c r="H122" s="57" t="str">
        <f t="shared" si="8"/>
        <v/>
      </c>
      <c r="I122" s="72"/>
      <c r="J122" s="72"/>
      <c r="K122" s="72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4"/>
      <c r="X122" s="67"/>
      <c r="Y122" s="67"/>
      <c r="Z122" s="67"/>
      <c r="AA122" s="67"/>
      <c r="AB122" s="67"/>
      <c r="AC122" s="67"/>
      <c r="AD122" s="69" t="e">
        <f t="shared" si="6"/>
        <v>#REF!</v>
      </c>
      <c r="AE122" s="69" t="e">
        <f>CONCATENATE(DADES!AI125,DADES!AJ125,DADES!AK125,DADES!AL125,DADES!AM125,DADES!AN125,DADES!AO125,DADES!AQ125)</f>
        <v>#REF!</v>
      </c>
      <c r="AF122" s="69" t="e">
        <f>CONCATENATE(#REF!,#REF!,#REF!,#REF!,#REF!,#REF!)</f>
        <v>#REF!</v>
      </c>
      <c r="AG122" s="68"/>
      <c r="AO122" s="23" t="s">
        <v>334</v>
      </c>
      <c r="AP122" s="23" t="s">
        <v>1708</v>
      </c>
      <c r="AQ122" s="23">
        <v>43</v>
      </c>
      <c r="AR122" s="23">
        <v>23</v>
      </c>
      <c r="AS122" s="23" t="s">
        <v>31</v>
      </c>
      <c r="AT122" s="23" t="s">
        <v>1244</v>
      </c>
      <c r="AV122" s="23" t="s">
        <v>1708</v>
      </c>
      <c r="AX122" s="23">
        <v>430265</v>
      </c>
      <c r="CA122" s="70" t="s">
        <v>2723</v>
      </c>
      <c r="CB122" s="14">
        <v>411</v>
      </c>
      <c r="CP122" s="59" t="str">
        <f t="shared" si="7"/>
        <v/>
      </c>
      <c r="CQ122" s="59" t="b">
        <f t="shared" si="5"/>
        <v>0</v>
      </c>
    </row>
    <row r="123" spans="1:95" ht="18" customHeight="1" x14ac:dyDescent="0.35">
      <c r="A123" s="63"/>
      <c r="B123" s="63"/>
      <c r="C123" s="63"/>
      <c r="D123" s="63"/>
      <c r="E123" s="63"/>
      <c r="F123" s="62"/>
      <c r="G123" s="66"/>
      <c r="H123" s="57" t="str">
        <f t="shared" si="8"/>
        <v/>
      </c>
      <c r="I123" s="72"/>
      <c r="J123" s="72"/>
      <c r="K123" s="72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4"/>
      <c r="X123" s="67"/>
      <c r="Y123" s="67"/>
      <c r="Z123" s="67"/>
      <c r="AA123" s="67"/>
      <c r="AB123" s="67"/>
      <c r="AC123" s="67"/>
      <c r="AD123" s="69" t="e">
        <f t="shared" si="6"/>
        <v>#REF!</v>
      </c>
      <c r="AE123" s="69" t="e">
        <f>CONCATENATE(DADES!AI126,DADES!AJ126,DADES!AK126,DADES!AL126,DADES!AM126,DADES!AN126,DADES!AO126,DADES!AQ126)</f>
        <v>#REF!</v>
      </c>
      <c r="AF123" s="69" t="e">
        <f>CONCATENATE(#REF!,#REF!,#REF!,#REF!,#REF!,#REF!)</f>
        <v>#REF!</v>
      </c>
      <c r="AG123" s="68"/>
      <c r="AO123" s="23" t="s">
        <v>335</v>
      </c>
      <c r="AP123" s="23" t="s">
        <v>1709</v>
      </c>
      <c r="AQ123" s="23" t="s">
        <v>1283</v>
      </c>
      <c r="AR123" s="23">
        <v>28</v>
      </c>
      <c r="AS123" s="23" t="s">
        <v>2</v>
      </c>
      <c r="AT123" s="23" t="s">
        <v>1246</v>
      </c>
      <c r="AV123" s="23" t="s">
        <v>1709</v>
      </c>
      <c r="AX123" s="23" t="s">
        <v>1429</v>
      </c>
      <c r="CA123" s="70" t="s">
        <v>2724</v>
      </c>
      <c r="CB123" s="14">
        <v>413</v>
      </c>
      <c r="CP123" s="59" t="str">
        <f t="shared" si="7"/>
        <v/>
      </c>
      <c r="CQ123" s="59" t="b">
        <f t="shared" si="5"/>
        <v>0</v>
      </c>
    </row>
    <row r="124" spans="1:95" ht="18" customHeight="1" x14ac:dyDescent="0.35">
      <c r="A124" s="63"/>
      <c r="B124" s="63"/>
      <c r="C124" s="63"/>
      <c r="D124" s="63"/>
      <c r="E124" s="63"/>
      <c r="F124" s="62"/>
      <c r="G124" s="66"/>
      <c r="H124" s="57" t="str">
        <f t="shared" si="8"/>
        <v/>
      </c>
      <c r="I124" s="72"/>
      <c r="J124" s="72"/>
      <c r="K124" s="72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4"/>
      <c r="X124" s="67"/>
      <c r="Y124" s="67"/>
      <c r="Z124" s="67"/>
      <c r="AA124" s="67"/>
      <c r="AB124" s="67"/>
      <c r="AC124" s="67"/>
      <c r="AD124" s="69" t="e">
        <f t="shared" si="6"/>
        <v>#REF!</v>
      </c>
      <c r="AE124" s="69" t="e">
        <f>CONCATENATE(DADES!AI127,DADES!AJ127,DADES!AK127,DADES!AL127,DADES!AM127,DADES!AN127,DADES!AO127,DADES!AQ127)</f>
        <v>#REF!</v>
      </c>
      <c r="AF124" s="69" t="e">
        <f>CONCATENATE(#REF!,#REF!,#REF!,#REF!,#REF!,#REF!)</f>
        <v>#REF!</v>
      </c>
      <c r="AG124" s="68"/>
      <c r="AO124" s="23" t="s">
        <v>336</v>
      </c>
      <c r="AP124" s="23" t="s">
        <v>1710</v>
      </c>
      <c r="AQ124" s="23">
        <v>17</v>
      </c>
      <c r="AR124" s="23">
        <v>11</v>
      </c>
      <c r="AS124" s="23" t="s">
        <v>35</v>
      </c>
      <c r="AT124" s="23" t="s">
        <v>1240</v>
      </c>
      <c r="AV124" s="23" t="s">
        <v>1710</v>
      </c>
      <c r="AX124" s="23">
        <v>170195</v>
      </c>
      <c r="CA124" s="70" t="s">
        <v>2725</v>
      </c>
      <c r="CB124" s="14">
        <v>412</v>
      </c>
      <c r="CP124" s="59" t="str">
        <f t="shared" si="7"/>
        <v/>
      </c>
      <c r="CQ124" s="59" t="b">
        <f t="shared" si="5"/>
        <v>0</v>
      </c>
    </row>
    <row r="125" spans="1:95" ht="18" customHeight="1" x14ac:dyDescent="0.35">
      <c r="A125" s="63"/>
      <c r="B125" s="63"/>
      <c r="C125" s="63"/>
      <c r="D125" s="63"/>
      <c r="E125" s="63"/>
      <c r="F125" s="62"/>
      <c r="G125" s="66"/>
      <c r="H125" s="57" t="str">
        <f t="shared" si="8"/>
        <v/>
      </c>
      <c r="I125" s="72"/>
      <c r="J125" s="72"/>
      <c r="K125" s="72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4"/>
      <c r="X125" s="67"/>
      <c r="Y125" s="67"/>
      <c r="Z125" s="67"/>
      <c r="AA125" s="67"/>
      <c r="AB125" s="67"/>
      <c r="AC125" s="67"/>
      <c r="AD125" s="69" t="e">
        <f t="shared" si="6"/>
        <v>#REF!</v>
      </c>
      <c r="AE125" s="69" t="e">
        <f>CONCATENATE(DADES!AI128,DADES!AJ128,DADES!AK128,DADES!AL128,DADES!AM128,DADES!AN128,DADES!AO128,DADES!AQ128)</f>
        <v>#REF!</v>
      </c>
      <c r="AF125" s="69" t="e">
        <f>CONCATENATE(#REF!,#REF!,#REF!,#REF!,#REF!,#REF!)</f>
        <v>#REF!</v>
      </c>
      <c r="AG125" s="68"/>
      <c r="AO125" s="23" t="s">
        <v>337</v>
      </c>
      <c r="AP125" s="23" t="s">
        <v>1711</v>
      </c>
      <c r="AQ125" s="23">
        <v>17</v>
      </c>
      <c r="AR125" s="23">
        <v>9</v>
      </c>
      <c r="AS125" s="23" t="s">
        <v>35</v>
      </c>
      <c r="AT125" s="23" t="s">
        <v>1222</v>
      </c>
      <c r="AV125" s="23" t="s">
        <v>1711</v>
      </c>
      <c r="AX125" s="23">
        <v>170209</v>
      </c>
      <c r="CA125" s="70" t="s">
        <v>2726</v>
      </c>
      <c r="CB125" s="14">
        <v>113</v>
      </c>
      <c r="CP125" s="59" t="str">
        <f t="shared" si="7"/>
        <v/>
      </c>
      <c r="CQ125" s="59" t="b">
        <f t="shared" si="5"/>
        <v>0</v>
      </c>
    </row>
    <row r="126" spans="1:95" ht="18" customHeight="1" x14ac:dyDescent="0.35">
      <c r="A126" s="63"/>
      <c r="B126" s="63"/>
      <c r="C126" s="63"/>
      <c r="D126" s="63"/>
      <c r="E126" s="63"/>
      <c r="F126" s="62"/>
      <c r="G126" s="66"/>
      <c r="H126" s="57" t="str">
        <f t="shared" si="8"/>
        <v/>
      </c>
      <c r="I126" s="72"/>
      <c r="J126" s="72"/>
      <c r="K126" s="72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4"/>
      <c r="X126" s="67"/>
      <c r="Y126" s="67"/>
      <c r="Z126" s="67"/>
      <c r="AA126" s="67"/>
      <c r="AB126" s="67"/>
      <c r="AC126" s="67"/>
      <c r="AD126" s="69" t="e">
        <f t="shared" si="6"/>
        <v>#REF!</v>
      </c>
      <c r="AE126" s="69" t="e">
        <f>CONCATENATE(DADES!AI129,DADES!AJ129,DADES!AK129,DADES!AL129,DADES!AM129,DADES!AN129,DADES!AO129,DADES!AQ129)</f>
        <v>#REF!</v>
      </c>
      <c r="AF126" s="69" t="e">
        <f>CONCATENATE(#REF!,#REF!,#REF!,#REF!,#REF!,#REF!)</f>
        <v>#REF!</v>
      </c>
      <c r="AG126" s="68"/>
      <c r="AO126" s="23" t="s">
        <v>338</v>
      </c>
      <c r="AP126" s="23" t="s">
        <v>1712</v>
      </c>
      <c r="AQ126" s="23">
        <v>17</v>
      </c>
      <c r="AR126" s="23">
        <v>11</v>
      </c>
      <c r="AS126" s="23" t="s">
        <v>35</v>
      </c>
      <c r="AT126" s="23" t="s">
        <v>1240</v>
      </c>
      <c r="AV126" s="23" t="s">
        <v>1712</v>
      </c>
      <c r="AX126" s="23">
        <v>170216</v>
      </c>
      <c r="CA126" s="70" t="s">
        <v>2727</v>
      </c>
      <c r="CB126" s="14">
        <v>114</v>
      </c>
      <c r="CP126" s="59" t="str">
        <f t="shared" si="7"/>
        <v/>
      </c>
      <c r="CQ126" s="59" t="b">
        <f t="shared" si="5"/>
        <v>0</v>
      </c>
    </row>
    <row r="127" spans="1:95" ht="18" customHeight="1" x14ac:dyDescent="0.35">
      <c r="A127" s="63"/>
      <c r="B127" s="63"/>
      <c r="C127" s="63"/>
      <c r="D127" s="63"/>
      <c r="E127" s="63"/>
      <c r="F127" s="62"/>
      <c r="G127" s="66"/>
      <c r="H127" s="57" t="str">
        <f t="shared" si="8"/>
        <v/>
      </c>
      <c r="I127" s="72"/>
      <c r="J127" s="72"/>
      <c r="K127" s="72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4"/>
      <c r="X127" s="67"/>
      <c r="Y127" s="67"/>
      <c r="Z127" s="67"/>
      <c r="AA127" s="67"/>
      <c r="AB127" s="67"/>
      <c r="AC127" s="67"/>
      <c r="AD127" s="69" t="e">
        <f t="shared" si="6"/>
        <v>#REF!</v>
      </c>
      <c r="AE127" s="69" t="e">
        <f>CONCATENATE(DADES!AI130,DADES!AJ130,DADES!AK130,DADES!AL130,DADES!AM130,DADES!AN130,DADES!AO130,DADES!AQ130)</f>
        <v>#REF!</v>
      </c>
      <c r="AF127" s="69" t="e">
        <f>CONCATENATE(#REF!,#REF!,#REF!,#REF!,#REF!,#REF!)</f>
        <v>#REF!</v>
      </c>
      <c r="AG127" s="68"/>
      <c r="AO127" s="23" t="s">
        <v>339</v>
      </c>
      <c r="AP127" s="23" t="s">
        <v>1713</v>
      </c>
      <c r="AQ127" s="23" t="s">
        <v>1283</v>
      </c>
      <c r="AR127" s="23">
        <v>3</v>
      </c>
      <c r="AS127" s="23" t="s">
        <v>2</v>
      </c>
      <c r="AT127" s="23" t="s">
        <v>1220</v>
      </c>
      <c r="AV127" s="23" t="s">
        <v>1713</v>
      </c>
      <c r="AX127" s="23" t="s">
        <v>1430</v>
      </c>
      <c r="CA127" s="70" t="s">
        <v>2728</v>
      </c>
      <c r="CB127" s="14">
        <v>414</v>
      </c>
      <c r="CP127" s="59" t="str">
        <f t="shared" si="7"/>
        <v/>
      </c>
      <c r="CQ127" s="59" t="b">
        <f t="shared" si="5"/>
        <v>0</v>
      </c>
    </row>
    <row r="128" spans="1:95" ht="18" customHeight="1" x14ac:dyDescent="0.35">
      <c r="A128" s="63"/>
      <c r="B128" s="63"/>
      <c r="C128" s="63"/>
      <c r="D128" s="63"/>
      <c r="E128" s="63"/>
      <c r="F128" s="62"/>
      <c r="G128" s="66"/>
      <c r="H128" s="57" t="str">
        <f t="shared" si="8"/>
        <v/>
      </c>
      <c r="I128" s="72"/>
      <c r="J128" s="72"/>
      <c r="K128" s="72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4"/>
      <c r="X128" s="67"/>
      <c r="Y128" s="67"/>
      <c r="Z128" s="67"/>
      <c r="AA128" s="67"/>
      <c r="AB128" s="67"/>
      <c r="AC128" s="67"/>
      <c r="AD128" s="69" t="e">
        <f t="shared" si="6"/>
        <v>#REF!</v>
      </c>
      <c r="AE128" s="69" t="e">
        <f>CONCATENATE(DADES!AI131,DADES!AJ131,DADES!AK131,DADES!AL131,DADES!AM131,DADES!AN131,DADES!AO131,DADES!AQ131)</f>
        <v>#REF!</v>
      </c>
      <c r="AF128" s="69" t="e">
        <f>CONCATENATE(#REF!,#REF!,#REF!,#REF!,#REF!,#REF!)</f>
        <v>#REF!</v>
      </c>
      <c r="AG128" s="68"/>
      <c r="AO128" s="23" t="s">
        <v>340</v>
      </c>
      <c r="AP128" s="23" t="s">
        <v>1714</v>
      </c>
      <c r="AQ128" s="23">
        <v>25</v>
      </c>
      <c r="AR128" s="23">
        <v>33</v>
      </c>
      <c r="AS128" s="23" t="s">
        <v>38</v>
      </c>
      <c r="AT128" s="23" t="s">
        <v>1255</v>
      </c>
      <c r="AV128" s="23" t="s">
        <v>1714</v>
      </c>
      <c r="AX128" s="23">
        <v>250557</v>
      </c>
      <c r="CA128" s="70" t="s">
        <v>2729</v>
      </c>
      <c r="CB128" s="14">
        <v>115</v>
      </c>
      <c r="CP128" s="59" t="str">
        <f t="shared" si="7"/>
        <v/>
      </c>
      <c r="CQ128" s="59" t="b">
        <f t="shared" si="5"/>
        <v>0</v>
      </c>
    </row>
    <row r="129" spans="1:95" ht="18" customHeight="1" x14ac:dyDescent="0.35">
      <c r="A129" s="63"/>
      <c r="B129" s="63"/>
      <c r="C129" s="63"/>
      <c r="D129" s="63"/>
      <c r="E129" s="63"/>
      <c r="F129" s="62"/>
      <c r="G129" s="66"/>
      <c r="H129" s="57" t="str">
        <f t="shared" si="8"/>
        <v/>
      </c>
      <c r="I129" s="72"/>
      <c r="J129" s="72"/>
      <c r="K129" s="72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4"/>
      <c r="X129" s="67"/>
      <c r="Y129" s="67"/>
      <c r="Z129" s="67"/>
      <c r="AA129" s="67"/>
      <c r="AB129" s="67"/>
      <c r="AC129" s="67"/>
      <c r="AD129" s="69" t="e">
        <f t="shared" si="6"/>
        <v>#REF!</v>
      </c>
      <c r="AE129" s="69" t="e">
        <f>CONCATENATE(DADES!AI132,DADES!AJ132,DADES!AK132,DADES!AL132,DADES!AM132,DADES!AN132,DADES!AO132,DADES!AQ132)</f>
        <v>#REF!</v>
      </c>
      <c r="AF129" s="69" t="e">
        <f>CONCATENATE(#REF!,#REF!,#REF!,#REF!,#REF!,#REF!)</f>
        <v>#REF!</v>
      </c>
      <c r="AG129" s="68"/>
      <c r="AO129" s="23" t="s">
        <v>341</v>
      </c>
      <c r="AP129" s="23" t="s">
        <v>1715</v>
      </c>
      <c r="AQ129" s="23">
        <v>43</v>
      </c>
      <c r="AR129" s="23">
        <v>21</v>
      </c>
      <c r="AS129" s="23" t="s">
        <v>31</v>
      </c>
      <c r="AT129" s="23" t="s">
        <v>1254</v>
      </c>
      <c r="AV129" s="23" t="s">
        <v>1715</v>
      </c>
      <c r="AX129" s="23">
        <v>430271</v>
      </c>
      <c r="CA129" s="70" t="s">
        <v>2730</v>
      </c>
      <c r="CB129" s="14">
        <v>322</v>
      </c>
      <c r="CP129" s="59" t="str">
        <f t="shared" si="7"/>
        <v/>
      </c>
      <c r="CQ129" s="59" t="b">
        <f t="shared" si="5"/>
        <v>0</v>
      </c>
    </row>
    <row r="130" spans="1:95" ht="18" customHeight="1" x14ac:dyDescent="0.35">
      <c r="A130" s="63"/>
      <c r="B130" s="63"/>
      <c r="C130" s="63"/>
      <c r="D130" s="63"/>
      <c r="E130" s="63"/>
      <c r="F130" s="62"/>
      <c r="G130" s="66"/>
      <c r="H130" s="57" t="str">
        <f t="shared" si="8"/>
        <v/>
      </c>
      <c r="I130" s="72"/>
      <c r="J130" s="72"/>
      <c r="K130" s="72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4"/>
      <c r="X130" s="67"/>
      <c r="Y130" s="67"/>
      <c r="Z130" s="67"/>
      <c r="AA130" s="67"/>
      <c r="AB130" s="67"/>
      <c r="AC130" s="67"/>
      <c r="AD130" s="69" t="e">
        <f t="shared" si="6"/>
        <v>#REF!</v>
      </c>
      <c r="AE130" s="69" t="e">
        <f>CONCATENATE(DADES!AI133,DADES!AJ133,DADES!AK133,DADES!AL133,DADES!AM133,DADES!AN133,DADES!AO133,DADES!AQ133)</f>
        <v>#REF!</v>
      </c>
      <c r="AF130" s="69" t="e">
        <f>CONCATENATE(#REF!,#REF!,#REF!,#REF!,#REF!,#REF!)</f>
        <v>#REF!</v>
      </c>
      <c r="AG130" s="68"/>
      <c r="AO130" s="23" t="s">
        <v>342</v>
      </c>
      <c r="AP130" s="23" t="s">
        <v>1716</v>
      </c>
      <c r="AQ130" s="23">
        <v>43</v>
      </c>
      <c r="AR130" s="23">
        <v>18</v>
      </c>
      <c r="AS130" s="23" t="s">
        <v>31</v>
      </c>
      <c r="AT130" s="23" t="s">
        <v>1226</v>
      </c>
      <c r="AV130" s="23" t="s">
        <v>1716</v>
      </c>
      <c r="AX130" s="23">
        <v>430287</v>
      </c>
      <c r="CA130" s="70" t="s">
        <v>2731</v>
      </c>
      <c r="CB130" s="14">
        <v>415</v>
      </c>
      <c r="CP130" s="59" t="str">
        <f t="shared" si="7"/>
        <v/>
      </c>
      <c r="CQ130" s="59" t="b">
        <f t="shared" si="5"/>
        <v>0</v>
      </c>
    </row>
    <row r="131" spans="1:95" ht="18" customHeight="1" x14ac:dyDescent="0.35">
      <c r="A131" s="63"/>
      <c r="B131" s="63"/>
      <c r="C131" s="63"/>
      <c r="D131" s="63"/>
      <c r="E131" s="63"/>
      <c r="F131" s="62"/>
      <c r="G131" s="66"/>
      <c r="H131" s="57" t="str">
        <f t="shared" si="8"/>
        <v/>
      </c>
      <c r="I131" s="72"/>
      <c r="J131" s="72"/>
      <c r="K131" s="72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4"/>
      <c r="X131" s="67"/>
      <c r="Y131" s="67"/>
      <c r="Z131" s="67"/>
      <c r="AA131" s="67"/>
      <c r="AB131" s="67"/>
      <c r="AC131" s="67"/>
      <c r="AD131" s="69" t="e">
        <f t="shared" si="6"/>
        <v>#REF!</v>
      </c>
      <c r="AE131" s="69" t="e">
        <f>CONCATENATE(DADES!AI134,DADES!AJ134,DADES!AK134,DADES!AL134,DADES!AM134,DADES!AN134,DADES!AO134,DADES!AQ134)</f>
        <v>#REF!</v>
      </c>
      <c r="AF131" s="69" t="e">
        <f>CONCATENATE(#REF!,#REF!,#REF!,#REF!,#REF!,#REF!)</f>
        <v>#REF!</v>
      </c>
      <c r="AG131" s="68"/>
      <c r="AO131" s="23" t="s">
        <v>343</v>
      </c>
      <c r="AP131" s="23" t="s">
        <v>1717</v>
      </c>
      <c r="AQ131" s="23">
        <v>17</v>
      </c>
      <c r="AR131" s="23">
        <v>13</v>
      </c>
      <c r="AS131" s="23" t="s">
        <v>35</v>
      </c>
      <c r="AT131" s="23" t="s">
        <v>1228</v>
      </c>
      <c r="AV131" s="23" t="s">
        <v>1717</v>
      </c>
      <c r="AX131" s="23">
        <v>170221</v>
      </c>
      <c r="CA131" s="70" t="s">
        <v>2732</v>
      </c>
      <c r="CB131" s="14">
        <v>176</v>
      </c>
      <c r="CP131" s="59" t="str">
        <f t="shared" si="7"/>
        <v/>
      </c>
      <c r="CQ131" s="59" t="b">
        <f t="shared" si="5"/>
        <v>0</v>
      </c>
    </row>
    <row r="132" spans="1:95" ht="18" customHeight="1" x14ac:dyDescent="0.35">
      <c r="A132" s="63"/>
      <c r="B132" s="63"/>
      <c r="C132" s="63"/>
      <c r="D132" s="63"/>
      <c r="E132" s="63"/>
      <c r="F132" s="62"/>
      <c r="G132" s="66"/>
      <c r="H132" s="57" t="str">
        <f t="shared" si="8"/>
        <v/>
      </c>
      <c r="I132" s="72"/>
      <c r="J132" s="72"/>
      <c r="K132" s="72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4"/>
      <c r="X132" s="67"/>
      <c r="Y132" s="67"/>
      <c r="Z132" s="67"/>
      <c r="AA132" s="67"/>
      <c r="AB132" s="67"/>
      <c r="AC132" s="67"/>
      <c r="AD132" s="69" t="e">
        <f t="shared" si="6"/>
        <v>#REF!</v>
      </c>
      <c r="AE132" s="69" t="e">
        <f>CONCATENATE(DADES!AI135,DADES!AJ135,DADES!AK135,DADES!AL135,DADES!AM135,DADES!AN135,DADES!AO135,DADES!AQ135)</f>
        <v>#REF!</v>
      </c>
      <c r="AF132" s="69" t="e">
        <f>CONCATENATE(#REF!,#REF!,#REF!,#REF!,#REF!,#REF!)</f>
        <v>#REF!</v>
      </c>
      <c r="AG132" s="68"/>
      <c r="AO132" s="23" t="s">
        <v>344</v>
      </c>
      <c r="AP132" s="23" t="s">
        <v>1718</v>
      </c>
      <c r="AQ132" s="23">
        <v>17</v>
      </c>
      <c r="AR132" s="23">
        <v>12</v>
      </c>
      <c r="AS132" s="23" t="s">
        <v>35</v>
      </c>
      <c r="AT132" s="23" t="s">
        <v>1219</v>
      </c>
      <c r="AV132" s="23" t="s">
        <v>1718</v>
      </c>
      <c r="AX132" s="23">
        <v>172348</v>
      </c>
      <c r="CA132" s="70" t="s">
        <v>2733</v>
      </c>
      <c r="CB132" s="14">
        <v>416</v>
      </c>
      <c r="CP132" s="59" t="str">
        <f t="shared" si="7"/>
        <v/>
      </c>
      <c r="CQ132" s="59" t="b">
        <f t="shared" si="5"/>
        <v>0</v>
      </c>
    </row>
    <row r="133" spans="1:95" ht="18" customHeight="1" x14ac:dyDescent="0.35">
      <c r="A133" s="63"/>
      <c r="B133" s="63"/>
      <c r="C133" s="63"/>
      <c r="D133" s="63"/>
      <c r="E133" s="63"/>
      <c r="F133" s="62"/>
      <c r="G133" s="66"/>
      <c r="H133" s="57" t="str">
        <f t="shared" si="8"/>
        <v/>
      </c>
      <c r="I133" s="72"/>
      <c r="J133" s="72"/>
      <c r="K133" s="72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4"/>
      <c r="X133" s="67"/>
      <c r="Y133" s="67"/>
      <c r="Z133" s="67"/>
      <c r="AA133" s="67"/>
      <c r="AB133" s="67"/>
      <c r="AC133" s="67"/>
      <c r="AD133" s="69" t="e">
        <f t="shared" si="6"/>
        <v>#REF!</v>
      </c>
      <c r="AE133" s="69" t="e">
        <f>CONCATENATE(DADES!AI136,DADES!AJ136,DADES!AK136,DADES!AL136,DADES!AM136,DADES!AN136,DADES!AO136,DADES!AQ136)</f>
        <v>#REF!</v>
      </c>
      <c r="AF133" s="69" t="e">
        <f>CONCATENATE(#REF!,#REF!,#REF!,#REF!,#REF!,#REF!)</f>
        <v>#REF!</v>
      </c>
      <c r="AG133" s="68"/>
      <c r="AO133" s="23" t="s">
        <v>345</v>
      </c>
      <c r="AP133" s="23" t="s">
        <v>1719</v>
      </c>
      <c r="AQ133" s="23">
        <v>43</v>
      </c>
      <c r="AR133" s="23">
        <v>20</v>
      </c>
      <c r="AS133" s="23" t="s">
        <v>31</v>
      </c>
      <c r="AT133" s="23" t="s">
        <v>1252</v>
      </c>
      <c r="AV133" s="23" t="s">
        <v>1719</v>
      </c>
      <c r="AX133" s="23">
        <v>430290</v>
      </c>
      <c r="CA133" s="70" t="s">
        <v>2734</v>
      </c>
      <c r="CB133" s="14">
        <v>443</v>
      </c>
      <c r="CP133" s="59" t="str">
        <f t="shared" si="7"/>
        <v/>
      </c>
      <c r="CQ133" s="59" t="b">
        <f t="shared" si="5"/>
        <v>0</v>
      </c>
    </row>
    <row r="134" spans="1:95" ht="18" customHeight="1" x14ac:dyDescent="0.35">
      <c r="A134" s="63"/>
      <c r="B134" s="63"/>
      <c r="C134" s="63"/>
      <c r="D134" s="63"/>
      <c r="E134" s="63"/>
      <c r="F134" s="62"/>
      <c r="G134" s="66"/>
      <c r="H134" s="57" t="str">
        <f t="shared" si="8"/>
        <v/>
      </c>
      <c r="I134" s="72"/>
      <c r="J134" s="72"/>
      <c r="K134" s="72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4"/>
      <c r="X134" s="67"/>
      <c r="Y134" s="67"/>
      <c r="Z134" s="67"/>
      <c r="AA134" s="67"/>
      <c r="AB134" s="67"/>
      <c r="AC134" s="67"/>
      <c r="AD134" s="69" t="e">
        <f t="shared" si="6"/>
        <v>#REF!</v>
      </c>
      <c r="AE134" s="69" t="e">
        <f>CONCATENATE(DADES!AI137,DADES!AJ137,DADES!AK137,DADES!AL137,DADES!AM137,DADES!AN137,DADES!AO137,DADES!AQ137)</f>
        <v>#REF!</v>
      </c>
      <c r="AF134" s="69" t="e">
        <f>CONCATENATE(#REF!,#REF!,#REF!,#REF!,#REF!,#REF!)</f>
        <v>#REF!</v>
      </c>
      <c r="AG134" s="68"/>
      <c r="AO134" s="23" t="s">
        <v>346</v>
      </c>
      <c r="AP134" s="23" t="s">
        <v>1720</v>
      </c>
      <c r="AQ134" s="23">
        <v>17</v>
      </c>
      <c r="AR134" s="23">
        <v>10</v>
      </c>
      <c r="AS134" s="23" t="s">
        <v>35</v>
      </c>
      <c r="AT134" s="23" t="s">
        <v>1239</v>
      </c>
      <c r="AV134" s="23" t="s">
        <v>1720</v>
      </c>
      <c r="AX134" s="23">
        <v>170237</v>
      </c>
      <c r="CA134" s="70" t="s">
        <v>2735</v>
      </c>
      <c r="CB134" s="14">
        <v>221</v>
      </c>
      <c r="CP134" s="59" t="str">
        <f t="shared" si="7"/>
        <v/>
      </c>
      <c r="CQ134" s="59" t="b">
        <f t="shared" ref="CQ134:CQ197" si="9">IF(ISNUMBER(VALUE(LEFT(G134)))=TRUE,IF(LEFT(G134,8)&amp;VLOOKUP(MOD(VALUE(LEFT(G134,8)),23),LletresNIF,2,0)=G134,"","Incorrecte"),IF(LEFT(G134)="X",IF(LEFT(G134,8)&amp;VLOOKUP(MOD(MID(G134,2,7),23),LletresNIF,2,0)=G134,"","Incorrecte"),IF(LEFT(G134)="Y",IF(LEFT(G134,8)&amp;VLOOKUP(MOD(1&amp;MID(G134,2,7),23),LletresNIF,2,0)=G134,"","Incorrecte"),IF(LEFT(G134)="Z",IF(LEFT(G134,8)&amp;VLOOKUP(MOD(2&amp;MID(G134,2,7),23),LletresNIF,2,0)=G134,"","Incorrecte")))))</f>
        <v>0</v>
      </c>
    </row>
    <row r="135" spans="1:95" ht="18" customHeight="1" x14ac:dyDescent="0.35">
      <c r="A135" s="63"/>
      <c r="B135" s="63"/>
      <c r="C135" s="63"/>
      <c r="D135" s="63"/>
      <c r="E135" s="63"/>
      <c r="F135" s="62"/>
      <c r="G135" s="66"/>
      <c r="H135" s="57" t="str">
        <f t="shared" si="8"/>
        <v/>
      </c>
      <c r="I135" s="72"/>
      <c r="J135" s="72"/>
      <c r="K135" s="72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4"/>
      <c r="X135" s="67"/>
      <c r="Y135" s="67"/>
      <c r="Z135" s="67"/>
      <c r="AA135" s="67"/>
      <c r="AB135" s="67"/>
      <c r="AC135" s="67"/>
      <c r="AD135" s="69" t="e">
        <f t="shared" ref="AD135:AD198" si="10">IF(AE135="","Cal seleccionar, com a mínim, un àmbit de cures","")</f>
        <v>#REF!</v>
      </c>
      <c r="AE135" s="69" t="e">
        <f>CONCATENATE(DADES!AI138,DADES!AJ138,DADES!AK138,DADES!AL138,DADES!AM138,DADES!AN138,DADES!AO138,DADES!AQ138)</f>
        <v>#REF!</v>
      </c>
      <c r="AF135" s="69" t="e">
        <f>CONCATENATE(#REF!,#REF!,#REF!,#REF!,#REF!,#REF!)</f>
        <v>#REF!</v>
      </c>
      <c r="AG135" s="68"/>
      <c r="AO135" s="23" t="s">
        <v>347</v>
      </c>
      <c r="AP135" s="23" t="s">
        <v>1721</v>
      </c>
      <c r="AQ135" s="23">
        <v>17</v>
      </c>
      <c r="AR135" s="23">
        <v>12</v>
      </c>
      <c r="AS135" s="23" t="s">
        <v>35</v>
      </c>
      <c r="AT135" s="23" t="s">
        <v>1219</v>
      </c>
      <c r="AV135" s="23" t="s">
        <v>1721</v>
      </c>
      <c r="AX135" s="23">
        <v>170293</v>
      </c>
      <c r="CA135" s="70" t="s">
        <v>2736</v>
      </c>
      <c r="CB135" s="14">
        <v>444</v>
      </c>
      <c r="CP135" s="59" t="str">
        <f t="shared" ref="CP135:CP198" si="11">T(CQ135)</f>
        <v/>
      </c>
      <c r="CQ135" s="59" t="b">
        <f t="shared" si="9"/>
        <v>0</v>
      </c>
    </row>
    <row r="136" spans="1:95" ht="18" customHeight="1" x14ac:dyDescent="0.35">
      <c r="A136" s="63"/>
      <c r="B136" s="63"/>
      <c r="C136" s="63"/>
      <c r="D136" s="63"/>
      <c r="E136" s="63"/>
      <c r="F136" s="62"/>
      <c r="G136" s="66"/>
      <c r="H136" s="57" t="str">
        <f t="shared" si="8"/>
        <v/>
      </c>
      <c r="I136" s="72"/>
      <c r="J136" s="72"/>
      <c r="K136" s="72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4"/>
      <c r="X136" s="67"/>
      <c r="Y136" s="67"/>
      <c r="Z136" s="67"/>
      <c r="AA136" s="67"/>
      <c r="AB136" s="67"/>
      <c r="AC136" s="67"/>
      <c r="AD136" s="69" t="e">
        <f t="shared" si="10"/>
        <v>#REF!</v>
      </c>
      <c r="AE136" s="69" t="e">
        <f>CONCATENATE(DADES!AI139,DADES!AJ139,DADES!AK139,DADES!AL139,DADES!AM139,DADES!AN139,DADES!AO139,DADES!AQ139)</f>
        <v>#REF!</v>
      </c>
      <c r="AF136" s="69" t="e">
        <f>CONCATENATE(#REF!,#REF!,#REF!,#REF!,#REF!,#REF!)</f>
        <v>#REF!</v>
      </c>
      <c r="AG136" s="68"/>
      <c r="AO136" s="23" t="s">
        <v>348</v>
      </c>
      <c r="AP136" s="23" t="s">
        <v>1722</v>
      </c>
      <c r="AQ136" s="23">
        <v>17</v>
      </c>
      <c r="AR136" s="23">
        <v>8</v>
      </c>
      <c r="AS136" s="23" t="s">
        <v>35</v>
      </c>
      <c r="AT136" s="23" t="s">
        <v>1233</v>
      </c>
      <c r="AV136" s="23" t="s">
        <v>1722</v>
      </c>
      <c r="AX136" s="23">
        <v>170242</v>
      </c>
      <c r="CA136" s="70" t="s">
        <v>2737</v>
      </c>
      <c r="CB136" s="14">
        <v>514</v>
      </c>
      <c r="CP136" s="59" t="str">
        <f t="shared" si="11"/>
        <v/>
      </c>
      <c r="CQ136" s="59" t="b">
        <f t="shared" si="9"/>
        <v>0</v>
      </c>
    </row>
    <row r="137" spans="1:95" ht="18" customHeight="1" x14ac:dyDescent="0.35">
      <c r="A137" s="63"/>
      <c r="B137" s="63"/>
      <c r="C137" s="63"/>
      <c r="D137" s="63"/>
      <c r="E137" s="63"/>
      <c r="F137" s="62"/>
      <c r="G137" s="66"/>
      <c r="H137" s="57" t="str">
        <f t="shared" si="8"/>
        <v/>
      </c>
      <c r="I137" s="72"/>
      <c r="J137" s="72"/>
      <c r="K137" s="72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4"/>
      <c r="X137" s="67"/>
      <c r="Y137" s="67"/>
      <c r="Z137" s="67"/>
      <c r="AA137" s="67"/>
      <c r="AB137" s="67"/>
      <c r="AC137" s="67"/>
      <c r="AD137" s="69" t="e">
        <f t="shared" si="10"/>
        <v>#REF!</v>
      </c>
      <c r="AE137" s="69" t="e">
        <f>CONCATENATE(DADES!AI140,DADES!AJ140,DADES!AK140,DADES!AL140,DADES!AM140,DADES!AN140,DADES!AO140,DADES!AQ140)</f>
        <v>#REF!</v>
      </c>
      <c r="AF137" s="69" t="e">
        <f>CONCATENATE(#REF!,#REF!,#REF!,#REF!,#REF!,#REF!)</f>
        <v>#REF!</v>
      </c>
      <c r="AG137" s="68"/>
      <c r="AO137" s="23" t="s">
        <v>349</v>
      </c>
      <c r="AP137" s="23" t="s">
        <v>1723</v>
      </c>
      <c r="AQ137" s="23">
        <v>43</v>
      </c>
      <c r="AR137" s="23">
        <v>18</v>
      </c>
      <c r="AS137" s="23" t="s">
        <v>31</v>
      </c>
      <c r="AT137" s="23" t="s">
        <v>1226</v>
      </c>
      <c r="AV137" s="23" t="s">
        <v>1723</v>
      </c>
      <c r="AX137" s="23">
        <v>430304</v>
      </c>
      <c r="CA137" s="70" t="s">
        <v>2738</v>
      </c>
      <c r="CB137" s="14" t="s">
        <v>2739</v>
      </c>
      <c r="CP137" s="59" t="str">
        <f t="shared" si="11"/>
        <v/>
      </c>
      <c r="CQ137" s="59" t="b">
        <f t="shared" si="9"/>
        <v>0</v>
      </c>
    </row>
    <row r="138" spans="1:95" ht="18" customHeight="1" x14ac:dyDescent="0.35">
      <c r="A138" s="63"/>
      <c r="B138" s="63"/>
      <c r="C138" s="63"/>
      <c r="D138" s="63"/>
      <c r="E138" s="63"/>
      <c r="F138" s="62"/>
      <c r="G138" s="66"/>
      <c r="H138" s="57" t="str">
        <f t="shared" ref="H138:H201" si="12">IF(F138="Passaport","",IF(CP138="","","Incorrecte"))</f>
        <v/>
      </c>
      <c r="I138" s="72"/>
      <c r="J138" s="72"/>
      <c r="K138" s="72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4"/>
      <c r="X138" s="67"/>
      <c r="Y138" s="67"/>
      <c r="Z138" s="67"/>
      <c r="AA138" s="67"/>
      <c r="AB138" s="67"/>
      <c r="AC138" s="67"/>
      <c r="AD138" s="69" t="e">
        <f t="shared" si="10"/>
        <v>#REF!</v>
      </c>
      <c r="AE138" s="69" t="e">
        <f>CONCATENATE(DADES!AI141,DADES!AJ141,DADES!AK141,DADES!AL141,DADES!AM141,DADES!AN141,DADES!AO141,DADES!AQ141)</f>
        <v>#REF!</v>
      </c>
      <c r="AF138" s="69" t="e">
        <f>CONCATENATE(#REF!,#REF!,#REF!,#REF!,#REF!,#REF!)</f>
        <v>#REF!</v>
      </c>
      <c r="AG138" s="68"/>
      <c r="AO138" s="23" t="s">
        <v>350</v>
      </c>
      <c r="AP138" s="23" t="s">
        <v>1724</v>
      </c>
      <c r="AQ138" s="23">
        <v>25</v>
      </c>
      <c r="AR138" s="23">
        <v>38</v>
      </c>
      <c r="AS138" s="23" t="s">
        <v>38</v>
      </c>
      <c r="AT138" s="23" t="s">
        <v>1243</v>
      </c>
      <c r="AV138" s="23" t="s">
        <v>1724</v>
      </c>
      <c r="AX138" s="23">
        <v>250576</v>
      </c>
      <c r="CA138" s="70" t="s">
        <v>2740</v>
      </c>
      <c r="CB138" s="14">
        <v>418</v>
      </c>
      <c r="CP138" s="59" t="str">
        <f t="shared" si="11"/>
        <v/>
      </c>
      <c r="CQ138" s="59" t="b">
        <f t="shared" si="9"/>
        <v>0</v>
      </c>
    </row>
    <row r="139" spans="1:95" ht="18" customHeight="1" x14ac:dyDescent="0.35">
      <c r="A139" s="63"/>
      <c r="B139" s="63"/>
      <c r="C139" s="63"/>
      <c r="D139" s="63"/>
      <c r="E139" s="63"/>
      <c r="F139" s="62"/>
      <c r="G139" s="66"/>
      <c r="H139" s="57" t="str">
        <f t="shared" si="12"/>
        <v/>
      </c>
      <c r="I139" s="72"/>
      <c r="J139" s="72"/>
      <c r="K139" s="72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4"/>
      <c r="X139" s="67"/>
      <c r="Y139" s="67"/>
      <c r="Z139" s="67"/>
      <c r="AA139" s="67"/>
      <c r="AB139" s="67"/>
      <c r="AC139" s="67"/>
      <c r="AD139" s="69" t="e">
        <f t="shared" si="10"/>
        <v>#REF!</v>
      </c>
      <c r="AE139" s="69" t="e">
        <f>CONCATENATE(DADES!AI142,DADES!AJ142,DADES!AK142,DADES!AL142,DADES!AM142,DADES!AN142,DADES!AO142,DADES!AQ142)</f>
        <v>#REF!</v>
      </c>
      <c r="AF139" s="69" t="e">
        <f>CONCATENATE(#REF!,#REF!,#REF!,#REF!,#REF!,#REF!)</f>
        <v>#REF!</v>
      </c>
      <c r="AG139" s="68"/>
      <c r="AO139" s="23" t="s">
        <v>351</v>
      </c>
      <c r="AP139" s="23" t="s">
        <v>1725</v>
      </c>
      <c r="AQ139" s="23">
        <v>17</v>
      </c>
      <c r="AR139" s="23">
        <v>9</v>
      </c>
      <c r="AS139" s="23" t="s">
        <v>35</v>
      </c>
      <c r="AT139" s="23" t="s">
        <v>1222</v>
      </c>
      <c r="AV139" s="23" t="s">
        <v>1725</v>
      </c>
      <c r="AX139" s="23">
        <v>170255</v>
      </c>
      <c r="CA139" s="70" t="s">
        <v>2741</v>
      </c>
      <c r="CB139" s="14">
        <v>419</v>
      </c>
      <c r="CP139" s="59" t="str">
        <f t="shared" si="11"/>
        <v/>
      </c>
      <c r="CQ139" s="59" t="b">
        <f t="shared" si="9"/>
        <v>0</v>
      </c>
    </row>
    <row r="140" spans="1:95" ht="18" customHeight="1" x14ac:dyDescent="0.35">
      <c r="A140" s="63"/>
      <c r="B140" s="63"/>
      <c r="C140" s="63"/>
      <c r="D140" s="63"/>
      <c r="E140" s="63"/>
      <c r="F140" s="62"/>
      <c r="G140" s="66"/>
      <c r="H140" s="57" t="str">
        <f t="shared" si="12"/>
        <v/>
      </c>
      <c r="I140" s="72"/>
      <c r="J140" s="72"/>
      <c r="K140" s="72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4"/>
      <c r="X140" s="67"/>
      <c r="Y140" s="67"/>
      <c r="Z140" s="67"/>
      <c r="AA140" s="67"/>
      <c r="AB140" s="67"/>
      <c r="AC140" s="67"/>
      <c r="AD140" s="69" t="e">
        <f t="shared" si="10"/>
        <v>#REF!</v>
      </c>
      <c r="AE140" s="69" t="e">
        <f>CONCATENATE(DADES!AI143,DADES!AJ143,DADES!AK143,DADES!AL143,DADES!AM143,DADES!AN143,DADES!AO143,DADES!AQ143)</f>
        <v>#REF!</v>
      </c>
      <c r="AF140" s="69" t="e">
        <f>CONCATENATE(#REF!,#REF!,#REF!,#REF!,#REF!,#REF!)</f>
        <v>#REF!</v>
      </c>
      <c r="AG140" s="68"/>
      <c r="AO140" s="23" t="s">
        <v>352</v>
      </c>
      <c r="AP140" s="23" t="s">
        <v>1726</v>
      </c>
      <c r="AQ140" s="23">
        <v>25</v>
      </c>
      <c r="AR140" s="23">
        <v>31</v>
      </c>
      <c r="AS140" s="23" t="s">
        <v>38</v>
      </c>
      <c r="AT140" s="23" t="s">
        <v>1225</v>
      </c>
      <c r="AV140" s="23" t="s">
        <v>1726</v>
      </c>
      <c r="AX140" s="23">
        <v>250582</v>
      </c>
      <c r="CA140" s="70" t="s">
        <v>2742</v>
      </c>
      <c r="CB140" s="14">
        <v>222</v>
      </c>
      <c r="CP140" s="59" t="str">
        <f t="shared" si="11"/>
        <v/>
      </c>
      <c r="CQ140" s="59" t="b">
        <f t="shared" si="9"/>
        <v>0</v>
      </c>
    </row>
    <row r="141" spans="1:95" ht="18" customHeight="1" x14ac:dyDescent="0.35">
      <c r="A141" s="63"/>
      <c r="B141" s="63"/>
      <c r="C141" s="63"/>
      <c r="D141" s="63"/>
      <c r="E141" s="63"/>
      <c r="F141" s="62"/>
      <c r="G141" s="66"/>
      <c r="H141" s="57" t="str">
        <f t="shared" si="12"/>
        <v/>
      </c>
      <c r="I141" s="72"/>
      <c r="J141" s="72"/>
      <c r="K141" s="72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4"/>
      <c r="X141" s="67"/>
      <c r="Y141" s="67"/>
      <c r="Z141" s="67"/>
      <c r="AA141" s="67"/>
      <c r="AB141" s="67"/>
      <c r="AC141" s="67"/>
      <c r="AD141" s="69" t="e">
        <f t="shared" si="10"/>
        <v>#REF!</v>
      </c>
      <c r="AE141" s="69" t="e">
        <f>CONCATENATE(DADES!AI144,DADES!AJ144,DADES!AK144,DADES!AL144,DADES!AM144,DADES!AN144,DADES!AO144,DADES!AQ144)</f>
        <v>#REF!</v>
      </c>
      <c r="AF141" s="69" t="e">
        <f>CONCATENATE(#REF!,#REF!,#REF!,#REF!,#REF!,#REF!)</f>
        <v>#REF!</v>
      </c>
      <c r="AG141" s="68"/>
      <c r="AO141" s="23" t="s">
        <v>353</v>
      </c>
      <c r="AP141" s="23" t="s">
        <v>1727</v>
      </c>
      <c r="AQ141" s="23">
        <v>43</v>
      </c>
      <c r="AR141" s="23">
        <v>16</v>
      </c>
      <c r="AS141" s="23" t="s">
        <v>31</v>
      </c>
      <c r="AT141" s="23" t="s">
        <v>1227</v>
      </c>
      <c r="AV141" s="23" t="s">
        <v>1727</v>
      </c>
      <c r="AX141" s="23">
        <v>430311</v>
      </c>
      <c r="CA141" s="70" t="s">
        <v>2743</v>
      </c>
      <c r="CB141" s="14">
        <v>136</v>
      </c>
      <c r="CP141" s="59" t="str">
        <f t="shared" si="11"/>
        <v/>
      </c>
      <c r="CQ141" s="59" t="b">
        <f t="shared" si="9"/>
        <v>0</v>
      </c>
    </row>
    <row r="142" spans="1:95" ht="18" customHeight="1" x14ac:dyDescent="0.35">
      <c r="A142" s="63"/>
      <c r="B142" s="63"/>
      <c r="C142" s="63"/>
      <c r="D142" s="63"/>
      <c r="E142" s="63"/>
      <c r="F142" s="62"/>
      <c r="G142" s="66"/>
      <c r="H142" s="57" t="str">
        <f t="shared" si="12"/>
        <v/>
      </c>
      <c r="I142" s="72"/>
      <c r="J142" s="72"/>
      <c r="K142" s="72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4"/>
      <c r="X142" s="67"/>
      <c r="Y142" s="67"/>
      <c r="Z142" s="67"/>
      <c r="AA142" s="67"/>
      <c r="AB142" s="67"/>
      <c r="AC142" s="67"/>
      <c r="AD142" s="69" t="e">
        <f t="shared" si="10"/>
        <v>#REF!</v>
      </c>
      <c r="AE142" s="69" t="e">
        <f>CONCATENATE(DADES!AI145,DADES!AJ145,DADES!AK145,DADES!AL145,DADES!AM145,DADES!AN145,DADES!AO145,DADES!AQ145)</f>
        <v>#REF!</v>
      </c>
      <c r="AF142" s="69" t="e">
        <f>CONCATENATE(#REF!,#REF!,#REF!,#REF!,#REF!,#REF!)</f>
        <v>#REF!</v>
      </c>
      <c r="AG142" s="68"/>
      <c r="AO142" s="23" t="s">
        <v>354</v>
      </c>
      <c r="AP142" s="23" t="s">
        <v>1728</v>
      </c>
      <c r="AQ142" s="23">
        <v>17</v>
      </c>
      <c r="AR142" s="23">
        <v>12</v>
      </c>
      <c r="AS142" s="23" t="s">
        <v>35</v>
      </c>
      <c r="AT142" s="23" t="s">
        <v>1219</v>
      </c>
      <c r="AV142" s="23" t="s">
        <v>1728</v>
      </c>
      <c r="AX142" s="23">
        <v>170268</v>
      </c>
      <c r="CA142" s="70" t="s">
        <v>2744</v>
      </c>
      <c r="CB142" s="14">
        <v>420</v>
      </c>
      <c r="CP142" s="59" t="str">
        <f t="shared" si="11"/>
        <v/>
      </c>
      <c r="CQ142" s="59" t="b">
        <f t="shared" si="9"/>
        <v>0</v>
      </c>
    </row>
    <row r="143" spans="1:95" ht="18" customHeight="1" x14ac:dyDescent="0.35">
      <c r="A143" s="63"/>
      <c r="B143" s="63"/>
      <c r="C143" s="63"/>
      <c r="D143" s="63"/>
      <c r="E143" s="63"/>
      <c r="F143" s="62"/>
      <c r="G143" s="66"/>
      <c r="H143" s="57" t="str">
        <f t="shared" si="12"/>
        <v/>
      </c>
      <c r="I143" s="72"/>
      <c r="J143" s="72"/>
      <c r="K143" s="72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4"/>
      <c r="X143" s="67"/>
      <c r="Y143" s="67"/>
      <c r="Z143" s="67"/>
      <c r="AA143" s="67"/>
      <c r="AB143" s="67"/>
      <c r="AC143" s="67"/>
      <c r="AD143" s="69" t="e">
        <f t="shared" si="10"/>
        <v>#REF!</v>
      </c>
      <c r="AE143" s="69" t="e">
        <f>CONCATENATE(DADES!AI146,DADES!AJ146,DADES!AK146,DADES!AL146,DADES!AM146,DADES!AN146,DADES!AO146,DADES!AQ146)</f>
        <v>#REF!</v>
      </c>
      <c r="AF143" s="69" t="e">
        <f>CONCATENATE(#REF!,#REF!,#REF!,#REF!,#REF!,#REF!)</f>
        <v>#REF!</v>
      </c>
      <c r="AG143" s="68"/>
      <c r="AO143" s="23" t="s">
        <v>356</v>
      </c>
      <c r="AP143" s="23" t="s">
        <v>1729</v>
      </c>
      <c r="AQ143" s="23" t="s">
        <v>1283</v>
      </c>
      <c r="AR143" s="23">
        <v>28</v>
      </c>
      <c r="AS143" s="23" t="s">
        <v>2</v>
      </c>
      <c r="AT143" s="23" t="s">
        <v>1246</v>
      </c>
      <c r="AV143" s="23" t="s">
        <v>1729</v>
      </c>
      <c r="AX143" s="23" t="s">
        <v>1431</v>
      </c>
      <c r="CA143" s="70" t="s">
        <v>2745</v>
      </c>
      <c r="CB143" s="14">
        <v>223</v>
      </c>
      <c r="CP143" s="59" t="str">
        <f t="shared" si="11"/>
        <v/>
      </c>
      <c r="CQ143" s="59" t="b">
        <f t="shared" si="9"/>
        <v>0</v>
      </c>
    </row>
    <row r="144" spans="1:95" ht="18" customHeight="1" x14ac:dyDescent="0.35">
      <c r="A144" s="63"/>
      <c r="B144" s="63"/>
      <c r="C144" s="63"/>
      <c r="D144" s="63"/>
      <c r="E144" s="63"/>
      <c r="F144" s="62"/>
      <c r="G144" s="66"/>
      <c r="H144" s="57" t="str">
        <f t="shared" si="12"/>
        <v/>
      </c>
      <c r="I144" s="72"/>
      <c r="K144" s="72"/>
      <c r="L144" s="63"/>
      <c r="M144" s="63"/>
      <c r="N144" s="63"/>
      <c r="O144" s="63"/>
      <c r="Q144" s="63"/>
      <c r="R144" s="63"/>
      <c r="T144" s="63"/>
      <c r="U144" s="63"/>
      <c r="V144" s="63"/>
      <c r="W144" s="64"/>
      <c r="X144" s="67"/>
      <c r="Y144" s="67"/>
      <c r="Z144" s="67"/>
      <c r="AA144" s="67"/>
      <c r="AB144" s="67"/>
      <c r="AC144" s="67"/>
      <c r="AD144" s="69" t="e">
        <f t="shared" si="10"/>
        <v>#REF!</v>
      </c>
      <c r="AE144" s="69" t="e">
        <f>CONCATENATE(DADES!AI147,DADES!AJ147,DADES!AK147,DADES!AL147,DADES!AM147,DADES!AN147,DADES!AO147,DADES!AQ147)</f>
        <v>#REF!</v>
      </c>
      <c r="AF144" s="69" t="e">
        <f>CONCATENATE(#REF!,#REF!,#REF!,#REF!,#REF!,#REF!)</f>
        <v>#REF!</v>
      </c>
      <c r="AG144" s="68"/>
      <c r="AO144" s="23" t="s">
        <v>357</v>
      </c>
      <c r="AP144" s="23" t="s">
        <v>1730</v>
      </c>
      <c r="AQ144" s="23">
        <v>25</v>
      </c>
      <c r="AR144" s="23">
        <v>38</v>
      </c>
      <c r="AS144" s="23" t="s">
        <v>38</v>
      </c>
      <c r="AT144" s="23" t="s">
        <v>1243</v>
      </c>
      <c r="AV144" s="23" t="s">
        <v>1730</v>
      </c>
      <c r="AX144" s="23">
        <v>250595</v>
      </c>
      <c r="CA144" s="70" t="s">
        <v>2746</v>
      </c>
      <c r="CB144" s="14">
        <v>224</v>
      </c>
      <c r="CP144" s="59" t="str">
        <f t="shared" si="11"/>
        <v/>
      </c>
      <c r="CQ144" s="59" t="b">
        <f t="shared" si="9"/>
        <v>0</v>
      </c>
    </row>
    <row r="145" spans="1:95" ht="18" customHeight="1" x14ac:dyDescent="0.35">
      <c r="A145" s="63"/>
      <c r="B145" s="63"/>
      <c r="C145" s="63"/>
      <c r="D145" s="63"/>
      <c r="E145" s="63"/>
      <c r="F145" s="62"/>
      <c r="G145" s="66"/>
      <c r="H145" s="57" t="str">
        <f t="shared" si="12"/>
        <v/>
      </c>
      <c r="I145" s="72"/>
      <c r="J145" s="72"/>
      <c r="K145" s="72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4"/>
      <c r="X145" s="67"/>
      <c r="Y145" s="67"/>
      <c r="Z145" s="67"/>
      <c r="AA145" s="67"/>
      <c r="AB145" s="67"/>
      <c r="AC145" s="67"/>
      <c r="AD145" s="69" t="e">
        <f t="shared" si="10"/>
        <v>#REF!</v>
      </c>
      <c r="AE145" s="69" t="e">
        <f>CONCATENATE(DADES!AI148,DADES!AJ148,DADES!AK148,DADES!AL148,DADES!AM148,DADES!AN148,DADES!AO148,DADES!AQ148)</f>
        <v>#REF!</v>
      </c>
      <c r="AF145" s="69" t="e">
        <f>CONCATENATE(#REF!,#REF!,#REF!,#REF!,#REF!,#REF!)</f>
        <v>#REF!</v>
      </c>
      <c r="AG145" s="68"/>
      <c r="AO145" s="23" t="s">
        <v>358</v>
      </c>
      <c r="AP145" s="23" t="s">
        <v>1731</v>
      </c>
      <c r="AQ145" s="23">
        <v>43</v>
      </c>
      <c r="AR145" s="23">
        <v>25</v>
      </c>
      <c r="AS145" s="23" t="s">
        <v>31</v>
      </c>
      <c r="AT145" s="23" t="s">
        <v>1242</v>
      </c>
      <c r="AV145" s="23" t="s">
        <v>1731</v>
      </c>
      <c r="AX145" s="23">
        <v>430326</v>
      </c>
      <c r="CA145" s="70" t="s">
        <v>2747</v>
      </c>
      <c r="CB145" s="14">
        <v>116</v>
      </c>
      <c r="CP145" s="59" t="str">
        <f t="shared" si="11"/>
        <v/>
      </c>
      <c r="CQ145" s="59" t="b">
        <f t="shared" si="9"/>
        <v>0</v>
      </c>
    </row>
    <row r="146" spans="1:95" ht="18" customHeight="1" x14ac:dyDescent="0.35">
      <c r="A146" s="63"/>
      <c r="B146" s="63"/>
      <c r="C146" s="63"/>
      <c r="D146" s="63"/>
      <c r="E146" s="63"/>
      <c r="F146" s="62"/>
      <c r="G146" s="66"/>
      <c r="H146" s="57" t="str">
        <f t="shared" si="12"/>
        <v/>
      </c>
      <c r="I146" s="72"/>
      <c r="J146" s="72"/>
      <c r="K146" s="72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4"/>
      <c r="X146" s="67"/>
      <c r="Y146" s="67"/>
      <c r="Z146" s="67"/>
      <c r="AA146" s="67"/>
      <c r="AB146" s="67"/>
      <c r="AC146" s="67"/>
      <c r="AD146" s="69" t="e">
        <f t="shared" si="10"/>
        <v>#REF!</v>
      </c>
      <c r="AE146" s="69" t="e">
        <f>CONCATENATE(DADES!AI149,DADES!AJ149,DADES!AK149,DADES!AL149,DADES!AM149,DADES!AN149,DADES!AO149,DADES!AQ149)</f>
        <v>#REF!</v>
      </c>
      <c r="AF146" s="69" t="e">
        <f>CONCATENATE(#REF!,#REF!,#REF!,#REF!,#REF!,#REF!)</f>
        <v>#REF!</v>
      </c>
      <c r="AG146" s="68"/>
      <c r="AO146" s="23" t="s">
        <v>359</v>
      </c>
      <c r="AP146" s="23" t="s">
        <v>1732</v>
      </c>
      <c r="AQ146" s="23">
        <v>43</v>
      </c>
      <c r="AR146" s="23">
        <v>16</v>
      </c>
      <c r="AS146" s="23" t="s">
        <v>31</v>
      </c>
      <c r="AT146" s="23" t="s">
        <v>1227</v>
      </c>
      <c r="AV146" s="23" t="s">
        <v>1732</v>
      </c>
      <c r="AX146" s="23">
        <v>430332</v>
      </c>
      <c r="CA146" s="70" t="s">
        <v>2748</v>
      </c>
      <c r="CB146" s="14">
        <v>142</v>
      </c>
      <c r="CP146" s="59" t="str">
        <f t="shared" si="11"/>
        <v/>
      </c>
      <c r="CQ146" s="59" t="b">
        <f t="shared" si="9"/>
        <v>0</v>
      </c>
    </row>
    <row r="147" spans="1:95" ht="18" customHeight="1" x14ac:dyDescent="0.35">
      <c r="A147" s="63"/>
      <c r="B147" s="63"/>
      <c r="C147" s="63"/>
      <c r="D147" s="63"/>
      <c r="E147" s="63"/>
      <c r="F147" s="62"/>
      <c r="G147" s="66"/>
      <c r="H147" s="57" t="str">
        <f t="shared" si="12"/>
        <v/>
      </c>
      <c r="I147" s="72"/>
      <c r="J147" s="72"/>
      <c r="K147" s="72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4"/>
      <c r="X147" s="67"/>
      <c r="Y147" s="67"/>
      <c r="Z147" s="67"/>
      <c r="AA147" s="67"/>
      <c r="AB147" s="67"/>
      <c r="AC147" s="67"/>
      <c r="AD147" s="69" t="e">
        <f t="shared" si="10"/>
        <v>#REF!</v>
      </c>
      <c r="AE147" s="69" t="e">
        <f>CONCATENATE(DADES!AI150,DADES!AJ150,DADES!AK150,DADES!AL150,DADES!AM150,DADES!AN150,DADES!AO150,DADES!AQ150)</f>
        <v>#REF!</v>
      </c>
      <c r="AF147" s="69" t="e">
        <f>CONCATENATE(#REF!,#REF!,#REF!,#REF!,#REF!,#REF!)</f>
        <v>#REF!</v>
      </c>
      <c r="AG147" s="68"/>
      <c r="AO147" s="23" t="s">
        <v>360</v>
      </c>
      <c r="AP147" s="23" t="s">
        <v>1733</v>
      </c>
      <c r="AQ147" s="23">
        <v>25</v>
      </c>
      <c r="AR147" s="23">
        <v>31</v>
      </c>
      <c r="AS147" s="23" t="s">
        <v>38</v>
      </c>
      <c r="AT147" s="23" t="s">
        <v>1225</v>
      </c>
      <c r="AV147" s="23" t="s">
        <v>1733</v>
      </c>
      <c r="AX147" s="23">
        <v>250560</v>
      </c>
      <c r="CA147" s="70" t="s">
        <v>2749</v>
      </c>
      <c r="CB147" s="14">
        <v>117</v>
      </c>
      <c r="CP147" s="59" t="str">
        <f t="shared" si="11"/>
        <v/>
      </c>
      <c r="CQ147" s="59" t="b">
        <f t="shared" si="9"/>
        <v>0</v>
      </c>
    </row>
    <row r="148" spans="1:95" ht="18" customHeight="1" x14ac:dyDescent="0.35">
      <c r="A148" s="63"/>
      <c r="B148" s="63"/>
      <c r="C148" s="63"/>
      <c r="D148" s="63"/>
      <c r="E148" s="63"/>
      <c r="F148" s="62"/>
      <c r="G148" s="66"/>
      <c r="H148" s="57" t="str">
        <f t="shared" si="12"/>
        <v/>
      </c>
      <c r="I148" s="72"/>
      <c r="J148" s="72"/>
      <c r="K148" s="72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4"/>
      <c r="X148" s="67"/>
      <c r="Y148" s="67"/>
      <c r="Z148" s="67"/>
      <c r="AA148" s="67"/>
      <c r="AB148" s="67"/>
      <c r="AC148" s="67"/>
      <c r="AD148" s="69" t="e">
        <f t="shared" si="10"/>
        <v>#REF!</v>
      </c>
      <c r="AE148" s="69" t="e">
        <f>CONCATENATE(DADES!AI151,DADES!AJ151,DADES!AK151,DADES!AL151,DADES!AM151,DADES!AN151,DADES!AO151,DADES!AQ151)</f>
        <v>#REF!</v>
      </c>
      <c r="AF148" s="69" t="e">
        <f>CONCATENATE(#REF!,#REF!,#REF!,#REF!,#REF!,#REF!)</f>
        <v>#REF!</v>
      </c>
      <c r="AG148" s="68"/>
      <c r="AO148" s="23" t="s">
        <v>361</v>
      </c>
      <c r="AP148" s="23" t="s">
        <v>1734</v>
      </c>
      <c r="AQ148" s="23">
        <v>43</v>
      </c>
      <c r="AR148" s="23">
        <v>15</v>
      </c>
      <c r="AS148" s="23" t="s">
        <v>31</v>
      </c>
      <c r="AT148" s="23" t="s">
        <v>1221</v>
      </c>
      <c r="AV148" s="23" t="s">
        <v>1734</v>
      </c>
      <c r="AX148" s="23">
        <v>430347</v>
      </c>
      <c r="CA148" s="70" t="s">
        <v>2750</v>
      </c>
      <c r="CB148" s="14">
        <v>455</v>
      </c>
      <c r="CP148" s="59" t="str">
        <f t="shared" si="11"/>
        <v/>
      </c>
      <c r="CQ148" s="59" t="b">
        <f t="shared" si="9"/>
        <v>0</v>
      </c>
    </row>
    <row r="149" spans="1:95" ht="18" customHeight="1" x14ac:dyDescent="0.35">
      <c r="A149" s="63"/>
      <c r="B149" s="63"/>
      <c r="C149" s="63"/>
      <c r="D149" s="63"/>
      <c r="E149" s="63"/>
      <c r="F149" s="62"/>
      <c r="G149" s="66"/>
      <c r="H149" s="57" t="str">
        <f t="shared" si="12"/>
        <v/>
      </c>
      <c r="I149" s="72"/>
      <c r="J149" s="72"/>
      <c r="K149" s="72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4"/>
      <c r="X149" s="67"/>
      <c r="Y149" s="67"/>
      <c r="Z149" s="67"/>
      <c r="AA149" s="67"/>
      <c r="AB149" s="67"/>
      <c r="AC149" s="67"/>
      <c r="AD149" s="69" t="e">
        <f t="shared" si="10"/>
        <v>#REF!</v>
      </c>
      <c r="AE149" s="69" t="e">
        <f>CONCATENATE(DADES!AI152,DADES!AJ152,DADES!AK152,DADES!AL152,DADES!AM152,DADES!AN152,DADES!AO152,DADES!AQ152)</f>
        <v>#REF!</v>
      </c>
      <c r="AF149" s="69" t="e">
        <f>CONCATENATE(#REF!,#REF!,#REF!,#REF!,#REF!,#REF!)</f>
        <v>#REF!</v>
      </c>
      <c r="AG149" s="68"/>
      <c r="AO149" s="23" t="s">
        <v>362</v>
      </c>
      <c r="AP149" s="23" t="s">
        <v>1735</v>
      </c>
      <c r="AQ149" s="23">
        <v>17</v>
      </c>
      <c r="AR149" s="23">
        <v>10</v>
      </c>
      <c r="AS149" s="23" t="s">
        <v>35</v>
      </c>
      <c r="AT149" s="23" t="s">
        <v>1239</v>
      </c>
      <c r="AV149" s="23" t="s">
        <v>1735</v>
      </c>
      <c r="AX149" s="23">
        <v>170274</v>
      </c>
      <c r="CA149" s="70" t="s">
        <v>2751</v>
      </c>
      <c r="CB149" s="14">
        <v>156</v>
      </c>
      <c r="CP149" s="59" t="str">
        <f t="shared" si="11"/>
        <v/>
      </c>
      <c r="CQ149" s="59" t="b">
        <f t="shared" si="9"/>
        <v>0</v>
      </c>
    </row>
    <row r="150" spans="1:95" ht="18" customHeight="1" x14ac:dyDescent="0.35">
      <c r="A150" s="63"/>
      <c r="B150" s="63"/>
      <c r="C150" s="63"/>
      <c r="D150" s="63"/>
      <c r="E150" s="63"/>
      <c r="F150" s="62"/>
      <c r="G150" s="66"/>
      <c r="H150" s="57" t="str">
        <f t="shared" si="12"/>
        <v/>
      </c>
      <c r="I150" s="72"/>
      <c r="J150" s="72"/>
      <c r="K150" s="72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4"/>
      <c r="X150" s="67"/>
      <c r="Y150" s="67"/>
      <c r="Z150" s="67"/>
      <c r="AA150" s="67"/>
      <c r="AB150" s="67"/>
      <c r="AC150" s="67"/>
      <c r="AD150" s="69" t="e">
        <f t="shared" si="10"/>
        <v>#REF!</v>
      </c>
      <c r="AE150" s="69" t="e">
        <f>CONCATENATE(DADES!AI153,DADES!AJ153,DADES!AK153,DADES!AL153,DADES!AM153,DADES!AN153,DADES!AO153,DADES!AQ153)</f>
        <v>#REF!</v>
      </c>
      <c r="AF150" s="69" t="e">
        <f>CONCATENATE(#REF!,#REF!,#REF!,#REF!,#REF!,#REF!)</f>
        <v>#REF!</v>
      </c>
      <c r="AG150" s="68"/>
      <c r="AO150" s="23" t="s">
        <v>363</v>
      </c>
      <c r="AP150" s="23" t="s">
        <v>1736</v>
      </c>
      <c r="AQ150" s="23" t="s">
        <v>1283</v>
      </c>
      <c r="AR150" s="23">
        <v>27</v>
      </c>
      <c r="AS150" s="23" t="s">
        <v>2</v>
      </c>
      <c r="AT150" s="23" t="s">
        <v>1241</v>
      </c>
      <c r="AV150" s="23" t="s">
        <v>1736</v>
      </c>
      <c r="AX150" s="23" t="s">
        <v>1432</v>
      </c>
      <c r="CA150" s="70" t="s">
        <v>2752</v>
      </c>
      <c r="CB150" s="14">
        <v>225</v>
      </c>
      <c r="CP150" s="59" t="str">
        <f t="shared" si="11"/>
        <v/>
      </c>
      <c r="CQ150" s="59" t="b">
        <f t="shared" si="9"/>
        <v>0</v>
      </c>
    </row>
    <row r="151" spans="1:95" ht="18" customHeight="1" x14ac:dyDescent="0.35">
      <c r="A151" s="63"/>
      <c r="B151" s="63"/>
      <c r="C151" s="63"/>
      <c r="D151" s="63"/>
      <c r="E151" s="63"/>
      <c r="F151" s="62"/>
      <c r="G151" s="66"/>
      <c r="H151" s="57" t="str">
        <f t="shared" si="12"/>
        <v/>
      </c>
      <c r="I151" s="72"/>
      <c r="J151" s="72"/>
      <c r="K151" s="72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4"/>
      <c r="X151" s="67"/>
      <c r="Y151" s="67"/>
      <c r="Z151" s="67"/>
      <c r="AA151" s="67"/>
      <c r="AB151" s="67"/>
      <c r="AC151" s="67"/>
      <c r="AD151" s="69" t="e">
        <f t="shared" si="10"/>
        <v>#REF!</v>
      </c>
      <c r="AE151" s="69" t="e">
        <f>CONCATENATE(DADES!AI154,DADES!AJ154,DADES!AK154,DADES!AL154,DADES!AM154,DADES!AN154,DADES!AO154,DADES!AQ154)</f>
        <v>#REF!</v>
      </c>
      <c r="AF151" s="69" t="e">
        <f>CONCATENATE(#REF!,#REF!,#REF!,#REF!,#REF!,#REF!)</f>
        <v>#REF!</v>
      </c>
      <c r="AG151" s="68"/>
      <c r="AO151" s="23" t="s">
        <v>364</v>
      </c>
      <c r="AP151" s="23" t="s">
        <v>1737</v>
      </c>
      <c r="AQ151" s="23" t="s">
        <v>1283</v>
      </c>
      <c r="AR151" s="23">
        <v>6</v>
      </c>
      <c r="AS151" s="23" t="s">
        <v>2</v>
      </c>
      <c r="AT151" s="23" t="s">
        <v>1234</v>
      </c>
      <c r="AV151" s="23" t="s">
        <v>1737</v>
      </c>
      <c r="AX151" s="23" t="s">
        <v>1433</v>
      </c>
      <c r="CA151" s="70" t="s">
        <v>2753</v>
      </c>
      <c r="CB151" s="14">
        <v>421</v>
      </c>
      <c r="CP151" s="59" t="str">
        <f t="shared" si="11"/>
        <v/>
      </c>
      <c r="CQ151" s="59" t="b">
        <f t="shared" si="9"/>
        <v>0</v>
      </c>
    </row>
    <row r="152" spans="1:95" ht="18" customHeight="1" x14ac:dyDescent="0.35">
      <c r="A152" s="63"/>
      <c r="B152" s="63"/>
      <c r="C152" s="63"/>
      <c r="D152" s="63"/>
      <c r="E152" s="63"/>
      <c r="F152" s="62"/>
      <c r="G152" s="66"/>
      <c r="H152" s="57" t="str">
        <f t="shared" si="12"/>
        <v/>
      </c>
      <c r="I152" s="72"/>
      <c r="J152" s="72"/>
      <c r="K152" s="72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4"/>
      <c r="X152" s="67"/>
      <c r="Y152" s="67"/>
      <c r="Z152" s="67"/>
      <c r="AA152" s="67"/>
      <c r="AB152" s="67"/>
      <c r="AC152" s="67"/>
      <c r="AD152" s="69" t="e">
        <f t="shared" si="10"/>
        <v>#REF!</v>
      </c>
      <c r="AE152" s="69" t="e">
        <f>CONCATENATE(DADES!AI155,DADES!AJ155,DADES!AK155,DADES!AL155,DADES!AM155,DADES!AN155,DADES!AO155,DADES!AQ155)</f>
        <v>#REF!</v>
      </c>
      <c r="AF152" s="69" t="e">
        <f>CONCATENATE(#REF!,#REF!,#REF!,#REF!,#REF!,#REF!)</f>
        <v>#REF!</v>
      </c>
      <c r="AG152" s="68"/>
      <c r="AO152" s="23" t="s">
        <v>365</v>
      </c>
      <c r="AP152" s="23" t="s">
        <v>1738</v>
      </c>
      <c r="AQ152" s="23">
        <v>17</v>
      </c>
      <c r="AR152" s="23">
        <v>10</v>
      </c>
      <c r="AS152" s="23" t="s">
        <v>35</v>
      </c>
      <c r="AT152" s="23" t="s">
        <v>1239</v>
      </c>
      <c r="AV152" s="23" t="s">
        <v>1738</v>
      </c>
      <c r="AX152" s="23">
        <v>170280</v>
      </c>
      <c r="CA152" s="70" t="s">
        <v>2754</v>
      </c>
      <c r="CB152" s="14">
        <v>226</v>
      </c>
      <c r="CP152" s="59" t="str">
        <f t="shared" si="11"/>
        <v/>
      </c>
      <c r="CQ152" s="59" t="b">
        <f t="shared" si="9"/>
        <v>0</v>
      </c>
    </row>
    <row r="153" spans="1:95" ht="18" customHeight="1" x14ac:dyDescent="0.35">
      <c r="A153" s="63"/>
      <c r="B153" s="63"/>
      <c r="C153" s="63"/>
      <c r="D153" s="63"/>
      <c r="E153" s="63"/>
      <c r="F153" s="62"/>
      <c r="G153" s="66"/>
      <c r="H153" s="57" t="str">
        <f t="shared" si="12"/>
        <v/>
      </c>
      <c r="I153" s="72"/>
      <c r="J153" s="72"/>
      <c r="K153" s="72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4"/>
      <c r="X153" s="67"/>
      <c r="Y153" s="67"/>
      <c r="Z153" s="67"/>
      <c r="AA153" s="67"/>
      <c r="AB153" s="67"/>
      <c r="AC153" s="67"/>
      <c r="AD153" s="69" t="e">
        <f t="shared" si="10"/>
        <v>#REF!</v>
      </c>
      <c r="AE153" s="69" t="e">
        <f>CONCATENATE(DADES!AI156,DADES!AJ156,DADES!AK156,DADES!AL156,DADES!AM156,DADES!AN156,DADES!AO156,DADES!AQ156)</f>
        <v>#REF!</v>
      </c>
      <c r="AF153" s="69" t="e">
        <f>CONCATENATE(#REF!,#REF!,#REF!,#REF!,#REF!,#REF!)</f>
        <v>#REF!</v>
      </c>
      <c r="AG153" s="68"/>
      <c r="AO153" s="23" t="s">
        <v>366</v>
      </c>
      <c r="AP153" s="23" t="s">
        <v>1739</v>
      </c>
      <c r="AQ153" s="23">
        <v>43</v>
      </c>
      <c r="AR153" s="23">
        <v>21</v>
      </c>
      <c r="AS153" s="23" t="s">
        <v>31</v>
      </c>
      <c r="AT153" s="23" t="s">
        <v>1254</v>
      </c>
      <c r="AV153" s="23" t="s">
        <v>1739</v>
      </c>
      <c r="AX153" s="23">
        <v>430350</v>
      </c>
      <c r="CA153" s="70" t="s">
        <v>2755</v>
      </c>
      <c r="CB153" s="14">
        <v>422</v>
      </c>
      <c r="CP153" s="59" t="str">
        <f t="shared" si="11"/>
        <v/>
      </c>
      <c r="CQ153" s="59" t="b">
        <f t="shared" si="9"/>
        <v>0</v>
      </c>
    </row>
    <row r="154" spans="1:95" ht="18" customHeight="1" x14ac:dyDescent="0.35">
      <c r="A154" s="63"/>
      <c r="B154" s="63"/>
      <c r="C154" s="63"/>
      <c r="D154" s="63"/>
      <c r="E154" s="63"/>
      <c r="F154" s="62"/>
      <c r="G154" s="66"/>
      <c r="H154" s="57" t="str">
        <f t="shared" si="12"/>
        <v/>
      </c>
      <c r="I154" s="72"/>
      <c r="J154" s="72"/>
      <c r="K154" s="72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4"/>
      <c r="X154" s="67"/>
      <c r="Y154" s="67"/>
      <c r="Z154" s="67"/>
      <c r="AA154" s="67"/>
      <c r="AB154" s="67"/>
      <c r="AC154" s="67"/>
      <c r="AD154" s="69" t="e">
        <f t="shared" si="10"/>
        <v>#REF!</v>
      </c>
      <c r="AE154" s="69" t="e">
        <f>CONCATENATE(DADES!AI157,DADES!AJ157,DADES!AK157,DADES!AL157,DADES!AM157,DADES!AN157,DADES!AO157,DADES!AQ157)</f>
        <v>#REF!</v>
      </c>
      <c r="AF154" s="69" t="e">
        <f>CONCATENATE(#REF!,#REF!,#REF!,#REF!,#REF!,#REF!)</f>
        <v>#REF!</v>
      </c>
      <c r="AG154" s="68"/>
      <c r="AO154" s="23" t="s">
        <v>367</v>
      </c>
      <c r="AP154" s="23" t="s">
        <v>1740</v>
      </c>
      <c r="AQ154" s="23">
        <v>25</v>
      </c>
      <c r="AR154" s="23">
        <v>34</v>
      </c>
      <c r="AS154" s="23" t="s">
        <v>38</v>
      </c>
      <c r="AT154" s="23" t="s">
        <v>1216</v>
      </c>
      <c r="AV154" s="23" t="s">
        <v>1740</v>
      </c>
      <c r="AX154" s="23">
        <v>250609</v>
      </c>
      <c r="CA154" s="70" t="s">
        <v>2756</v>
      </c>
      <c r="CB154" s="14">
        <v>227</v>
      </c>
      <c r="CP154" s="59" t="str">
        <f t="shared" si="11"/>
        <v/>
      </c>
      <c r="CQ154" s="59" t="b">
        <f t="shared" si="9"/>
        <v>0</v>
      </c>
    </row>
    <row r="155" spans="1:95" ht="18" customHeight="1" x14ac:dyDescent="0.35">
      <c r="A155" s="63"/>
      <c r="B155" s="63"/>
      <c r="C155" s="63"/>
      <c r="D155" s="63"/>
      <c r="E155" s="63"/>
      <c r="F155" s="62"/>
      <c r="G155" s="66"/>
      <c r="H155" s="57" t="str">
        <f t="shared" si="12"/>
        <v/>
      </c>
      <c r="I155" s="72"/>
      <c r="J155" s="72"/>
      <c r="K155" s="72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4"/>
      <c r="X155" s="67"/>
      <c r="Y155" s="67"/>
      <c r="Z155" s="67"/>
      <c r="AA155" s="67"/>
      <c r="AB155" s="67"/>
      <c r="AC155" s="67"/>
      <c r="AD155" s="69" t="e">
        <f t="shared" si="10"/>
        <v>#REF!</v>
      </c>
      <c r="AE155" s="69" t="e">
        <f>CONCATENATE(DADES!AI158,DADES!AJ158,DADES!AK158,DADES!AL158,DADES!AM158,DADES!AN158,DADES!AO158,DADES!AQ158)</f>
        <v>#REF!</v>
      </c>
      <c r="AF155" s="69" t="e">
        <f>CONCATENATE(#REF!,#REF!,#REF!,#REF!,#REF!,#REF!)</f>
        <v>#REF!</v>
      </c>
      <c r="AG155" s="68"/>
      <c r="AO155" s="23" t="s">
        <v>368</v>
      </c>
      <c r="AP155" s="23" t="s">
        <v>1741</v>
      </c>
      <c r="AQ155" s="23">
        <v>17</v>
      </c>
      <c r="AR155" s="23">
        <v>12</v>
      </c>
      <c r="AS155" s="23" t="s">
        <v>35</v>
      </c>
      <c r="AT155" s="23" t="s">
        <v>1219</v>
      </c>
      <c r="AV155" s="23" t="s">
        <v>1741</v>
      </c>
      <c r="AX155" s="23">
        <v>170314</v>
      </c>
      <c r="CA155" s="70" t="s">
        <v>2757</v>
      </c>
      <c r="CB155" s="14">
        <v>118</v>
      </c>
      <c r="CP155" s="59" t="str">
        <f t="shared" si="11"/>
        <v/>
      </c>
      <c r="CQ155" s="59" t="b">
        <f t="shared" si="9"/>
        <v>0</v>
      </c>
    </row>
    <row r="156" spans="1:95" ht="18" customHeight="1" x14ac:dyDescent="0.35">
      <c r="A156" s="63"/>
      <c r="B156" s="63"/>
      <c r="C156" s="63"/>
      <c r="D156" s="63"/>
      <c r="E156" s="63"/>
      <c r="F156" s="62"/>
      <c r="G156" s="66"/>
      <c r="H156" s="57" t="str">
        <f t="shared" si="12"/>
        <v/>
      </c>
      <c r="I156" s="72"/>
      <c r="J156" s="72"/>
      <c r="K156" s="72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4"/>
      <c r="X156" s="67"/>
      <c r="Y156" s="67"/>
      <c r="Z156" s="67"/>
      <c r="AA156" s="67"/>
      <c r="AB156" s="67"/>
      <c r="AC156" s="67"/>
      <c r="AD156" s="69" t="e">
        <f t="shared" si="10"/>
        <v>#REF!</v>
      </c>
      <c r="AE156" s="69" t="e">
        <f>CONCATENATE(DADES!AI159,DADES!AJ159,DADES!AK159,DADES!AL159,DADES!AM159,DADES!AN159,DADES!AO159,DADES!AQ159)</f>
        <v>#REF!</v>
      </c>
      <c r="AF156" s="69" t="e">
        <f>CONCATENATE(#REF!,#REF!,#REF!,#REF!,#REF!,#REF!)</f>
        <v>#REF!</v>
      </c>
      <c r="AG156" s="68"/>
      <c r="AO156" s="23" t="s">
        <v>369</v>
      </c>
      <c r="AP156" s="23" t="s">
        <v>1742</v>
      </c>
      <c r="AQ156" s="23">
        <v>17</v>
      </c>
      <c r="AR156" s="23">
        <v>12</v>
      </c>
      <c r="AS156" s="23" t="s">
        <v>35</v>
      </c>
      <c r="AT156" s="23" t="s">
        <v>1219</v>
      </c>
      <c r="AV156" s="23" t="s">
        <v>1742</v>
      </c>
      <c r="AX156" s="23">
        <v>170307</v>
      </c>
      <c r="CA156" s="70" t="s">
        <v>2758</v>
      </c>
      <c r="CB156" s="14">
        <v>228</v>
      </c>
      <c r="CP156" s="59" t="str">
        <f t="shared" si="11"/>
        <v/>
      </c>
      <c r="CQ156" s="59" t="b">
        <f t="shared" si="9"/>
        <v>0</v>
      </c>
    </row>
    <row r="157" spans="1:95" ht="18" customHeight="1" x14ac:dyDescent="0.35">
      <c r="A157" s="63"/>
      <c r="B157" s="63"/>
      <c r="C157" s="63"/>
      <c r="D157" s="63"/>
      <c r="E157" s="63"/>
      <c r="F157" s="62"/>
      <c r="G157" s="66"/>
      <c r="H157" s="57" t="str">
        <f t="shared" si="12"/>
        <v/>
      </c>
      <c r="I157" s="72"/>
      <c r="J157" s="72"/>
      <c r="K157" s="72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4"/>
      <c r="X157" s="67"/>
      <c r="Y157" s="67"/>
      <c r="Z157" s="67"/>
      <c r="AA157" s="67"/>
      <c r="AB157" s="67"/>
      <c r="AC157" s="67"/>
      <c r="AD157" s="69" t="e">
        <f t="shared" si="10"/>
        <v>#REF!</v>
      </c>
      <c r="AE157" s="69" t="e">
        <f>CONCATENATE(DADES!AI160,DADES!AJ160,DADES!AK160,DADES!AL160,DADES!AM160,DADES!AN160,DADES!AO160,DADES!AQ160)</f>
        <v>#REF!</v>
      </c>
      <c r="AF157" s="69" t="e">
        <f>CONCATENATE(#REF!,#REF!,#REF!,#REF!,#REF!,#REF!)</f>
        <v>#REF!</v>
      </c>
      <c r="AG157" s="68"/>
      <c r="AO157" s="23" t="s">
        <v>370</v>
      </c>
      <c r="AP157" s="23" t="s">
        <v>1743</v>
      </c>
      <c r="AQ157" s="23" t="s">
        <v>1283</v>
      </c>
      <c r="AR157" s="23">
        <v>17</v>
      </c>
      <c r="AS157" s="23" t="s">
        <v>2</v>
      </c>
      <c r="AT157" s="23" t="s">
        <v>1247</v>
      </c>
      <c r="AV157" s="23" t="s">
        <v>1743</v>
      </c>
      <c r="AX157" s="23" t="s">
        <v>1434</v>
      </c>
      <c r="CA157" s="70" t="s">
        <v>2759</v>
      </c>
      <c r="CB157" s="14">
        <v>386</v>
      </c>
      <c r="CP157" s="59" t="str">
        <f t="shared" si="11"/>
        <v/>
      </c>
      <c r="CQ157" s="59" t="b">
        <f t="shared" si="9"/>
        <v>0</v>
      </c>
    </row>
    <row r="158" spans="1:95" ht="18" customHeight="1" x14ac:dyDescent="0.35">
      <c r="A158" s="63"/>
      <c r="B158" s="63"/>
      <c r="C158" s="63"/>
      <c r="D158" s="63"/>
      <c r="E158" s="63"/>
      <c r="F158" s="62"/>
      <c r="G158" s="66"/>
      <c r="H158" s="57" t="str">
        <f t="shared" si="12"/>
        <v/>
      </c>
      <c r="I158" s="72"/>
      <c r="J158" s="72"/>
      <c r="K158" s="72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4"/>
      <c r="X158" s="67"/>
      <c r="Y158" s="67"/>
      <c r="Z158" s="67"/>
      <c r="AA158" s="67"/>
      <c r="AB158" s="67"/>
      <c r="AC158" s="67"/>
      <c r="AD158" s="69" t="e">
        <f t="shared" si="10"/>
        <v>#REF!</v>
      </c>
      <c r="AE158" s="69" t="e">
        <f>CONCATENATE(DADES!AI161,DADES!AJ161,DADES!AK161,DADES!AL161,DADES!AM161,DADES!AN161,DADES!AO161,DADES!AQ161)</f>
        <v>#REF!</v>
      </c>
      <c r="AF158" s="69" t="e">
        <f>CONCATENATE(#REF!,#REF!,#REF!,#REF!,#REF!,#REF!)</f>
        <v>#REF!</v>
      </c>
      <c r="AG158" s="68"/>
      <c r="AO158" s="23" t="s">
        <v>371</v>
      </c>
      <c r="AP158" s="23" t="s">
        <v>1744</v>
      </c>
      <c r="AQ158" s="23">
        <v>25</v>
      </c>
      <c r="AR158" s="23">
        <v>35</v>
      </c>
      <c r="AS158" s="23" t="s">
        <v>38</v>
      </c>
      <c r="AT158" s="23" t="s">
        <v>1224</v>
      </c>
      <c r="AV158" s="23" t="s">
        <v>1744</v>
      </c>
      <c r="AX158" s="23">
        <v>250616</v>
      </c>
      <c r="CA158" s="70" t="s">
        <v>2760</v>
      </c>
      <c r="CB158" s="14">
        <v>229</v>
      </c>
      <c r="CP158" s="59" t="str">
        <f t="shared" si="11"/>
        <v/>
      </c>
      <c r="CQ158" s="59" t="b">
        <f t="shared" si="9"/>
        <v>0</v>
      </c>
    </row>
    <row r="159" spans="1:95" ht="18" customHeight="1" x14ac:dyDescent="0.35">
      <c r="A159" s="63"/>
      <c r="B159" s="63"/>
      <c r="C159" s="63"/>
      <c r="D159" s="63"/>
      <c r="E159" s="63"/>
      <c r="F159" s="62"/>
      <c r="G159" s="66"/>
      <c r="H159" s="57" t="str">
        <f t="shared" si="12"/>
        <v/>
      </c>
      <c r="I159" s="72"/>
      <c r="J159" s="72"/>
      <c r="K159" s="72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4"/>
      <c r="X159" s="67"/>
      <c r="Y159" s="67"/>
      <c r="Z159" s="67"/>
      <c r="AA159" s="67"/>
      <c r="AB159" s="67"/>
      <c r="AC159" s="67"/>
      <c r="AD159" s="69" t="e">
        <f t="shared" si="10"/>
        <v>#REF!</v>
      </c>
      <c r="AE159" s="69" t="e">
        <f>CONCATENATE(DADES!AI162,DADES!AJ162,DADES!AK162,DADES!AL162,DADES!AM162,DADES!AN162,DADES!AO162,DADES!AQ162)</f>
        <v>#REF!</v>
      </c>
      <c r="AF159" s="69" t="e">
        <f>CONCATENATE(#REF!,#REF!,#REF!,#REF!,#REF!,#REF!)</f>
        <v>#REF!</v>
      </c>
      <c r="AG159" s="68"/>
      <c r="AO159" s="23" t="s">
        <v>372</v>
      </c>
      <c r="AP159" s="23" t="s">
        <v>1745</v>
      </c>
      <c r="AQ159" s="23">
        <v>43</v>
      </c>
      <c r="AR159" s="23">
        <v>15</v>
      </c>
      <c r="AS159" s="23" t="s">
        <v>31</v>
      </c>
      <c r="AT159" s="23" t="s">
        <v>1221</v>
      </c>
      <c r="AV159" s="23" t="s">
        <v>1745</v>
      </c>
      <c r="AX159" s="23">
        <v>430363</v>
      </c>
      <c r="CA159" s="70" t="s">
        <v>2761</v>
      </c>
      <c r="CB159" s="14">
        <v>230</v>
      </c>
      <c r="CP159" s="59" t="str">
        <f t="shared" si="11"/>
        <v/>
      </c>
      <c r="CQ159" s="59" t="b">
        <f t="shared" si="9"/>
        <v>0</v>
      </c>
    </row>
    <row r="160" spans="1:95" ht="18" customHeight="1" x14ac:dyDescent="0.35">
      <c r="A160" s="63"/>
      <c r="B160" s="63"/>
      <c r="C160" s="63"/>
      <c r="D160" s="63"/>
      <c r="E160" s="63"/>
      <c r="F160" s="62"/>
      <c r="G160" s="66"/>
      <c r="H160" s="57" t="str">
        <f t="shared" si="12"/>
        <v/>
      </c>
      <c r="I160" s="72"/>
      <c r="J160" s="72"/>
      <c r="K160" s="72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4"/>
      <c r="X160" s="67"/>
      <c r="Y160" s="67"/>
      <c r="Z160" s="67"/>
      <c r="AA160" s="67"/>
      <c r="AB160" s="67"/>
      <c r="AC160" s="67"/>
      <c r="AD160" s="69" t="e">
        <f t="shared" si="10"/>
        <v>#REF!</v>
      </c>
      <c r="AE160" s="69" t="e">
        <f>CONCATENATE(DADES!AI163,DADES!AJ163,DADES!AK163,DADES!AL163,DADES!AM163,DADES!AN163,DADES!AO163,DADES!AQ163)</f>
        <v>#REF!</v>
      </c>
      <c r="AF160" s="69" t="e">
        <f>CONCATENATE(#REF!,#REF!,#REF!,#REF!,#REF!,#REF!)</f>
        <v>#REF!</v>
      </c>
      <c r="AG160" s="68"/>
      <c r="AO160" s="23" t="s">
        <v>373</v>
      </c>
      <c r="AP160" s="23" t="s">
        <v>1746</v>
      </c>
      <c r="AQ160" s="23" t="s">
        <v>1283</v>
      </c>
      <c r="AR160" s="23">
        <v>27</v>
      </c>
      <c r="AS160" s="23" t="s">
        <v>2</v>
      </c>
      <c r="AT160" s="23" t="s">
        <v>1241</v>
      </c>
      <c r="AV160" s="23" t="s">
        <v>1746</v>
      </c>
      <c r="AX160" s="23" t="s">
        <v>1435</v>
      </c>
      <c r="CA160" s="70" t="s">
        <v>2762</v>
      </c>
      <c r="CB160" s="14">
        <v>262</v>
      </c>
      <c r="CP160" s="59" t="str">
        <f t="shared" si="11"/>
        <v/>
      </c>
      <c r="CQ160" s="59" t="b">
        <f t="shared" si="9"/>
        <v>0</v>
      </c>
    </row>
    <row r="161" spans="1:95" ht="18" customHeight="1" x14ac:dyDescent="0.35">
      <c r="A161" s="63"/>
      <c r="B161" s="63"/>
      <c r="C161" s="63"/>
      <c r="D161" s="63"/>
      <c r="E161" s="63"/>
      <c r="F161" s="62"/>
      <c r="G161" s="66"/>
      <c r="H161" s="57" t="str">
        <f t="shared" si="12"/>
        <v/>
      </c>
      <c r="I161" s="72"/>
      <c r="J161" s="72"/>
      <c r="K161" s="72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4"/>
      <c r="X161" s="67"/>
      <c r="Y161" s="67"/>
      <c r="Z161" s="67"/>
      <c r="AA161" s="67"/>
      <c r="AB161" s="67"/>
      <c r="AC161" s="67"/>
      <c r="AD161" s="69" t="e">
        <f t="shared" si="10"/>
        <v>#REF!</v>
      </c>
      <c r="AE161" s="69" t="e">
        <f>CONCATENATE(DADES!AI164,DADES!AJ164,DADES!AK164,DADES!AL164,DADES!AM164,DADES!AN164,DADES!AO164,DADES!AQ164)</f>
        <v>#REF!</v>
      </c>
      <c r="AF161" s="69" t="e">
        <f>CONCATENATE(#REF!,#REF!,#REF!,#REF!,#REF!,#REF!)</f>
        <v>#REF!</v>
      </c>
      <c r="AG161" s="68"/>
      <c r="AO161" s="23" t="s">
        <v>374</v>
      </c>
      <c r="AP161" s="23" t="s">
        <v>1747</v>
      </c>
      <c r="AQ161" s="23" t="s">
        <v>1283</v>
      </c>
      <c r="AR161" s="23">
        <v>5</v>
      </c>
      <c r="AS161" s="23" t="s">
        <v>2</v>
      </c>
      <c r="AT161" s="23" t="s">
        <v>1231</v>
      </c>
      <c r="AV161" s="23" t="s">
        <v>1747</v>
      </c>
      <c r="AX161" s="23" t="s">
        <v>1436</v>
      </c>
      <c r="CA161" s="70" t="s">
        <v>2763</v>
      </c>
      <c r="CB161" s="14">
        <v>303</v>
      </c>
      <c r="CP161" s="59" t="str">
        <f t="shared" si="11"/>
        <v/>
      </c>
      <c r="CQ161" s="59" t="b">
        <f t="shared" si="9"/>
        <v>0</v>
      </c>
    </row>
    <row r="162" spans="1:95" ht="18" customHeight="1" x14ac:dyDescent="0.35">
      <c r="A162" s="63"/>
      <c r="B162" s="63"/>
      <c r="C162" s="63"/>
      <c r="D162" s="63"/>
      <c r="E162" s="63"/>
      <c r="F162" s="62"/>
      <c r="G162" s="66"/>
      <c r="H162" s="57" t="str">
        <f t="shared" si="12"/>
        <v/>
      </c>
      <c r="I162" s="72"/>
      <c r="J162" s="72"/>
      <c r="K162" s="72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4"/>
      <c r="X162" s="67"/>
      <c r="Y162" s="67"/>
      <c r="Z162" s="67"/>
      <c r="AA162" s="67"/>
      <c r="AB162" s="67"/>
      <c r="AC162" s="67"/>
      <c r="AD162" s="69" t="e">
        <f t="shared" si="10"/>
        <v>#REF!</v>
      </c>
      <c r="AE162" s="69" t="e">
        <f>CONCATENATE(DADES!AI165,DADES!AJ165,DADES!AK165,DADES!AL165,DADES!AM165,DADES!AN165,DADES!AO165,DADES!AQ165)</f>
        <v>#REF!</v>
      </c>
      <c r="AF162" s="69" t="e">
        <f>CONCATENATE(#REF!,#REF!,#REF!,#REF!,#REF!,#REF!)</f>
        <v>#REF!</v>
      </c>
      <c r="AG162" s="68"/>
      <c r="AO162" s="23" t="s">
        <v>375</v>
      </c>
      <c r="AP162" s="23" t="s">
        <v>1748</v>
      </c>
      <c r="AQ162" s="23" t="s">
        <v>1283</v>
      </c>
      <c r="AR162" s="23">
        <v>5</v>
      </c>
      <c r="AS162" s="23" t="s">
        <v>2</v>
      </c>
      <c r="AT162" s="23" t="s">
        <v>1231</v>
      </c>
      <c r="AV162" s="23" t="s">
        <v>1748</v>
      </c>
      <c r="AX162" s="23" t="s">
        <v>1437</v>
      </c>
      <c r="CA162" s="70" t="s">
        <v>2764</v>
      </c>
      <c r="CB162" s="14">
        <v>511</v>
      </c>
      <c r="CP162" s="59" t="str">
        <f t="shared" si="11"/>
        <v/>
      </c>
      <c r="CQ162" s="59" t="b">
        <f t="shared" si="9"/>
        <v>0</v>
      </c>
    </row>
    <row r="163" spans="1:95" ht="18" customHeight="1" x14ac:dyDescent="0.35">
      <c r="A163" s="63"/>
      <c r="B163" s="63"/>
      <c r="C163" s="63"/>
      <c r="D163" s="63"/>
      <c r="E163" s="63"/>
      <c r="F163" s="62"/>
      <c r="G163" s="66"/>
      <c r="H163" s="57" t="str">
        <f t="shared" si="12"/>
        <v/>
      </c>
      <c r="I163" s="72"/>
      <c r="J163" s="72"/>
      <c r="K163" s="72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4"/>
      <c r="X163" s="67"/>
      <c r="Y163" s="67"/>
      <c r="Z163" s="67"/>
      <c r="AA163" s="67"/>
      <c r="AB163" s="67"/>
      <c r="AC163" s="67"/>
      <c r="AD163" s="69" t="e">
        <f t="shared" si="10"/>
        <v>#REF!</v>
      </c>
      <c r="AE163" s="69" t="e">
        <f>CONCATENATE(DADES!AI166,DADES!AJ166,DADES!AK166,DADES!AL166,DADES!AM166,DADES!AN166,DADES!AO166,DADES!AQ166)</f>
        <v>#REF!</v>
      </c>
      <c r="AF163" s="69" t="e">
        <f>CONCATENATE(#REF!,#REF!,#REF!,#REF!,#REF!,#REF!)</f>
        <v>#REF!</v>
      </c>
      <c r="AG163" s="68"/>
      <c r="AO163" s="23" t="s">
        <v>376</v>
      </c>
      <c r="AP163" s="23" t="s">
        <v>1749</v>
      </c>
      <c r="AQ163" s="23">
        <v>17</v>
      </c>
      <c r="AR163" s="23">
        <v>12</v>
      </c>
      <c r="AS163" s="23" t="s">
        <v>35</v>
      </c>
      <c r="AT163" s="23" t="s">
        <v>1219</v>
      </c>
      <c r="AV163" s="23" t="s">
        <v>1749</v>
      </c>
      <c r="AX163" s="23">
        <v>170329</v>
      </c>
      <c r="CA163" s="70" t="s">
        <v>2765</v>
      </c>
      <c r="CB163" s="14">
        <v>231</v>
      </c>
      <c r="CP163" s="59" t="str">
        <f t="shared" si="11"/>
        <v/>
      </c>
      <c r="CQ163" s="59" t="b">
        <f t="shared" si="9"/>
        <v>0</v>
      </c>
    </row>
    <row r="164" spans="1:95" ht="18" customHeight="1" x14ac:dyDescent="0.35">
      <c r="A164" s="63"/>
      <c r="B164" s="63"/>
      <c r="C164" s="63"/>
      <c r="D164" s="63"/>
      <c r="E164" s="63"/>
      <c r="F164" s="62"/>
      <c r="G164" s="66"/>
      <c r="H164" s="57" t="str">
        <f t="shared" si="12"/>
        <v/>
      </c>
      <c r="I164" s="72"/>
      <c r="J164" s="72"/>
      <c r="K164" s="72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4"/>
      <c r="X164" s="67"/>
      <c r="Y164" s="67"/>
      <c r="Z164" s="67"/>
      <c r="AA164" s="67"/>
      <c r="AB164" s="67"/>
      <c r="AC164" s="67"/>
      <c r="AD164" s="69" t="e">
        <f t="shared" si="10"/>
        <v>#REF!</v>
      </c>
      <c r="AE164" s="69" t="e">
        <f>CONCATENATE(DADES!AI167,DADES!AJ167,DADES!AK167,DADES!AL167,DADES!AM167,DADES!AN167,DADES!AO167,DADES!AQ167)</f>
        <v>#REF!</v>
      </c>
      <c r="AF164" s="69" t="e">
        <f>CONCATENATE(#REF!,#REF!,#REF!,#REF!,#REF!,#REF!)</f>
        <v>#REF!</v>
      </c>
      <c r="AG164" s="68"/>
      <c r="AO164" s="23" t="s">
        <v>377</v>
      </c>
      <c r="AP164" s="23" t="s">
        <v>1750</v>
      </c>
      <c r="AQ164" s="23" t="s">
        <v>1283</v>
      </c>
      <c r="AR164" s="23">
        <v>27</v>
      </c>
      <c r="AS164" s="23" t="s">
        <v>2</v>
      </c>
      <c r="AT164" s="23" t="s">
        <v>1241</v>
      </c>
      <c r="AV164" s="23" t="s">
        <v>1750</v>
      </c>
      <c r="AX164" s="23" t="s">
        <v>1438</v>
      </c>
      <c r="CA164" s="70" t="s">
        <v>2766</v>
      </c>
      <c r="CB164" s="14">
        <v>137</v>
      </c>
      <c r="CP164" s="59" t="str">
        <f t="shared" si="11"/>
        <v/>
      </c>
      <c r="CQ164" s="59" t="b">
        <f t="shared" si="9"/>
        <v>0</v>
      </c>
    </row>
    <row r="165" spans="1:95" ht="18" customHeight="1" x14ac:dyDescent="0.35">
      <c r="A165" s="63"/>
      <c r="B165" s="63"/>
      <c r="C165" s="63"/>
      <c r="D165" s="63"/>
      <c r="E165" s="63"/>
      <c r="F165" s="62"/>
      <c r="G165" s="66"/>
      <c r="H165" s="57" t="str">
        <f t="shared" si="12"/>
        <v/>
      </c>
      <c r="I165" s="72"/>
      <c r="J165" s="72"/>
      <c r="K165" s="72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4"/>
      <c r="X165" s="67"/>
      <c r="Y165" s="67"/>
      <c r="Z165" s="67"/>
      <c r="AA165" s="67"/>
      <c r="AB165" s="67"/>
      <c r="AC165" s="67"/>
      <c r="AD165" s="69" t="e">
        <f t="shared" si="10"/>
        <v>#REF!</v>
      </c>
      <c r="AE165" s="69" t="e">
        <f>CONCATENATE(DADES!AI168,DADES!AJ168,DADES!AK168,DADES!AL168,DADES!AM168,DADES!AN168,DADES!AO168,DADES!AQ168)</f>
        <v>#REF!</v>
      </c>
      <c r="AF165" s="69" t="e">
        <f>CONCATENATE(#REF!,#REF!,#REF!,#REF!,#REF!,#REF!)</f>
        <v>#REF!</v>
      </c>
      <c r="AG165" s="68"/>
      <c r="AO165" s="23" t="s">
        <v>378</v>
      </c>
      <c r="AP165" s="23" t="s">
        <v>1751</v>
      </c>
      <c r="AQ165" s="23">
        <v>43</v>
      </c>
      <c r="AR165" s="23">
        <v>18</v>
      </c>
      <c r="AS165" s="23" t="s">
        <v>31</v>
      </c>
      <c r="AT165" s="23" t="s">
        <v>1226</v>
      </c>
      <c r="AV165" s="23" t="s">
        <v>1751</v>
      </c>
      <c r="AX165" s="23">
        <v>430379</v>
      </c>
      <c r="CA165" s="70" t="s">
        <v>2767</v>
      </c>
      <c r="CB165" s="14">
        <v>119</v>
      </c>
      <c r="CP165" s="59" t="str">
        <f t="shared" si="11"/>
        <v/>
      </c>
      <c r="CQ165" s="59" t="b">
        <f t="shared" si="9"/>
        <v>0</v>
      </c>
    </row>
    <row r="166" spans="1:95" ht="18" customHeight="1" x14ac:dyDescent="0.35">
      <c r="A166" s="63"/>
      <c r="B166" s="63"/>
      <c r="C166" s="63"/>
      <c r="D166" s="63"/>
      <c r="E166" s="63"/>
      <c r="F166" s="62"/>
      <c r="G166" s="66"/>
      <c r="H166" s="57" t="str">
        <f t="shared" si="12"/>
        <v/>
      </c>
      <c r="I166" s="72"/>
      <c r="J166" s="72"/>
      <c r="K166" s="72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4"/>
      <c r="X166" s="67"/>
      <c r="Y166" s="67"/>
      <c r="Z166" s="67"/>
      <c r="AA166" s="67"/>
      <c r="AB166" s="67"/>
      <c r="AC166" s="67"/>
      <c r="AD166" s="69" t="e">
        <f t="shared" si="10"/>
        <v>#REF!</v>
      </c>
      <c r="AE166" s="69" t="e">
        <f>CONCATENATE(DADES!AI169,DADES!AJ169,DADES!AK169,DADES!AL169,DADES!AM169,DADES!AN169,DADES!AO169,DADES!AQ169)</f>
        <v>#REF!</v>
      </c>
      <c r="AF166" s="69" t="e">
        <f>CONCATENATE(#REF!,#REF!,#REF!,#REF!,#REF!,#REF!)</f>
        <v>#REF!</v>
      </c>
      <c r="AG166" s="68"/>
      <c r="AO166" s="23" t="s">
        <v>379</v>
      </c>
      <c r="AP166" s="23" t="s">
        <v>1752</v>
      </c>
      <c r="AQ166" s="23" t="s">
        <v>1283</v>
      </c>
      <c r="AR166" s="23">
        <v>26</v>
      </c>
      <c r="AS166" s="23" t="s">
        <v>2</v>
      </c>
      <c r="AT166" s="23" t="s">
        <v>1218</v>
      </c>
      <c r="AV166" s="23" t="s">
        <v>1752</v>
      </c>
      <c r="AX166" s="23" t="s">
        <v>1439</v>
      </c>
      <c r="CA166" s="70" t="s">
        <v>2768</v>
      </c>
      <c r="CB166" s="14">
        <v>423</v>
      </c>
      <c r="CP166" s="59" t="str">
        <f t="shared" si="11"/>
        <v/>
      </c>
      <c r="CQ166" s="59" t="b">
        <f t="shared" si="9"/>
        <v>0</v>
      </c>
    </row>
    <row r="167" spans="1:95" ht="18" customHeight="1" x14ac:dyDescent="0.35">
      <c r="A167" s="63"/>
      <c r="B167" s="63"/>
      <c r="C167" s="63"/>
      <c r="D167" s="63"/>
      <c r="E167" s="63"/>
      <c r="F167" s="62"/>
      <c r="G167" s="66"/>
      <c r="H167" s="57" t="str">
        <f t="shared" si="12"/>
        <v/>
      </c>
      <c r="I167" s="72"/>
      <c r="J167" s="72"/>
      <c r="K167" s="72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4"/>
      <c r="X167" s="67"/>
      <c r="Y167" s="67"/>
      <c r="Z167" s="67"/>
      <c r="AA167" s="67"/>
      <c r="AB167" s="67"/>
      <c r="AC167" s="67"/>
      <c r="AD167" s="69" t="e">
        <f t="shared" si="10"/>
        <v>#REF!</v>
      </c>
      <c r="AE167" s="69" t="e">
        <f>CONCATENATE(DADES!AI170,DADES!AJ170,DADES!AK170,DADES!AL170,DADES!AM170,DADES!AN170,DADES!AO170,DADES!AQ170)</f>
        <v>#REF!</v>
      </c>
      <c r="AF167" s="69" t="e">
        <f>CONCATENATE(#REF!,#REF!,#REF!,#REF!,#REF!,#REF!)</f>
        <v>#REF!</v>
      </c>
      <c r="AG167" s="68"/>
      <c r="AO167" s="23" t="s">
        <v>380</v>
      </c>
      <c r="AP167" s="23" t="s">
        <v>1753</v>
      </c>
      <c r="AQ167" s="23">
        <v>17</v>
      </c>
      <c r="AR167" s="23">
        <v>10</v>
      </c>
      <c r="AS167" s="23" t="s">
        <v>35</v>
      </c>
      <c r="AT167" s="23" t="s">
        <v>1239</v>
      </c>
      <c r="AV167" s="23" t="s">
        <v>1753</v>
      </c>
      <c r="AX167" s="23">
        <v>170335</v>
      </c>
      <c r="CA167" s="70" t="s">
        <v>2769</v>
      </c>
      <c r="CB167" s="14">
        <v>158</v>
      </c>
      <c r="CP167" s="59" t="str">
        <f t="shared" si="11"/>
        <v/>
      </c>
      <c r="CQ167" s="59" t="b">
        <f t="shared" si="9"/>
        <v>0</v>
      </c>
    </row>
    <row r="168" spans="1:95" ht="18" customHeight="1" x14ac:dyDescent="0.35">
      <c r="A168" s="63"/>
      <c r="B168" s="63"/>
      <c r="C168" s="63"/>
      <c r="D168" s="63"/>
      <c r="E168" s="63"/>
      <c r="F168" s="62"/>
      <c r="G168" s="66"/>
      <c r="H168" s="57" t="str">
        <f t="shared" si="12"/>
        <v/>
      </c>
      <c r="I168" s="72"/>
      <c r="J168" s="72"/>
      <c r="K168" s="72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4"/>
      <c r="X168" s="67"/>
      <c r="Y168" s="67"/>
      <c r="Z168" s="67"/>
      <c r="AA168" s="67"/>
      <c r="AB168" s="67"/>
      <c r="AC168" s="67"/>
      <c r="AD168" s="69" t="e">
        <f t="shared" si="10"/>
        <v>#REF!</v>
      </c>
      <c r="AE168" s="69" t="e">
        <f>CONCATENATE(DADES!AI171,DADES!AJ171,DADES!AK171,DADES!AL171,DADES!AM171,DADES!AN171,DADES!AO171,DADES!AQ171)</f>
        <v>#REF!</v>
      </c>
      <c r="AF168" s="69" t="e">
        <f>CONCATENATE(#REF!,#REF!,#REF!,#REF!,#REF!,#REF!)</f>
        <v>#REF!</v>
      </c>
      <c r="AG168" s="68"/>
      <c r="AO168" s="23" t="s">
        <v>381</v>
      </c>
      <c r="AP168" s="23" t="s">
        <v>1754</v>
      </c>
      <c r="AQ168" s="23" t="s">
        <v>1283</v>
      </c>
      <c r="AR168" s="23">
        <v>3</v>
      </c>
      <c r="AS168" s="23" t="s">
        <v>2</v>
      </c>
      <c r="AT168" s="23" t="s">
        <v>1220</v>
      </c>
      <c r="AV168" s="23" t="s">
        <v>1754</v>
      </c>
      <c r="AX168" s="23" t="s">
        <v>1440</v>
      </c>
      <c r="CA168" s="70" t="s">
        <v>2770</v>
      </c>
      <c r="CB168" s="14">
        <v>387</v>
      </c>
      <c r="CP168" s="59" t="str">
        <f t="shared" si="11"/>
        <v/>
      </c>
      <c r="CQ168" s="59" t="b">
        <f t="shared" si="9"/>
        <v>0</v>
      </c>
    </row>
    <row r="169" spans="1:95" ht="18" customHeight="1" x14ac:dyDescent="0.35">
      <c r="A169" s="63"/>
      <c r="B169" s="63"/>
      <c r="C169" s="63"/>
      <c r="D169" s="63"/>
      <c r="E169" s="63"/>
      <c r="F169" s="62"/>
      <c r="G169" s="66"/>
      <c r="H169" s="57" t="str">
        <f t="shared" si="12"/>
        <v/>
      </c>
      <c r="I169" s="72"/>
      <c r="J169" s="72"/>
      <c r="K169" s="72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4"/>
      <c r="X169" s="67"/>
      <c r="Y169" s="67"/>
      <c r="Z169" s="67"/>
      <c r="AA169" s="67"/>
      <c r="AB169" s="67"/>
      <c r="AC169" s="67"/>
      <c r="AD169" s="69" t="e">
        <f t="shared" si="10"/>
        <v>#REF!</v>
      </c>
      <c r="AE169" s="69" t="e">
        <f>CONCATENATE(DADES!AI172,DADES!AJ172,DADES!AK172,DADES!AL172,DADES!AM172,DADES!AN172,DADES!AO172,DADES!AQ172)</f>
        <v>#REF!</v>
      </c>
      <c r="AF169" s="69" t="e">
        <f>CONCATENATE(#REF!,#REF!,#REF!,#REF!,#REF!,#REF!)</f>
        <v>#REF!</v>
      </c>
      <c r="AG169" s="68"/>
      <c r="AO169" s="23" t="s">
        <v>382</v>
      </c>
      <c r="AP169" s="23" t="s">
        <v>1755</v>
      </c>
      <c r="AQ169" s="23" t="s">
        <v>1283</v>
      </c>
      <c r="AR169" s="23">
        <v>5</v>
      </c>
      <c r="AS169" s="23" t="s">
        <v>2</v>
      </c>
      <c r="AT169" s="23" t="s">
        <v>1231</v>
      </c>
      <c r="AV169" s="23" t="s">
        <v>1755</v>
      </c>
      <c r="AX169" s="23" t="s">
        <v>1441</v>
      </c>
      <c r="CA169" s="70" t="s">
        <v>2771</v>
      </c>
      <c r="CB169" s="14">
        <v>405</v>
      </c>
      <c r="CP169" s="59" t="str">
        <f t="shared" si="11"/>
        <v/>
      </c>
      <c r="CQ169" s="59" t="b">
        <f t="shared" si="9"/>
        <v>0</v>
      </c>
    </row>
    <row r="170" spans="1:95" ht="18" customHeight="1" x14ac:dyDescent="0.35">
      <c r="A170" s="63"/>
      <c r="B170" s="63"/>
      <c r="C170" s="63"/>
      <c r="D170" s="63"/>
      <c r="E170" s="63"/>
      <c r="F170" s="62"/>
      <c r="G170" s="66"/>
      <c r="H170" s="57" t="str">
        <f t="shared" si="12"/>
        <v/>
      </c>
      <c r="I170" s="72"/>
      <c r="J170" s="72"/>
      <c r="K170" s="72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4"/>
      <c r="X170" s="67"/>
      <c r="Y170" s="67"/>
      <c r="Z170" s="67"/>
      <c r="AA170" s="67"/>
      <c r="AB170" s="67"/>
      <c r="AC170" s="67"/>
      <c r="AD170" s="69" t="e">
        <f t="shared" si="10"/>
        <v>#REF!</v>
      </c>
      <c r="AE170" s="69" t="e">
        <f>CONCATENATE(DADES!AI173,DADES!AJ173,DADES!AK173,DADES!AL173,DADES!AM173,DADES!AN173,DADES!AO173,DADES!AQ173)</f>
        <v>#REF!</v>
      </c>
      <c r="AF170" s="69" t="e">
        <f>CONCATENATE(#REF!,#REF!,#REF!,#REF!,#REF!,#REF!)</f>
        <v>#REF!</v>
      </c>
      <c r="AG170" s="68"/>
      <c r="AO170" s="23" t="s">
        <v>383</v>
      </c>
      <c r="AP170" s="23" t="s">
        <v>1756</v>
      </c>
      <c r="AQ170" s="23" t="s">
        <v>1283</v>
      </c>
      <c r="AR170" s="23">
        <v>5</v>
      </c>
      <c r="AS170" s="23" t="s">
        <v>2</v>
      </c>
      <c r="AT170" s="23" t="s">
        <v>1231</v>
      </c>
      <c r="AV170" s="23" t="s">
        <v>1756</v>
      </c>
      <c r="AX170" s="23" t="s">
        <v>1442</v>
      </c>
      <c r="CA170" s="70" t="s">
        <v>2772</v>
      </c>
      <c r="CB170" s="14">
        <v>232</v>
      </c>
      <c r="CP170" s="59" t="str">
        <f t="shared" si="11"/>
        <v/>
      </c>
      <c r="CQ170" s="59" t="b">
        <f t="shared" si="9"/>
        <v>0</v>
      </c>
    </row>
    <row r="171" spans="1:95" ht="18" customHeight="1" x14ac:dyDescent="0.35">
      <c r="A171" s="63"/>
      <c r="B171" s="63"/>
      <c r="C171" s="63"/>
      <c r="D171" s="63"/>
      <c r="E171" s="63"/>
      <c r="F171" s="62"/>
      <c r="G171" s="66"/>
      <c r="H171" s="57" t="str">
        <f t="shared" si="12"/>
        <v/>
      </c>
      <c r="I171" s="72"/>
      <c r="J171" s="72"/>
      <c r="K171" s="72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4"/>
      <c r="X171" s="67"/>
      <c r="Y171" s="67"/>
      <c r="Z171" s="67"/>
      <c r="AA171" s="67"/>
      <c r="AB171" s="67"/>
      <c r="AC171" s="67"/>
      <c r="AD171" s="69" t="e">
        <f t="shared" si="10"/>
        <v>#REF!</v>
      </c>
      <c r="AE171" s="69" t="e">
        <f>CONCATENATE(DADES!AI174,DADES!AJ174,DADES!AK174,DADES!AL174,DADES!AM174,DADES!AN174,DADES!AO174,DADES!AQ174)</f>
        <v>#REF!</v>
      </c>
      <c r="AF171" s="69" t="e">
        <f>CONCATENATE(#REF!,#REF!,#REF!,#REF!,#REF!,#REF!)</f>
        <v>#REF!</v>
      </c>
      <c r="AG171" s="68"/>
      <c r="AO171" s="23" t="s">
        <v>384</v>
      </c>
      <c r="AP171" s="23" t="s">
        <v>1757</v>
      </c>
      <c r="AQ171" s="23" t="s">
        <v>1283</v>
      </c>
      <c r="AR171" s="23">
        <v>6</v>
      </c>
      <c r="AS171" s="23" t="s">
        <v>2</v>
      </c>
      <c r="AT171" s="23" t="s">
        <v>1234</v>
      </c>
      <c r="AV171" s="23" t="s">
        <v>1757</v>
      </c>
      <c r="AX171" s="23" t="s">
        <v>1443</v>
      </c>
      <c r="CA171" s="70" t="s">
        <v>2773</v>
      </c>
      <c r="CB171" s="14">
        <v>515</v>
      </c>
      <c r="CP171" s="59" t="str">
        <f t="shared" si="11"/>
        <v/>
      </c>
      <c r="CQ171" s="59" t="b">
        <f t="shared" si="9"/>
        <v>0</v>
      </c>
    </row>
    <row r="172" spans="1:95" ht="18" customHeight="1" x14ac:dyDescent="0.35">
      <c r="A172" s="63"/>
      <c r="B172" s="63"/>
      <c r="C172" s="63"/>
      <c r="D172" s="63"/>
      <c r="E172" s="63"/>
      <c r="F172" s="62"/>
      <c r="G172" s="66"/>
      <c r="H172" s="57" t="str">
        <f t="shared" si="12"/>
        <v/>
      </c>
      <c r="I172" s="72"/>
      <c r="J172" s="72"/>
      <c r="K172" s="72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4"/>
      <c r="X172" s="67"/>
      <c r="Y172" s="67"/>
      <c r="Z172" s="67"/>
      <c r="AA172" s="67"/>
      <c r="AB172" s="67"/>
      <c r="AC172" s="67"/>
      <c r="AD172" s="69" t="e">
        <f t="shared" si="10"/>
        <v>#REF!</v>
      </c>
      <c r="AE172" s="69" t="e">
        <f>CONCATENATE(DADES!AI175,DADES!AJ175,DADES!AK175,DADES!AL175,DADES!AM175,DADES!AN175,DADES!AO175,DADES!AQ175)</f>
        <v>#REF!</v>
      </c>
      <c r="AF172" s="69" t="e">
        <f>CONCATENATE(#REF!,#REF!,#REF!,#REF!,#REF!,#REF!)</f>
        <v>#REF!</v>
      </c>
      <c r="AG172" s="68"/>
      <c r="AO172" s="23" t="s">
        <v>385</v>
      </c>
      <c r="AP172" s="23" t="s">
        <v>1758</v>
      </c>
      <c r="AQ172" s="23" t="s">
        <v>1283</v>
      </c>
      <c r="AR172" s="23">
        <v>26</v>
      </c>
      <c r="AS172" s="23" t="s">
        <v>2</v>
      </c>
      <c r="AT172" s="23" t="s">
        <v>1218</v>
      </c>
      <c r="AV172" s="23" t="s">
        <v>1758</v>
      </c>
      <c r="AX172" s="23" t="s">
        <v>1444</v>
      </c>
      <c r="CA172" s="70" t="s">
        <v>2774</v>
      </c>
      <c r="CB172" s="14">
        <v>424</v>
      </c>
      <c r="CP172" s="59" t="str">
        <f t="shared" si="11"/>
        <v/>
      </c>
      <c r="CQ172" s="59" t="b">
        <f t="shared" si="9"/>
        <v>0</v>
      </c>
    </row>
    <row r="173" spans="1:95" ht="18" customHeight="1" x14ac:dyDescent="0.35">
      <c r="A173" s="63"/>
      <c r="B173" s="63"/>
      <c r="C173" s="63"/>
      <c r="D173" s="63"/>
      <c r="E173" s="63"/>
      <c r="F173" s="62"/>
      <c r="G173" s="66"/>
      <c r="H173" s="57" t="str">
        <f t="shared" si="12"/>
        <v/>
      </c>
      <c r="I173" s="72"/>
      <c r="J173" s="72"/>
      <c r="K173" s="72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4"/>
      <c r="X173" s="67"/>
      <c r="Y173" s="67"/>
      <c r="Z173" s="67"/>
      <c r="AA173" s="67"/>
      <c r="AB173" s="67"/>
      <c r="AC173" s="67"/>
      <c r="AD173" s="69" t="e">
        <f t="shared" si="10"/>
        <v>#REF!</v>
      </c>
      <c r="AE173" s="69" t="e">
        <f>CONCATENATE(DADES!AI176,DADES!AJ176,DADES!AK176,DADES!AL176,DADES!AM176,DADES!AN176,DADES!AO176,DADES!AQ176)</f>
        <v>#REF!</v>
      </c>
      <c r="AF173" s="69" t="e">
        <f>CONCATENATE(#REF!,#REF!,#REF!,#REF!,#REF!,#REF!)</f>
        <v>#REF!</v>
      </c>
      <c r="AG173" s="68"/>
      <c r="AO173" s="23" t="s">
        <v>386</v>
      </c>
      <c r="AP173" s="23" t="s">
        <v>1759</v>
      </c>
      <c r="AQ173" s="23">
        <v>17</v>
      </c>
      <c r="AR173" s="23">
        <v>13</v>
      </c>
      <c r="AS173" s="23" t="s">
        <v>35</v>
      </c>
      <c r="AT173" s="23" t="s">
        <v>1228</v>
      </c>
      <c r="AV173" s="23" t="s">
        <v>1759</v>
      </c>
      <c r="AX173" s="23">
        <v>170340</v>
      </c>
      <c r="CA173" s="70" t="s">
        <v>2775</v>
      </c>
      <c r="CB173" s="14">
        <v>323</v>
      </c>
      <c r="CP173" s="59" t="str">
        <f t="shared" si="11"/>
        <v/>
      </c>
      <c r="CQ173" s="59" t="b">
        <f t="shared" si="9"/>
        <v>0</v>
      </c>
    </row>
    <row r="174" spans="1:95" ht="18" customHeight="1" x14ac:dyDescent="0.35">
      <c r="A174" s="63"/>
      <c r="B174" s="63"/>
      <c r="C174" s="63"/>
      <c r="D174" s="63"/>
      <c r="E174" s="63"/>
      <c r="F174" s="62"/>
      <c r="G174" s="66"/>
      <c r="H174" s="57" t="str">
        <f t="shared" si="12"/>
        <v/>
      </c>
      <c r="I174" s="72"/>
      <c r="J174" s="72"/>
      <c r="K174" s="72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4"/>
      <c r="X174" s="67"/>
      <c r="Y174" s="67"/>
      <c r="Z174" s="67"/>
      <c r="AA174" s="67"/>
      <c r="AB174" s="67"/>
      <c r="AC174" s="67"/>
      <c r="AD174" s="69" t="e">
        <f t="shared" si="10"/>
        <v>#REF!</v>
      </c>
      <c r="AE174" s="69" t="e">
        <f>CONCATENATE(DADES!AI177,DADES!AJ177,DADES!AK177,DADES!AL177,DADES!AM177,DADES!AN177,DADES!AO177,DADES!AQ177)</f>
        <v>#REF!</v>
      </c>
      <c r="AF174" s="69" t="e">
        <f>CONCATENATE(#REF!,#REF!,#REF!,#REF!,#REF!,#REF!)</f>
        <v>#REF!</v>
      </c>
      <c r="AG174" s="68"/>
      <c r="AO174" s="23" t="s">
        <v>387</v>
      </c>
      <c r="AP174" s="23" t="s">
        <v>1760</v>
      </c>
      <c r="AQ174" s="23" t="s">
        <v>1283</v>
      </c>
      <c r="AR174" s="23">
        <v>27</v>
      </c>
      <c r="AS174" s="23" t="s">
        <v>2</v>
      </c>
      <c r="AT174" s="23" t="s">
        <v>1241</v>
      </c>
      <c r="AV174" s="23" t="s">
        <v>1760</v>
      </c>
      <c r="AX174" s="23" t="s">
        <v>1445</v>
      </c>
      <c r="CA174" s="70" t="s">
        <v>2776</v>
      </c>
      <c r="CB174" s="14">
        <v>233</v>
      </c>
      <c r="CP174" s="59" t="str">
        <f t="shared" si="11"/>
        <v/>
      </c>
      <c r="CQ174" s="59" t="b">
        <f t="shared" si="9"/>
        <v>0</v>
      </c>
    </row>
    <row r="175" spans="1:95" ht="18" customHeight="1" x14ac:dyDescent="0.35">
      <c r="A175" s="63"/>
      <c r="B175" s="63"/>
      <c r="C175" s="63"/>
      <c r="D175" s="63"/>
      <c r="E175" s="63"/>
      <c r="F175" s="62"/>
      <c r="G175" s="66"/>
      <c r="H175" s="57" t="str">
        <f t="shared" si="12"/>
        <v/>
      </c>
      <c r="I175" s="72"/>
      <c r="J175" s="72"/>
      <c r="K175" s="72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4"/>
      <c r="X175" s="67"/>
      <c r="Y175" s="67"/>
      <c r="Z175" s="67"/>
      <c r="AA175" s="67"/>
      <c r="AB175" s="67"/>
      <c r="AC175" s="67"/>
      <c r="AD175" s="69" t="e">
        <f t="shared" si="10"/>
        <v>#REF!</v>
      </c>
      <c r="AE175" s="69" t="e">
        <f>CONCATENATE(DADES!AI178,DADES!AJ178,DADES!AK178,DADES!AL178,DADES!AM178,DADES!AN178,DADES!AO178,DADES!AQ178)</f>
        <v>#REF!</v>
      </c>
      <c r="AF175" s="69" t="e">
        <f>CONCATENATE(#REF!,#REF!,#REF!,#REF!,#REF!,#REF!)</f>
        <v>#REF!</v>
      </c>
      <c r="AG175" s="68"/>
      <c r="AO175" s="23" t="s">
        <v>388</v>
      </c>
      <c r="AP175" s="23" t="s">
        <v>1761</v>
      </c>
      <c r="AQ175" s="23">
        <v>25</v>
      </c>
      <c r="AR175" s="23">
        <v>34</v>
      </c>
      <c r="AS175" s="23" t="s">
        <v>38</v>
      </c>
      <c r="AT175" s="23" t="s">
        <v>1216</v>
      </c>
      <c r="AV175" s="23" t="s">
        <v>1761</v>
      </c>
      <c r="AX175" s="23">
        <v>250621</v>
      </c>
      <c r="CA175" s="70" t="s">
        <v>2777</v>
      </c>
      <c r="CB175" s="14">
        <v>234</v>
      </c>
      <c r="CP175" s="59" t="str">
        <f t="shared" si="11"/>
        <v/>
      </c>
      <c r="CQ175" s="59" t="b">
        <f t="shared" si="9"/>
        <v>0</v>
      </c>
    </row>
    <row r="176" spans="1:95" ht="18" customHeight="1" x14ac:dyDescent="0.35">
      <c r="A176" s="63"/>
      <c r="B176" s="63"/>
      <c r="C176" s="63"/>
      <c r="D176" s="63"/>
      <c r="E176" s="63"/>
      <c r="F176" s="62"/>
      <c r="G176" s="66"/>
      <c r="H176" s="57" t="str">
        <f t="shared" si="12"/>
        <v/>
      </c>
      <c r="I176" s="72"/>
      <c r="J176" s="72"/>
      <c r="K176" s="72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4"/>
      <c r="X176" s="67"/>
      <c r="Y176" s="67"/>
      <c r="Z176" s="67"/>
      <c r="AA176" s="67"/>
      <c r="AB176" s="67"/>
      <c r="AC176" s="67"/>
      <c r="AD176" s="69" t="e">
        <f t="shared" si="10"/>
        <v>#REF!</v>
      </c>
      <c r="AE176" s="69" t="e">
        <f>CONCATENATE(DADES!AI179,DADES!AJ179,DADES!AK179,DADES!AL179,DADES!AM179,DADES!AN179,DADES!AO179,DADES!AQ179)</f>
        <v>#REF!</v>
      </c>
      <c r="AF176" s="69" t="e">
        <f>CONCATENATE(#REF!,#REF!,#REF!,#REF!,#REF!,#REF!)</f>
        <v>#REF!</v>
      </c>
      <c r="AG176" s="68"/>
      <c r="AO176" s="23" t="s">
        <v>389</v>
      </c>
      <c r="AP176" s="23" t="s">
        <v>1762</v>
      </c>
      <c r="AQ176" s="23">
        <v>43</v>
      </c>
      <c r="AR176" s="23">
        <v>22</v>
      </c>
      <c r="AS176" s="23" t="s">
        <v>31</v>
      </c>
      <c r="AT176" s="23" t="s">
        <v>1230</v>
      </c>
      <c r="AV176" s="23" t="s">
        <v>1762</v>
      </c>
      <c r="AX176" s="23">
        <v>439039</v>
      </c>
      <c r="CA176" s="70" t="s">
        <v>2778</v>
      </c>
      <c r="CB176" s="14">
        <v>523</v>
      </c>
      <c r="CP176" s="59" t="str">
        <f t="shared" si="11"/>
        <v/>
      </c>
      <c r="CQ176" s="59" t="b">
        <f t="shared" si="9"/>
        <v>0</v>
      </c>
    </row>
    <row r="177" spans="1:95" ht="18" customHeight="1" x14ac:dyDescent="0.35">
      <c r="A177" s="63"/>
      <c r="B177" s="63"/>
      <c r="C177" s="63"/>
      <c r="D177" s="63"/>
      <c r="E177" s="63"/>
      <c r="F177" s="62"/>
      <c r="G177" s="66"/>
      <c r="H177" s="57" t="str">
        <f t="shared" si="12"/>
        <v/>
      </c>
      <c r="I177" s="72"/>
      <c r="J177" s="72"/>
      <c r="K177" s="72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4"/>
      <c r="X177" s="67"/>
      <c r="Y177" s="67"/>
      <c r="Z177" s="67"/>
      <c r="AA177" s="67"/>
      <c r="AB177" s="67"/>
      <c r="AC177" s="67"/>
      <c r="AD177" s="69" t="e">
        <f t="shared" si="10"/>
        <v>#REF!</v>
      </c>
      <c r="AE177" s="69" t="e">
        <f>CONCATENATE(DADES!AI180,DADES!AJ180,DADES!AK180,DADES!AL180,DADES!AM180,DADES!AN180,DADES!AO180,DADES!AQ180)</f>
        <v>#REF!</v>
      </c>
      <c r="AF177" s="69" t="e">
        <f>CONCATENATE(#REF!,#REF!,#REF!,#REF!,#REF!,#REF!)</f>
        <v>#REF!</v>
      </c>
      <c r="AG177" s="68"/>
      <c r="AO177" s="23" t="s">
        <v>390</v>
      </c>
      <c r="AP177" s="23" t="s">
        <v>1763</v>
      </c>
      <c r="AQ177" s="23">
        <v>43</v>
      </c>
      <c r="AR177" s="23">
        <v>16</v>
      </c>
      <c r="AS177" s="23" t="s">
        <v>31</v>
      </c>
      <c r="AT177" s="23" t="s">
        <v>1227</v>
      </c>
      <c r="AV177" s="23" t="s">
        <v>1763</v>
      </c>
      <c r="AX177" s="23">
        <v>430385</v>
      </c>
      <c r="CA177" s="70" t="s">
        <v>2779</v>
      </c>
      <c r="CB177" s="14">
        <v>120</v>
      </c>
      <c r="CP177" s="59" t="str">
        <f t="shared" si="11"/>
        <v/>
      </c>
      <c r="CQ177" s="59" t="b">
        <f t="shared" si="9"/>
        <v>0</v>
      </c>
    </row>
    <row r="178" spans="1:95" ht="18" customHeight="1" x14ac:dyDescent="0.35">
      <c r="A178" s="63"/>
      <c r="B178" s="63"/>
      <c r="C178" s="63"/>
      <c r="D178" s="63"/>
      <c r="E178" s="63"/>
      <c r="F178" s="62"/>
      <c r="G178" s="66"/>
      <c r="H178" s="57" t="str">
        <f t="shared" si="12"/>
        <v/>
      </c>
      <c r="I178" s="72"/>
      <c r="J178" s="72"/>
      <c r="K178" s="72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4"/>
      <c r="X178" s="67"/>
      <c r="Y178" s="67"/>
      <c r="Z178" s="67"/>
      <c r="AA178" s="67"/>
      <c r="AB178" s="67"/>
      <c r="AC178" s="67"/>
      <c r="AD178" s="69" t="e">
        <f t="shared" si="10"/>
        <v>#REF!</v>
      </c>
      <c r="AE178" s="69" t="e">
        <f>CONCATENATE(DADES!AI181,DADES!AJ181,DADES!AK181,DADES!AL181,DADES!AM181,DADES!AN181,DADES!AO181,DADES!AQ181)</f>
        <v>#REF!</v>
      </c>
      <c r="AF178" s="69" t="e">
        <f>CONCATENATE(#REF!,#REF!,#REF!,#REF!,#REF!,#REF!)</f>
        <v>#REF!</v>
      </c>
      <c r="AG178" s="68"/>
      <c r="AO178" s="23" t="s">
        <v>391</v>
      </c>
      <c r="AP178" s="23" t="s">
        <v>1764</v>
      </c>
      <c r="AQ178" s="23">
        <v>17</v>
      </c>
      <c r="AR178" s="23">
        <v>41</v>
      </c>
      <c r="AS178" s="23" t="s">
        <v>35</v>
      </c>
      <c r="AT178" s="23" t="s">
        <v>1250</v>
      </c>
      <c r="AV178" s="23" t="s">
        <v>1764</v>
      </c>
      <c r="AX178" s="23">
        <v>170353</v>
      </c>
      <c r="CA178" s="70" t="s">
        <v>2780</v>
      </c>
      <c r="CB178" s="14">
        <v>526</v>
      </c>
      <c r="CP178" s="59" t="str">
        <f t="shared" si="11"/>
        <v/>
      </c>
      <c r="CQ178" s="59" t="b">
        <f t="shared" si="9"/>
        <v>0</v>
      </c>
    </row>
    <row r="179" spans="1:95" ht="18" customHeight="1" x14ac:dyDescent="0.35">
      <c r="A179" s="63"/>
      <c r="B179" s="63"/>
      <c r="C179" s="63"/>
      <c r="D179" s="63"/>
      <c r="E179" s="63"/>
      <c r="F179" s="62"/>
      <c r="G179" s="66"/>
      <c r="H179" s="57" t="str">
        <f t="shared" si="12"/>
        <v/>
      </c>
      <c r="I179" s="72"/>
      <c r="J179" s="72"/>
      <c r="K179" s="72"/>
      <c r="L179" s="63"/>
      <c r="M179" s="63"/>
      <c r="N179" s="63"/>
      <c r="O179" s="63"/>
      <c r="P179" s="63"/>
      <c r="Q179" s="63"/>
      <c r="R179" s="63"/>
      <c r="S179" s="63"/>
      <c r="U179" s="63"/>
      <c r="V179" s="63"/>
      <c r="W179" s="64"/>
      <c r="X179" s="67"/>
      <c r="Y179" s="67"/>
      <c r="Z179" s="67"/>
      <c r="AA179" s="67"/>
      <c r="AB179" s="67"/>
      <c r="AC179" s="67"/>
      <c r="AD179" s="69" t="e">
        <f t="shared" si="10"/>
        <v>#REF!</v>
      </c>
      <c r="AE179" s="69" t="e">
        <f>CONCATENATE(DADES!AI182,DADES!AJ182,DADES!AK182,DADES!AL182,DADES!AM182,DADES!AN182,DADES!AO182,DADES!AQ182)</f>
        <v>#REF!</v>
      </c>
      <c r="AF179" s="69" t="e">
        <f>CONCATENATE(#REF!,#REF!,#REF!,#REF!,#REF!,#REF!)</f>
        <v>#REF!</v>
      </c>
      <c r="AG179" s="68"/>
      <c r="AO179" s="23" t="s">
        <v>392</v>
      </c>
      <c r="AP179" s="23" t="s">
        <v>1765</v>
      </c>
      <c r="AQ179" s="23">
        <v>17</v>
      </c>
      <c r="AR179" s="23">
        <v>7</v>
      </c>
      <c r="AS179" s="23" t="s">
        <v>35</v>
      </c>
      <c r="AT179" s="23" t="s">
        <v>1256</v>
      </c>
      <c r="AV179" s="23" t="s">
        <v>1765</v>
      </c>
      <c r="AX179" s="23">
        <v>170366</v>
      </c>
      <c r="CA179" s="70" t="s">
        <v>2781</v>
      </c>
      <c r="CB179" s="14">
        <v>504</v>
      </c>
      <c r="CP179" s="59" t="str">
        <f t="shared" si="11"/>
        <v/>
      </c>
      <c r="CQ179" s="59" t="b">
        <f t="shared" si="9"/>
        <v>0</v>
      </c>
    </row>
    <row r="180" spans="1:95" ht="18" customHeight="1" x14ac:dyDescent="0.35">
      <c r="A180" s="63"/>
      <c r="B180" s="63"/>
      <c r="C180" s="63"/>
      <c r="D180" s="63"/>
      <c r="E180" s="63"/>
      <c r="F180" s="62"/>
      <c r="G180" s="66"/>
      <c r="H180" s="57" t="str">
        <f t="shared" si="12"/>
        <v/>
      </c>
      <c r="I180" s="72"/>
      <c r="J180" s="72"/>
      <c r="K180" s="72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4"/>
      <c r="X180" s="67"/>
      <c r="Y180" s="67"/>
      <c r="Z180" s="67"/>
      <c r="AA180" s="67"/>
      <c r="AB180" s="67"/>
      <c r="AC180" s="67"/>
      <c r="AD180" s="69" t="e">
        <f t="shared" si="10"/>
        <v>#REF!</v>
      </c>
      <c r="AE180" s="69" t="e">
        <f>CONCATENATE(DADES!AI183,DADES!AJ183,DADES!AK183,DADES!AL183,DADES!AM183,DADES!AN183,DADES!AO183,DADES!AQ183)</f>
        <v>#REF!</v>
      </c>
      <c r="AF180" s="69" t="e">
        <f>CONCATENATE(#REF!,#REF!,#REF!,#REF!,#REF!,#REF!)</f>
        <v>#REF!</v>
      </c>
      <c r="AG180" s="68"/>
      <c r="AO180" s="23" t="s">
        <v>393</v>
      </c>
      <c r="AP180" s="23" t="s">
        <v>1766</v>
      </c>
      <c r="AQ180" s="23">
        <v>17</v>
      </c>
      <c r="AR180" s="23">
        <v>7</v>
      </c>
      <c r="AS180" s="23" t="s">
        <v>35</v>
      </c>
      <c r="AT180" s="23" t="s">
        <v>1256</v>
      </c>
      <c r="AV180" s="23" t="s">
        <v>1766</v>
      </c>
      <c r="AX180" s="23">
        <v>170372</v>
      </c>
      <c r="CA180" s="70" t="s">
        <v>2782</v>
      </c>
      <c r="CB180" s="14">
        <v>425</v>
      </c>
      <c r="CP180" s="59" t="str">
        <f t="shared" si="11"/>
        <v/>
      </c>
      <c r="CQ180" s="59" t="b">
        <f t="shared" si="9"/>
        <v>0</v>
      </c>
    </row>
    <row r="181" spans="1:95" ht="18" customHeight="1" x14ac:dyDescent="0.35">
      <c r="A181" s="63"/>
      <c r="B181" s="63"/>
      <c r="C181" s="63"/>
      <c r="D181" s="63"/>
      <c r="E181" s="63"/>
      <c r="F181" s="62"/>
      <c r="G181" s="66"/>
      <c r="H181" s="57" t="str">
        <f t="shared" si="12"/>
        <v/>
      </c>
      <c r="I181" s="72"/>
      <c r="J181" s="72"/>
      <c r="K181" s="72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4"/>
      <c r="X181" s="67"/>
      <c r="Y181" s="67"/>
      <c r="Z181" s="67"/>
      <c r="AA181" s="67"/>
      <c r="AB181" s="67"/>
      <c r="AC181" s="67"/>
      <c r="AD181" s="69" t="e">
        <f t="shared" si="10"/>
        <v>#REF!</v>
      </c>
      <c r="AE181" s="69" t="e">
        <f>CONCATENATE(DADES!AI184,DADES!AJ184,DADES!AK184,DADES!AL184,DADES!AM184,DADES!AN184,DADES!AO184,DADES!AQ184)</f>
        <v>#REF!</v>
      </c>
      <c r="AF181" s="69" t="e">
        <f>CONCATENATE(#REF!,#REF!,#REF!,#REF!,#REF!,#REF!)</f>
        <v>#REF!</v>
      </c>
      <c r="AG181" s="68"/>
      <c r="AO181" s="23" t="s">
        <v>394</v>
      </c>
      <c r="AP181" s="23" t="s">
        <v>1767</v>
      </c>
      <c r="AQ181" s="23" t="s">
        <v>1283</v>
      </c>
      <c r="AR181" s="23">
        <v>3</v>
      </c>
      <c r="AS181" s="23" t="s">
        <v>2</v>
      </c>
      <c r="AT181" s="23" t="s">
        <v>1220</v>
      </c>
      <c r="AV181" s="23" t="s">
        <v>1767</v>
      </c>
      <c r="AX181" s="23" t="s">
        <v>1446</v>
      </c>
      <c r="CA181" s="70" t="s">
        <v>2783</v>
      </c>
      <c r="CB181" s="14">
        <v>121</v>
      </c>
      <c r="CP181" s="59" t="str">
        <f t="shared" si="11"/>
        <v/>
      </c>
      <c r="CQ181" s="59" t="b">
        <f t="shared" si="9"/>
        <v>0</v>
      </c>
    </row>
    <row r="182" spans="1:95" ht="18" customHeight="1" x14ac:dyDescent="0.35">
      <c r="A182" s="63"/>
      <c r="B182" s="63"/>
      <c r="C182" s="63"/>
      <c r="D182" s="63"/>
      <c r="E182" s="63"/>
      <c r="F182" s="62"/>
      <c r="G182" s="66"/>
      <c r="H182" s="57" t="str">
        <f t="shared" si="12"/>
        <v/>
      </c>
      <c r="I182" s="72"/>
      <c r="J182" s="72"/>
      <c r="K182" s="72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4"/>
      <c r="X182" s="67"/>
      <c r="Y182" s="67"/>
      <c r="Z182" s="67"/>
      <c r="AA182" s="67"/>
      <c r="AB182" s="67"/>
      <c r="AC182" s="67"/>
      <c r="AD182" s="69" t="e">
        <f t="shared" si="10"/>
        <v>#REF!</v>
      </c>
      <c r="AE182" s="69" t="e">
        <f>CONCATENATE(DADES!AI185,DADES!AJ185,DADES!AK185,DADES!AL185,DADES!AM185,DADES!AN185,DADES!AO185,DADES!AQ185)</f>
        <v>#REF!</v>
      </c>
      <c r="AF182" s="69" t="e">
        <f>CONCATENATE(#REF!,#REF!,#REF!,#REF!,#REF!,#REF!)</f>
        <v>#REF!</v>
      </c>
      <c r="AG182" s="68"/>
      <c r="AO182" s="23" t="s">
        <v>395</v>
      </c>
      <c r="AP182" s="23" t="s">
        <v>1768</v>
      </c>
      <c r="AQ182" s="23">
        <v>17</v>
      </c>
      <c r="AR182" s="23">
        <v>9</v>
      </c>
      <c r="AS182" s="23" t="s">
        <v>35</v>
      </c>
      <c r="AT182" s="23" t="s">
        <v>1222</v>
      </c>
      <c r="AV182" s="23" t="s">
        <v>1768</v>
      </c>
      <c r="AX182" s="23">
        <v>170388</v>
      </c>
      <c r="CA182" s="70" t="s">
        <v>2784</v>
      </c>
      <c r="CB182" s="14">
        <v>426</v>
      </c>
      <c r="CP182" s="59" t="str">
        <f t="shared" si="11"/>
        <v/>
      </c>
      <c r="CQ182" s="59" t="b">
        <f t="shared" si="9"/>
        <v>0</v>
      </c>
    </row>
    <row r="183" spans="1:95" ht="18" customHeight="1" x14ac:dyDescent="0.35">
      <c r="A183" s="63"/>
      <c r="B183" s="63"/>
      <c r="C183" s="63"/>
      <c r="D183" s="63"/>
      <c r="E183" s="63"/>
      <c r="F183" s="62"/>
      <c r="G183" s="66"/>
      <c r="H183" s="57" t="str">
        <f t="shared" si="12"/>
        <v/>
      </c>
      <c r="I183" s="72"/>
      <c r="J183" s="72"/>
      <c r="K183" s="72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4"/>
      <c r="X183" s="67"/>
      <c r="Y183" s="67"/>
      <c r="Z183" s="67"/>
      <c r="AA183" s="67"/>
      <c r="AB183" s="67"/>
      <c r="AC183" s="67"/>
      <c r="AD183" s="69" t="e">
        <f t="shared" si="10"/>
        <v>#REF!</v>
      </c>
      <c r="AE183" s="69" t="e">
        <f>CONCATENATE(DADES!AI186,DADES!AJ186,DADES!AK186,DADES!AL186,DADES!AM186,DADES!AN186,DADES!AO186,DADES!AQ186)</f>
        <v>#REF!</v>
      </c>
      <c r="AF183" s="69" t="e">
        <f>CONCATENATE(#REF!,#REF!,#REF!,#REF!,#REF!,#REF!)</f>
        <v>#REF!</v>
      </c>
      <c r="AG183" s="68"/>
      <c r="AO183" s="23" t="s">
        <v>396</v>
      </c>
      <c r="AP183" s="23" t="s">
        <v>1769</v>
      </c>
      <c r="AQ183" s="23">
        <v>17</v>
      </c>
      <c r="AR183" s="23">
        <v>7</v>
      </c>
      <c r="AS183" s="23" t="s">
        <v>35</v>
      </c>
      <c r="AT183" s="23" t="s">
        <v>1256</v>
      </c>
      <c r="AV183" s="23" t="s">
        <v>1769</v>
      </c>
      <c r="AX183" s="23">
        <v>170391</v>
      </c>
      <c r="CA183" s="70" t="s">
        <v>2785</v>
      </c>
      <c r="CB183" s="14">
        <v>516</v>
      </c>
      <c r="CP183" s="59" t="str">
        <f t="shared" si="11"/>
        <v/>
      </c>
      <c r="CQ183" s="59" t="b">
        <f t="shared" si="9"/>
        <v>0</v>
      </c>
    </row>
    <row r="184" spans="1:95" ht="18" customHeight="1" x14ac:dyDescent="0.35">
      <c r="A184" s="63"/>
      <c r="B184" s="63"/>
      <c r="C184" s="63"/>
      <c r="D184" s="63"/>
      <c r="E184" s="63"/>
      <c r="F184" s="62"/>
      <c r="G184" s="66"/>
      <c r="H184" s="57" t="str">
        <f t="shared" si="12"/>
        <v/>
      </c>
      <c r="I184" s="72"/>
      <c r="J184" s="72"/>
      <c r="K184" s="72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4"/>
      <c r="X184" s="67"/>
      <c r="Y184" s="67"/>
      <c r="Z184" s="67"/>
      <c r="AA184" s="67"/>
      <c r="AB184" s="67"/>
      <c r="AC184" s="67"/>
      <c r="AD184" s="69" t="e">
        <f t="shared" si="10"/>
        <v>#REF!</v>
      </c>
      <c r="AE184" s="69" t="e">
        <f>CONCATENATE(DADES!AI187,DADES!AJ187,DADES!AK187,DADES!AL187,DADES!AM187,DADES!AN187,DADES!AO187,DADES!AQ187)</f>
        <v>#REF!</v>
      </c>
      <c r="AF184" s="69" t="e">
        <f>CONCATENATE(#REF!,#REF!,#REF!,#REF!,#REF!,#REF!)</f>
        <v>#REF!</v>
      </c>
      <c r="AG184" s="68"/>
      <c r="AO184" s="23" t="s">
        <v>397</v>
      </c>
      <c r="AP184" s="23" t="s">
        <v>1770</v>
      </c>
      <c r="AQ184" s="23">
        <v>25</v>
      </c>
      <c r="AR184" s="23">
        <v>38</v>
      </c>
      <c r="AS184" s="23" t="s">
        <v>38</v>
      </c>
      <c r="AT184" s="23" t="s">
        <v>1243</v>
      </c>
      <c r="AV184" s="23" t="s">
        <v>1770</v>
      </c>
      <c r="AX184" s="23">
        <v>250637</v>
      </c>
      <c r="CA184" s="70" t="s">
        <v>2786</v>
      </c>
      <c r="CB184" s="14">
        <v>324</v>
      </c>
      <c r="CP184" s="59" t="str">
        <f t="shared" si="11"/>
        <v/>
      </c>
      <c r="CQ184" s="59" t="b">
        <f t="shared" si="9"/>
        <v>0</v>
      </c>
    </row>
    <row r="185" spans="1:95" ht="18" customHeight="1" x14ac:dyDescent="0.35">
      <c r="A185" s="63"/>
      <c r="B185" s="63"/>
      <c r="C185" s="63"/>
      <c r="D185" s="63"/>
      <c r="E185" s="63"/>
      <c r="F185" s="62"/>
      <c r="G185" s="66"/>
      <c r="H185" s="57" t="str">
        <f t="shared" si="12"/>
        <v/>
      </c>
      <c r="I185" s="72"/>
      <c r="J185" s="72"/>
      <c r="K185" s="72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4"/>
      <c r="X185" s="67"/>
      <c r="Y185" s="67"/>
      <c r="Z185" s="67"/>
      <c r="AA185" s="67"/>
      <c r="AB185" s="67"/>
      <c r="AC185" s="67"/>
      <c r="AD185" s="69" t="e">
        <f t="shared" si="10"/>
        <v>#REF!</v>
      </c>
      <c r="AE185" s="69" t="e">
        <f>CONCATENATE(DADES!AI188,DADES!AJ188,DADES!AK188,DADES!AL188,DADES!AM188,DADES!AN188,DADES!AO188,DADES!AQ188)</f>
        <v>#REF!</v>
      </c>
      <c r="AF185" s="69" t="e">
        <f>CONCATENATE(#REF!,#REF!,#REF!,#REF!,#REF!,#REF!)</f>
        <v>#REF!</v>
      </c>
      <c r="AG185" s="68"/>
      <c r="AO185" s="23" t="s">
        <v>398</v>
      </c>
      <c r="AP185" s="23" t="s">
        <v>1771</v>
      </c>
      <c r="AQ185" s="23">
        <v>17</v>
      </c>
      <c r="AR185" s="23">
        <v>9</v>
      </c>
      <c r="AS185" s="23" t="s">
        <v>35</v>
      </c>
      <c r="AT185" s="23" t="s">
        <v>1222</v>
      </c>
      <c r="AV185" s="23" t="s">
        <v>1771</v>
      </c>
      <c r="AX185" s="23">
        <v>170405</v>
      </c>
      <c r="CA185" s="70" t="s">
        <v>2787</v>
      </c>
      <c r="CB185" s="14">
        <v>505</v>
      </c>
      <c r="CP185" s="59" t="str">
        <f t="shared" si="11"/>
        <v/>
      </c>
      <c r="CQ185" s="59" t="b">
        <f t="shared" si="9"/>
        <v>0</v>
      </c>
    </row>
    <row r="186" spans="1:95" ht="18" customHeight="1" x14ac:dyDescent="0.35">
      <c r="A186" s="63"/>
      <c r="B186" s="63"/>
      <c r="C186" s="63"/>
      <c r="D186" s="63"/>
      <c r="E186" s="63"/>
      <c r="F186" s="62"/>
      <c r="G186" s="66"/>
      <c r="H186" s="57" t="str">
        <f t="shared" si="12"/>
        <v/>
      </c>
      <c r="I186" s="72"/>
      <c r="J186" s="72"/>
      <c r="K186" s="72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4"/>
      <c r="X186" s="67"/>
      <c r="Y186" s="67"/>
      <c r="Z186" s="67"/>
      <c r="AA186" s="67"/>
      <c r="AB186" s="67"/>
      <c r="AC186" s="67"/>
      <c r="AD186" s="69" t="e">
        <f t="shared" si="10"/>
        <v>#REF!</v>
      </c>
      <c r="AE186" s="69" t="e">
        <f>CONCATENATE(DADES!AI189,DADES!AJ189,DADES!AK189,DADES!AL189,DADES!AM189,DADES!AN189,DADES!AO189,DADES!AQ189)</f>
        <v>#REF!</v>
      </c>
      <c r="AF186" s="69" t="e">
        <f>CONCATENATE(#REF!,#REF!,#REF!,#REF!,#REF!,#REF!)</f>
        <v>#REF!</v>
      </c>
      <c r="AG186" s="68"/>
      <c r="AO186" s="23" t="s">
        <v>399</v>
      </c>
      <c r="AP186" s="23" t="s">
        <v>1772</v>
      </c>
      <c r="AQ186" s="23" t="s">
        <v>1283</v>
      </c>
      <c r="AR186" s="23">
        <v>5</v>
      </c>
      <c r="AS186" s="23" t="s">
        <v>2</v>
      </c>
      <c r="AT186" s="23" t="s">
        <v>1231</v>
      </c>
      <c r="AV186" s="23" t="s">
        <v>1772</v>
      </c>
      <c r="AX186" s="23" t="s">
        <v>1447</v>
      </c>
      <c r="CA186" s="70" t="s">
        <v>2788</v>
      </c>
      <c r="CB186" s="14">
        <v>347</v>
      </c>
      <c r="CP186" s="59" t="str">
        <f t="shared" si="11"/>
        <v/>
      </c>
      <c r="CQ186" s="59" t="b">
        <f t="shared" si="9"/>
        <v>0</v>
      </c>
    </row>
    <row r="187" spans="1:95" ht="18" customHeight="1" x14ac:dyDescent="0.35">
      <c r="A187" s="63"/>
      <c r="B187" s="63"/>
      <c r="C187" s="63"/>
      <c r="D187" s="63"/>
      <c r="E187" s="63"/>
      <c r="F187" s="62"/>
      <c r="G187" s="66"/>
      <c r="H187" s="57" t="str">
        <f t="shared" si="12"/>
        <v/>
      </c>
      <c r="I187" s="72"/>
      <c r="J187" s="72"/>
      <c r="K187" s="72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4"/>
      <c r="X187" s="67"/>
      <c r="Y187" s="67"/>
      <c r="Z187" s="67"/>
      <c r="AA187" s="67"/>
      <c r="AB187" s="67"/>
      <c r="AC187" s="67"/>
      <c r="AD187" s="69" t="e">
        <f t="shared" si="10"/>
        <v>#REF!</v>
      </c>
      <c r="AE187" s="69" t="e">
        <f>CONCATENATE(DADES!AI190,DADES!AJ190,DADES!AK190,DADES!AL190,DADES!AM190,DADES!AN190,DADES!AO190,DADES!AQ190)</f>
        <v>#REF!</v>
      </c>
      <c r="AF187" s="69" t="e">
        <f>CONCATENATE(#REF!,#REF!,#REF!,#REF!,#REF!,#REF!)</f>
        <v>#REF!</v>
      </c>
      <c r="AG187" s="68"/>
      <c r="AO187" s="23" t="s">
        <v>400</v>
      </c>
      <c r="AP187" s="23" t="s">
        <v>1773</v>
      </c>
      <c r="AQ187" s="23" t="s">
        <v>1283</v>
      </c>
      <c r="AR187" s="23">
        <v>3</v>
      </c>
      <c r="AS187" s="23" t="s">
        <v>2</v>
      </c>
      <c r="AT187" s="23" t="s">
        <v>1220</v>
      </c>
      <c r="AV187" s="23" t="s">
        <v>1773</v>
      </c>
      <c r="AX187" s="23" t="s">
        <v>1448</v>
      </c>
      <c r="CA187" s="70" t="s">
        <v>2789</v>
      </c>
      <c r="CB187" s="14">
        <v>348</v>
      </c>
      <c r="CP187" s="59" t="str">
        <f t="shared" si="11"/>
        <v/>
      </c>
      <c r="CQ187" s="59" t="b">
        <f t="shared" si="9"/>
        <v>0</v>
      </c>
    </row>
    <row r="188" spans="1:95" x14ac:dyDescent="0.35">
      <c r="A188" s="63"/>
      <c r="B188" s="63"/>
      <c r="C188" s="63"/>
      <c r="D188" s="63"/>
      <c r="E188" s="63"/>
      <c r="F188" s="62"/>
      <c r="G188" s="66"/>
      <c r="H188" s="57" t="str">
        <f t="shared" si="12"/>
        <v/>
      </c>
      <c r="I188" s="72"/>
      <c r="J188" s="72"/>
      <c r="K188" s="72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4"/>
      <c r="X188" s="67"/>
      <c r="Y188" s="67"/>
      <c r="Z188" s="67"/>
      <c r="AA188" s="67"/>
      <c r="AB188" s="67"/>
      <c r="AC188" s="67"/>
      <c r="AD188" s="69" t="e">
        <f t="shared" si="10"/>
        <v>#REF!</v>
      </c>
      <c r="AE188" s="69" t="e">
        <f>CONCATENATE(DADES!AI191,DADES!AJ191,DADES!AK191,DADES!AL191,DADES!AM191,DADES!AN191,DADES!AO191,DADES!AQ191)</f>
        <v>#REF!</v>
      </c>
      <c r="AF188" s="69" t="e">
        <f>CONCATENATE(#REF!,#REF!,#REF!,#REF!,#REF!,#REF!)</f>
        <v>#REF!</v>
      </c>
      <c r="AG188" s="68"/>
      <c r="AO188" s="23" t="s">
        <v>401</v>
      </c>
      <c r="AP188" s="23" t="s">
        <v>1774</v>
      </c>
      <c r="AQ188" s="23" t="s">
        <v>1283</v>
      </c>
      <c r="AR188" s="23">
        <v>3</v>
      </c>
      <c r="AS188" s="23" t="s">
        <v>2</v>
      </c>
      <c r="AT188" s="23" t="s">
        <v>1220</v>
      </c>
      <c r="AV188" s="23" t="s">
        <v>1774</v>
      </c>
      <c r="AX188" s="23" t="s">
        <v>1449</v>
      </c>
      <c r="CA188" s="70" t="s">
        <v>2790</v>
      </c>
      <c r="CB188" s="14">
        <v>524</v>
      </c>
      <c r="CP188" s="59" t="str">
        <f t="shared" si="11"/>
        <v/>
      </c>
      <c r="CQ188" s="59" t="b">
        <f t="shared" si="9"/>
        <v>0</v>
      </c>
    </row>
    <row r="189" spans="1:95" ht="18" customHeight="1" x14ac:dyDescent="0.35">
      <c r="A189" s="63"/>
      <c r="B189" s="63"/>
      <c r="C189" s="63"/>
      <c r="D189" s="63"/>
      <c r="E189" s="63"/>
      <c r="F189" s="62"/>
      <c r="G189" s="66"/>
      <c r="H189" s="57" t="str">
        <f t="shared" si="12"/>
        <v/>
      </c>
      <c r="I189" s="72"/>
      <c r="J189" s="72"/>
      <c r="K189" s="72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4"/>
      <c r="X189" s="67"/>
      <c r="Y189" s="67"/>
      <c r="Z189" s="67"/>
      <c r="AA189" s="67"/>
      <c r="AB189" s="67"/>
      <c r="AC189" s="67"/>
      <c r="AD189" s="69" t="e">
        <f t="shared" si="10"/>
        <v>#REF!</v>
      </c>
      <c r="AE189" s="69" t="e">
        <f>CONCATENATE(DADES!AI192,DADES!AJ192,DADES!AK192,DADES!AL192,DADES!AM192,DADES!AN192,DADES!AO192,DADES!AQ192)</f>
        <v>#REF!</v>
      </c>
      <c r="AF189" s="69" t="e">
        <f>CONCATENATE(#REF!,#REF!,#REF!,#REF!,#REF!,#REF!)</f>
        <v>#REF!</v>
      </c>
      <c r="AG189" s="68"/>
      <c r="AO189" s="23" t="s">
        <v>402</v>
      </c>
      <c r="AP189" s="23" t="s">
        <v>1775</v>
      </c>
      <c r="AQ189" s="23">
        <v>17</v>
      </c>
      <c r="AR189" s="23">
        <v>12</v>
      </c>
      <c r="AS189" s="23" t="s">
        <v>35</v>
      </c>
      <c r="AT189" s="23" t="s">
        <v>1219</v>
      </c>
      <c r="AV189" s="23" t="s">
        <v>1775</v>
      </c>
      <c r="AX189" s="23">
        <v>170412</v>
      </c>
      <c r="CA189" s="70" t="s">
        <v>2791</v>
      </c>
      <c r="CB189" s="14">
        <v>520</v>
      </c>
      <c r="CP189" s="59" t="str">
        <f t="shared" si="11"/>
        <v/>
      </c>
      <c r="CQ189" s="59" t="b">
        <f t="shared" si="9"/>
        <v>0</v>
      </c>
    </row>
    <row r="190" spans="1:95" ht="18" customHeight="1" x14ac:dyDescent="0.35">
      <c r="A190" s="63"/>
      <c r="B190" s="63"/>
      <c r="C190" s="63"/>
      <c r="D190" s="63"/>
      <c r="E190" s="63"/>
      <c r="F190" s="62"/>
      <c r="G190" s="66"/>
      <c r="H190" s="57" t="str">
        <f t="shared" si="12"/>
        <v/>
      </c>
      <c r="I190" s="72"/>
      <c r="J190" s="72"/>
      <c r="K190" s="72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4"/>
      <c r="X190" s="67"/>
      <c r="Y190" s="67"/>
      <c r="Z190" s="67"/>
      <c r="AA190" s="67"/>
      <c r="AB190" s="67"/>
      <c r="AC190" s="67"/>
      <c r="AD190" s="69" t="e">
        <f t="shared" si="10"/>
        <v>#REF!</v>
      </c>
      <c r="AE190" s="69" t="e">
        <f>CONCATENATE(DADES!AI193,DADES!AJ193,DADES!AK193,DADES!AL193,DADES!AM193,DADES!AN193,DADES!AO193,DADES!AQ193)</f>
        <v>#REF!</v>
      </c>
      <c r="AF190" s="69" t="e">
        <f>CONCATENATE(#REF!,#REF!,#REF!,#REF!,#REF!,#REF!)</f>
        <v>#REF!</v>
      </c>
      <c r="AG190" s="68"/>
      <c r="AO190" s="23" t="s">
        <v>403</v>
      </c>
      <c r="AP190" s="23" t="s">
        <v>1776</v>
      </c>
      <c r="AQ190" s="23" t="s">
        <v>1283</v>
      </c>
      <c r="AR190" s="23">
        <v>19</v>
      </c>
      <c r="AS190" s="23" t="s">
        <v>2</v>
      </c>
      <c r="AT190" s="23" t="s">
        <v>993</v>
      </c>
      <c r="AV190" s="23" t="s">
        <v>1776</v>
      </c>
      <c r="AX190" s="23" t="s">
        <v>1450</v>
      </c>
      <c r="CA190" s="70" t="s">
        <v>2792</v>
      </c>
      <c r="CB190" s="14">
        <v>122</v>
      </c>
      <c r="CP190" s="59" t="str">
        <f t="shared" si="11"/>
        <v/>
      </c>
      <c r="CQ190" s="59" t="b">
        <f t="shared" si="9"/>
        <v>0</v>
      </c>
    </row>
    <row r="191" spans="1:95" ht="18" customHeight="1" x14ac:dyDescent="0.35">
      <c r="A191" s="63"/>
      <c r="B191" s="63"/>
      <c r="C191" s="63"/>
      <c r="D191" s="63"/>
      <c r="E191" s="63"/>
      <c r="F191" s="62"/>
      <c r="G191" s="66"/>
      <c r="H191" s="57" t="str">
        <f t="shared" si="12"/>
        <v/>
      </c>
      <c r="I191" s="72"/>
      <c r="J191" s="72"/>
      <c r="K191" s="72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4"/>
      <c r="X191" s="67"/>
      <c r="Y191" s="67"/>
      <c r="Z191" s="67"/>
      <c r="AA191" s="67"/>
      <c r="AB191" s="67"/>
      <c r="AC191" s="67"/>
      <c r="AD191" s="69" t="e">
        <f t="shared" si="10"/>
        <v>#REF!</v>
      </c>
      <c r="AE191" s="69" t="e">
        <f>CONCATENATE(DADES!AI194,DADES!AJ194,DADES!AK194,DADES!AL194,DADES!AM194,DADES!AN194,DADES!AO194,DADES!AQ194)</f>
        <v>#REF!</v>
      </c>
      <c r="AF191" s="69" t="e">
        <f>CONCATENATE(#REF!,#REF!,#REF!,#REF!,#REF!,#REF!)</f>
        <v>#REF!</v>
      </c>
      <c r="AG191" s="68"/>
      <c r="AO191" s="23" t="s">
        <v>404</v>
      </c>
      <c r="AP191" s="23" t="s">
        <v>1777</v>
      </c>
      <c r="AQ191" s="23">
        <v>43</v>
      </c>
      <c r="AR191" s="23">
        <v>16</v>
      </c>
      <c r="AS191" s="23" t="s">
        <v>31</v>
      </c>
      <c r="AT191" s="23" t="s">
        <v>1227</v>
      </c>
      <c r="AV191" s="23" t="s">
        <v>1777</v>
      </c>
      <c r="AX191" s="23">
        <v>430398</v>
      </c>
      <c r="CA191" s="70" t="s">
        <v>2793</v>
      </c>
      <c r="CB191" s="14">
        <v>123</v>
      </c>
      <c r="CP191" s="59" t="str">
        <f t="shared" si="11"/>
        <v/>
      </c>
      <c r="CQ191" s="59" t="b">
        <f t="shared" si="9"/>
        <v>0</v>
      </c>
    </row>
    <row r="192" spans="1:95" ht="18" customHeight="1" x14ac:dyDescent="0.35">
      <c r="A192" s="63"/>
      <c r="B192" s="63"/>
      <c r="C192" s="63"/>
      <c r="D192" s="63"/>
      <c r="E192" s="63"/>
      <c r="F192" s="62"/>
      <c r="G192" s="66"/>
      <c r="H192" s="57" t="str">
        <f t="shared" si="12"/>
        <v/>
      </c>
      <c r="I192" s="72"/>
      <c r="J192" s="72"/>
      <c r="K192" s="72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4"/>
      <c r="X192" s="67"/>
      <c r="Y192" s="67"/>
      <c r="Z192" s="67"/>
      <c r="AA192" s="67"/>
      <c r="AB192" s="67"/>
      <c r="AC192" s="67"/>
      <c r="AD192" s="69" t="e">
        <f t="shared" si="10"/>
        <v>#REF!</v>
      </c>
      <c r="AE192" s="69" t="e">
        <f>CONCATENATE(DADES!AI195,DADES!AJ195,DADES!AK195,DADES!AL195,DADES!AM195,DADES!AN195,DADES!AO195,DADES!AQ195)</f>
        <v>#REF!</v>
      </c>
      <c r="AF192" s="69" t="e">
        <f>CONCATENATE(#REF!,#REF!,#REF!,#REF!,#REF!,#REF!)</f>
        <v>#REF!</v>
      </c>
      <c r="AG192" s="68"/>
      <c r="AO192" s="23" t="s">
        <v>405</v>
      </c>
      <c r="AP192" s="23" t="s">
        <v>1778</v>
      </c>
      <c r="AQ192" s="23">
        <v>43</v>
      </c>
      <c r="AR192" s="23">
        <v>21</v>
      </c>
      <c r="AS192" s="23" t="s">
        <v>31</v>
      </c>
      <c r="AT192" s="23" t="s">
        <v>1254</v>
      </c>
      <c r="AV192" s="23" t="s">
        <v>1778</v>
      </c>
      <c r="AX192" s="23">
        <v>430402</v>
      </c>
      <c r="CA192" s="70" t="s">
        <v>2794</v>
      </c>
      <c r="CB192" s="14">
        <v>390</v>
      </c>
      <c r="CP192" s="59" t="str">
        <f t="shared" si="11"/>
        <v/>
      </c>
      <c r="CQ192" s="59" t="b">
        <f t="shared" si="9"/>
        <v>0</v>
      </c>
    </row>
    <row r="193" spans="1:95" ht="18" customHeight="1" x14ac:dyDescent="0.35">
      <c r="A193" s="63"/>
      <c r="B193" s="63"/>
      <c r="C193" s="63"/>
      <c r="D193" s="63"/>
      <c r="E193" s="63"/>
      <c r="F193" s="62"/>
      <c r="G193" s="66"/>
      <c r="H193" s="57" t="str">
        <f t="shared" si="12"/>
        <v/>
      </c>
      <c r="I193" s="72"/>
      <c r="J193" s="72"/>
      <c r="K193" s="72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4"/>
      <c r="X193" s="67"/>
      <c r="Y193" s="67"/>
      <c r="Z193" s="67"/>
      <c r="AA193" s="67"/>
      <c r="AB193" s="67"/>
      <c r="AC193" s="67"/>
      <c r="AD193" s="69" t="e">
        <f t="shared" si="10"/>
        <v>#REF!</v>
      </c>
      <c r="AE193" s="69" t="e">
        <f>CONCATENATE(DADES!AI196,DADES!AJ196,DADES!AK196,DADES!AL196,DADES!AM196,DADES!AN196,DADES!AO196,DADES!AQ196)</f>
        <v>#REF!</v>
      </c>
      <c r="AF193" s="69" t="e">
        <f>CONCATENATE(#REF!,#REF!,#REF!,#REF!,#REF!,#REF!)</f>
        <v>#REF!</v>
      </c>
      <c r="AG193" s="68"/>
      <c r="AO193" s="23" t="s">
        <v>406</v>
      </c>
      <c r="AP193" s="23" t="s">
        <v>1779</v>
      </c>
      <c r="AQ193" s="23" t="s">
        <v>1283</v>
      </c>
      <c r="AR193" s="23">
        <v>27</v>
      </c>
      <c r="AS193" s="23" t="s">
        <v>2</v>
      </c>
      <c r="AT193" s="23" t="s">
        <v>1241</v>
      </c>
      <c r="AV193" s="23" t="s">
        <v>1779</v>
      </c>
      <c r="AX193" s="23" t="s">
        <v>1451</v>
      </c>
      <c r="CA193" s="70" t="s">
        <v>2795</v>
      </c>
      <c r="CB193" s="14">
        <v>427</v>
      </c>
      <c r="CP193" s="59" t="str">
        <f t="shared" si="11"/>
        <v/>
      </c>
      <c r="CQ193" s="59" t="b">
        <f t="shared" si="9"/>
        <v>0</v>
      </c>
    </row>
    <row r="194" spans="1:95" ht="18" customHeight="1" x14ac:dyDescent="0.35">
      <c r="A194" s="63"/>
      <c r="B194" s="63"/>
      <c r="C194" s="63"/>
      <c r="D194" s="63"/>
      <c r="E194" s="63"/>
      <c r="F194" s="62"/>
      <c r="G194" s="66"/>
      <c r="H194" s="57" t="str">
        <f t="shared" si="12"/>
        <v/>
      </c>
      <c r="I194" s="72"/>
      <c r="J194" s="72"/>
      <c r="K194" s="72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4"/>
      <c r="X194" s="67"/>
      <c r="Y194" s="67"/>
      <c r="Z194" s="67"/>
      <c r="AA194" s="67"/>
      <c r="AB194" s="67"/>
      <c r="AC194" s="67"/>
      <c r="AD194" s="69" t="e">
        <f t="shared" si="10"/>
        <v>#REF!</v>
      </c>
      <c r="AE194" s="69" t="e">
        <f>CONCATENATE(DADES!AI197,DADES!AJ197,DADES!AK197,DADES!AL197,DADES!AM197,DADES!AN197,DADES!AO197,DADES!AQ197)</f>
        <v>#REF!</v>
      </c>
      <c r="AF194" s="69" t="e">
        <f>CONCATENATE(#REF!,#REF!,#REF!,#REF!,#REF!,#REF!)</f>
        <v>#REF!</v>
      </c>
      <c r="AG194" s="68"/>
      <c r="AO194" s="23" t="s">
        <v>407</v>
      </c>
      <c r="AP194" s="23" t="s">
        <v>1780</v>
      </c>
      <c r="AQ194" s="23">
        <v>17</v>
      </c>
      <c r="AR194" s="23">
        <v>12</v>
      </c>
      <c r="AS194" s="23" t="s">
        <v>35</v>
      </c>
      <c r="AT194" s="23" t="s">
        <v>1219</v>
      </c>
      <c r="AV194" s="23" t="s">
        <v>1780</v>
      </c>
      <c r="AX194" s="23">
        <v>170427</v>
      </c>
      <c r="CA194" s="70" t="s">
        <v>2796</v>
      </c>
      <c r="CB194" s="14">
        <v>125</v>
      </c>
      <c r="CP194" s="59" t="str">
        <f t="shared" si="11"/>
        <v/>
      </c>
      <c r="CQ194" s="59" t="b">
        <f t="shared" si="9"/>
        <v>0</v>
      </c>
    </row>
    <row r="195" spans="1:95" ht="18" customHeight="1" x14ac:dyDescent="0.35">
      <c r="A195" s="63"/>
      <c r="B195" s="63"/>
      <c r="C195" s="63"/>
      <c r="D195" s="63"/>
      <c r="E195" s="63"/>
      <c r="F195" s="62"/>
      <c r="G195" s="66"/>
      <c r="H195" s="57" t="str">
        <f t="shared" si="12"/>
        <v/>
      </c>
      <c r="I195" s="72"/>
      <c r="J195" s="72"/>
      <c r="K195" s="72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4"/>
      <c r="X195" s="67"/>
      <c r="Y195" s="67"/>
      <c r="Z195" s="67"/>
      <c r="AA195" s="67"/>
      <c r="AB195" s="67"/>
      <c r="AC195" s="67"/>
      <c r="AD195" s="69" t="e">
        <f t="shared" si="10"/>
        <v>#REF!</v>
      </c>
      <c r="AE195" s="69" t="e">
        <f>CONCATENATE(DADES!AI198,DADES!AJ198,DADES!AK198,DADES!AL198,DADES!AM198,DADES!AN198,DADES!AO198,DADES!AQ198)</f>
        <v>#REF!</v>
      </c>
      <c r="AF195" s="69" t="e">
        <f>CONCATENATE(#REF!,#REF!,#REF!,#REF!,#REF!,#REF!)</f>
        <v>#REF!</v>
      </c>
      <c r="AG195" s="68"/>
      <c r="AO195" s="23" t="s">
        <v>408</v>
      </c>
      <c r="AP195" s="23" t="s">
        <v>1781</v>
      </c>
      <c r="AQ195" s="23" t="s">
        <v>1283</v>
      </c>
      <c r="AR195" s="23">
        <v>28</v>
      </c>
      <c r="AS195" s="23" t="s">
        <v>2</v>
      </c>
      <c r="AT195" s="23" t="s">
        <v>1246</v>
      </c>
      <c r="AV195" s="23" t="s">
        <v>1781</v>
      </c>
      <c r="AX195" s="23" t="s">
        <v>1452</v>
      </c>
      <c r="CA195" s="70" t="s">
        <v>2797</v>
      </c>
      <c r="CB195" s="14">
        <v>235</v>
      </c>
      <c r="CP195" s="59" t="str">
        <f t="shared" si="11"/>
        <v/>
      </c>
      <c r="CQ195" s="59" t="b">
        <f t="shared" si="9"/>
        <v>0</v>
      </c>
    </row>
    <row r="196" spans="1:95" ht="18" customHeight="1" x14ac:dyDescent="0.35">
      <c r="A196" s="63"/>
      <c r="B196" s="63"/>
      <c r="C196" s="63"/>
      <c r="D196" s="63"/>
      <c r="E196" s="63"/>
      <c r="F196" s="62"/>
      <c r="G196" s="66"/>
      <c r="H196" s="57" t="str">
        <f t="shared" si="12"/>
        <v/>
      </c>
      <c r="I196" s="72"/>
      <c r="J196" s="72"/>
      <c r="K196" s="7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4"/>
      <c r="X196" s="67"/>
      <c r="Y196" s="67"/>
      <c r="Z196" s="67"/>
      <c r="AA196" s="67"/>
      <c r="AB196" s="67"/>
      <c r="AC196" s="67"/>
      <c r="AD196" s="69" t="e">
        <f t="shared" si="10"/>
        <v>#REF!</v>
      </c>
      <c r="AE196" s="69" t="e">
        <f>CONCATENATE(DADES!AI199,DADES!AJ199,DADES!AK199,DADES!AL199,DADES!AM199,DADES!AN199,DADES!AO199,DADES!AQ199)</f>
        <v>#REF!</v>
      </c>
      <c r="AF196" s="69" t="e">
        <f>CONCATENATE(#REF!,#REF!,#REF!,#REF!,#REF!,#REF!)</f>
        <v>#REF!</v>
      </c>
      <c r="AG196" s="68"/>
      <c r="AO196" s="23" t="s">
        <v>409</v>
      </c>
      <c r="AP196" s="23" t="s">
        <v>1782</v>
      </c>
      <c r="AQ196" s="23" t="s">
        <v>1283</v>
      </c>
      <c r="AR196" s="23">
        <v>3</v>
      </c>
      <c r="AS196" s="23" t="s">
        <v>2</v>
      </c>
      <c r="AT196" s="23" t="s">
        <v>1220</v>
      </c>
      <c r="AV196" s="23" t="s">
        <v>1782</v>
      </c>
      <c r="AX196" s="23" t="s">
        <v>1453</v>
      </c>
      <c r="CA196" s="70" t="s">
        <v>2798</v>
      </c>
      <c r="CB196" s="14">
        <v>250</v>
      </c>
      <c r="CP196" s="59" t="str">
        <f t="shared" si="11"/>
        <v/>
      </c>
      <c r="CQ196" s="59" t="b">
        <f t="shared" si="9"/>
        <v>0</v>
      </c>
    </row>
    <row r="197" spans="1:95" ht="18" customHeight="1" x14ac:dyDescent="0.35">
      <c r="A197" s="63"/>
      <c r="B197" s="63"/>
      <c r="C197" s="63"/>
      <c r="D197" s="63"/>
      <c r="E197" s="63"/>
      <c r="F197" s="62"/>
      <c r="G197" s="66"/>
      <c r="H197" s="57" t="str">
        <f t="shared" si="12"/>
        <v/>
      </c>
      <c r="I197" s="72"/>
      <c r="J197" s="72"/>
      <c r="K197" s="72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4"/>
      <c r="X197" s="67"/>
      <c r="Y197" s="67"/>
      <c r="Z197" s="67"/>
      <c r="AA197" s="67"/>
      <c r="AB197" s="67"/>
      <c r="AC197" s="67"/>
      <c r="AD197" s="69" t="e">
        <f t="shared" si="10"/>
        <v>#REF!</v>
      </c>
      <c r="AE197" s="69" t="e">
        <f>CONCATENATE(DADES!AI200,DADES!AJ200,DADES!AK200,DADES!AL200,DADES!AM200,DADES!AN200,DADES!AO200,DADES!AQ200)</f>
        <v>#REF!</v>
      </c>
      <c r="AF197" s="69" t="e">
        <f>CONCATENATE(#REF!,#REF!,#REF!,#REF!,#REF!,#REF!)</f>
        <v>#REF!</v>
      </c>
      <c r="AG197" s="68"/>
      <c r="AO197" s="23" t="s">
        <v>410</v>
      </c>
      <c r="AP197" s="23" t="s">
        <v>1783</v>
      </c>
      <c r="AQ197" s="23" t="s">
        <v>1283</v>
      </c>
      <c r="AR197" s="23">
        <v>26</v>
      </c>
      <c r="AS197" s="23" t="s">
        <v>2</v>
      </c>
      <c r="AT197" s="23" t="s">
        <v>1218</v>
      </c>
      <c r="AV197" s="23" t="s">
        <v>1783</v>
      </c>
      <c r="AX197" s="23" t="s">
        <v>1454</v>
      </c>
      <c r="CA197" s="70" t="s">
        <v>2799</v>
      </c>
      <c r="CB197" s="14">
        <v>326</v>
      </c>
      <c r="CP197" s="59" t="str">
        <f t="shared" si="11"/>
        <v/>
      </c>
      <c r="CQ197" s="59" t="b">
        <f t="shared" si="9"/>
        <v>0</v>
      </c>
    </row>
    <row r="198" spans="1:95" ht="18" customHeight="1" x14ac:dyDescent="0.35">
      <c r="A198" s="63"/>
      <c r="B198" s="63"/>
      <c r="C198" s="63"/>
      <c r="D198" s="63"/>
      <c r="E198" s="63"/>
      <c r="F198" s="62"/>
      <c r="G198" s="66"/>
      <c r="H198" s="57" t="str">
        <f t="shared" si="12"/>
        <v/>
      </c>
      <c r="I198" s="72"/>
      <c r="J198" s="72"/>
      <c r="K198" s="72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4"/>
      <c r="X198" s="67"/>
      <c r="Y198" s="67"/>
      <c r="Z198" s="67"/>
      <c r="AA198" s="67"/>
      <c r="AB198" s="67"/>
      <c r="AC198" s="67"/>
      <c r="AD198" s="69" t="e">
        <f t="shared" si="10"/>
        <v>#REF!</v>
      </c>
      <c r="AE198" s="69" t="e">
        <f>CONCATENATE(DADES!AI201,DADES!AJ201,DADES!AK201,DADES!AL201,DADES!AM201,DADES!AN201,DADES!AO201,DADES!AQ201)</f>
        <v>#REF!</v>
      </c>
      <c r="AF198" s="69" t="e">
        <f>CONCATENATE(#REF!,#REF!,#REF!,#REF!,#REF!,#REF!)</f>
        <v>#REF!</v>
      </c>
      <c r="AG198" s="68"/>
      <c r="AO198" s="23" t="s">
        <v>411</v>
      </c>
      <c r="AP198" s="23" t="s">
        <v>1784</v>
      </c>
      <c r="AQ198" s="23" t="s">
        <v>1283</v>
      </c>
      <c r="AR198" s="23">
        <v>27</v>
      </c>
      <c r="AS198" s="23" t="s">
        <v>2</v>
      </c>
      <c r="AT198" s="23" t="s">
        <v>1241</v>
      </c>
      <c r="AV198" s="23" t="s">
        <v>1784</v>
      </c>
      <c r="AX198" s="23" t="s">
        <v>1455</v>
      </c>
      <c r="CA198" s="70" t="s">
        <v>2800</v>
      </c>
      <c r="CB198" s="14">
        <v>261</v>
      </c>
      <c r="CP198" s="59" t="str">
        <f t="shared" si="11"/>
        <v/>
      </c>
      <c r="CQ198" s="59" t="b">
        <f t="shared" ref="CQ198:CQ261" si="13">IF(ISNUMBER(VALUE(LEFT(G198)))=TRUE,IF(LEFT(G198,8)&amp;VLOOKUP(MOD(VALUE(LEFT(G198,8)),23),LletresNIF,2,0)=G198,"","Incorrecte"),IF(LEFT(G198)="X",IF(LEFT(G198,8)&amp;VLOOKUP(MOD(MID(G198,2,7),23),LletresNIF,2,0)=G198,"","Incorrecte"),IF(LEFT(G198)="Y",IF(LEFT(G198,8)&amp;VLOOKUP(MOD(1&amp;MID(G198,2,7),23),LletresNIF,2,0)=G198,"","Incorrecte"),IF(LEFT(G198)="Z",IF(LEFT(G198,8)&amp;VLOOKUP(MOD(2&amp;MID(G198,2,7),23),LletresNIF,2,0)=G198,"","Incorrecte")))))</f>
        <v>0</v>
      </c>
    </row>
    <row r="199" spans="1:95" ht="18" customHeight="1" x14ac:dyDescent="0.35">
      <c r="A199" s="63"/>
      <c r="B199" s="63"/>
      <c r="C199" s="63"/>
      <c r="D199" s="63"/>
      <c r="E199" s="63"/>
      <c r="F199" s="62"/>
      <c r="G199" s="66"/>
      <c r="H199" s="57" t="str">
        <f t="shared" si="12"/>
        <v/>
      </c>
      <c r="I199" s="72"/>
      <c r="J199" s="72"/>
      <c r="K199" s="72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4"/>
      <c r="X199" s="67"/>
      <c r="Y199" s="67"/>
      <c r="Z199" s="67"/>
      <c r="AA199" s="67"/>
      <c r="AB199" s="67"/>
      <c r="AC199" s="67"/>
      <c r="AD199" s="69" t="e">
        <f t="shared" ref="AD199:AD262" si="14">IF(AE199="","Cal seleccionar, com a mínim, un àmbit de cures","")</f>
        <v>#REF!</v>
      </c>
      <c r="AE199" s="69" t="e">
        <f>CONCATENATE(DADES!AI202,DADES!AJ202,DADES!AK202,DADES!AL202,DADES!AM202,DADES!AN202,DADES!AO202,DADES!AQ202)</f>
        <v>#REF!</v>
      </c>
      <c r="AF199" s="69" t="e">
        <f>CONCATENATE(#REF!,#REF!,#REF!,#REF!,#REF!,#REF!)</f>
        <v>#REF!</v>
      </c>
      <c r="AG199" s="68"/>
      <c r="AO199" s="23" t="s">
        <v>412</v>
      </c>
      <c r="AP199" s="23" t="s">
        <v>1785</v>
      </c>
      <c r="AQ199" s="23">
        <v>43</v>
      </c>
      <c r="AR199" s="23">
        <v>25</v>
      </c>
      <c r="AS199" s="23" t="s">
        <v>31</v>
      </c>
      <c r="AT199" s="23" t="s">
        <v>1242</v>
      </c>
      <c r="AV199" s="23" t="s">
        <v>1785</v>
      </c>
      <c r="AX199" s="23">
        <v>430419</v>
      </c>
      <c r="CA199" s="70" t="s">
        <v>2801</v>
      </c>
      <c r="CB199" s="14">
        <v>128</v>
      </c>
      <c r="CP199" s="59" t="str">
        <f t="shared" ref="CP199:CP262" si="15">T(CQ199)</f>
        <v/>
      </c>
      <c r="CQ199" s="59" t="b">
        <f t="shared" si="13"/>
        <v>0</v>
      </c>
    </row>
    <row r="200" spans="1:95" ht="18" customHeight="1" x14ac:dyDescent="0.35">
      <c r="A200" s="63"/>
      <c r="B200" s="63"/>
      <c r="C200" s="63"/>
      <c r="D200" s="63"/>
      <c r="E200" s="63"/>
      <c r="F200" s="62"/>
      <c r="G200" s="66"/>
      <c r="H200" s="57" t="str">
        <f t="shared" si="12"/>
        <v/>
      </c>
      <c r="I200" s="72"/>
      <c r="J200" s="72"/>
      <c r="K200" s="72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4"/>
      <c r="X200" s="67"/>
      <c r="Y200" s="67"/>
      <c r="Z200" s="67"/>
      <c r="AA200" s="67"/>
      <c r="AB200" s="67"/>
      <c r="AC200" s="67"/>
      <c r="AD200" s="69" t="e">
        <f t="shared" si="14"/>
        <v>#REF!</v>
      </c>
      <c r="AE200" s="69" t="e">
        <f>CONCATENATE(DADES!AI203,DADES!AJ203,DADES!AK203,DADES!AL203,DADES!AM203,DADES!AN203,DADES!AO203,DADES!AQ203)</f>
        <v>#REF!</v>
      </c>
      <c r="AF200" s="69" t="e">
        <f>CONCATENATE(#REF!,#REF!,#REF!,#REF!,#REF!,#REF!)</f>
        <v>#REF!</v>
      </c>
      <c r="AG200" s="68"/>
      <c r="AO200" s="23" t="s">
        <v>413</v>
      </c>
      <c r="AP200" s="23" t="s">
        <v>1786</v>
      </c>
      <c r="AQ200" s="23">
        <v>17</v>
      </c>
      <c r="AR200" s="23">
        <v>9</v>
      </c>
      <c r="AS200" s="23" t="s">
        <v>35</v>
      </c>
      <c r="AT200" s="23" t="s">
        <v>1222</v>
      </c>
      <c r="AV200" s="23" t="s">
        <v>1786</v>
      </c>
      <c r="AX200" s="23">
        <v>170448</v>
      </c>
      <c r="CA200" s="70" t="s">
        <v>2802</v>
      </c>
      <c r="CB200" s="14">
        <v>237</v>
      </c>
      <c r="CP200" s="59" t="str">
        <f t="shared" si="15"/>
        <v/>
      </c>
      <c r="CQ200" s="59" t="b">
        <f t="shared" si="13"/>
        <v>0</v>
      </c>
    </row>
    <row r="201" spans="1:95" ht="18" customHeight="1" x14ac:dyDescent="0.35">
      <c r="A201" s="63"/>
      <c r="B201" s="63"/>
      <c r="C201" s="63"/>
      <c r="D201" s="63"/>
      <c r="E201" s="63"/>
      <c r="F201" s="62"/>
      <c r="G201" s="66"/>
      <c r="H201" s="57" t="str">
        <f t="shared" si="12"/>
        <v/>
      </c>
      <c r="I201" s="72"/>
      <c r="J201" s="72"/>
      <c r="K201" s="72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4"/>
      <c r="X201" s="67"/>
      <c r="Y201" s="67"/>
      <c r="Z201" s="67"/>
      <c r="AA201" s="67"/>
      <c r="AB201" s="67"/>
      <c r="AC201" s="67"/>
      <c r="AD201" s="69" t="e">
        <f t="shared" si="14"/>
        <v>#REF!</v>
      </c>
      <c r="AE201" s="69" t="e">
        <f>CONCATENATE(DADES!AI204,DADES!AJ204,DADES!AK204,DADES!AL204,DADES!AM204,DADES!AN204,DADES!AO204,DADES!AQ204)</f>
        <v>#REF!</v>
      </c>
      <c r="AF201" s="69" t="e">
        <f>CONCATENATE(#REF!,#REF!,#REF!,#REF!,#REF!,#REF!)</f>
        <v>#REF!</v>
      </c>
      <c r="AG201" s="68"/>
      <c r="AO201" s="23" t="s">
        <v>415</v>
      </c>
      <c r="AP201" s="23" t="s">
        <v>1787</v>
      </c>
      <c r="AQ201" s="23" t="s">
        <v>1283</v>
      </c>
      <c r="AR201" s="23">
        <v>28</v>
      </c>
      <c r="AS201" s="23" t="s">
        <v>2</v>
      </c>
      <c r="AT201" s="23" t="s">
        <v>1246</v>
      </c>
      <c r="AV201" s="23" t="s">
        <v>1787</v>
      </c>
      <c r="AX201" s="23" t="s">
        <v>1456</v>
      </c>
      <c r="CA201" s="70" t="s">
        <v>2803</v>
      </c>
      <c r="CB201" s="14">
        <v>154</v>
      </c>
      <c r="CP201" s="59" t="str">
        <f t="shared" si="15"/>
        <v/>
      </c>
      <c r="CQ201" s="59" t="b">
        <f t="shared" si="13"/>
        <v>0</v>
      </c>
    </row>
    <row r="202" spans="1:95" ht="18" customHeight="1" x14ac:dyDescent="0.35">
      <c r="A202" s="63"/>
      <c r="B202" s="63"/>
      <c r="C202" s="63"/>
      <c r="D202" s="63"/>
      <c r="E202" s="63"/>
      <c r="F202" s="62"/>
      <c r="G202" s="66"/>
      <c r="H202" s="57" t="str">
        <f t="shared" ref="H202:H265" si="16">IF(F202="Passaport","",IF(CP202="","","Incorrecte"))</f>
        <v/>
      </c>
      <c r="I202" s="72"/>
      <c r="J202" s="72"/>
      <c r="K202" s="72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4"/>
      <c r="X202" s="67"/>
      <c r="Y202" s="67"/>
      <c r="Z202" s="67"/>
      <c r="AA202" s="67"/>
      <c r="AB202" s="67"/>
      <c r="AC202" s="67"/>
      <c r="AD202" s="69" t="e">
        <f t="shared" si="14"/>
        <v>#REF!</v>
      </c>
      <c r="AE202" s="69" t="e">
        <f>CONCATENATE(DADES!AI205,DADES!AJ205,DADES!AK205,DADES!AL205,DADES!AM205,DADES!AN205,DADES!AO205,DADES!AQ205)</f>
        <v>#REF!</v>
      </c>
      <c r="AF202" s="69" t="e">
        <f>CONCATENATE(#REF!,#REF!,#REF!,#REF!,#REF!,#REF!)</f>
        <v>#REF!</v>
      </c>
      <c r="AG202" s="68"/>
      <c r="AO202" s="23" t="s">
        <v>416</v>
      </c>
      <c r="AP202" s="23" t="s">
        <v>1788</v>
      </c>
      <c r="AQ202" s="23" t="s">
        <v>1283</v>
      </c>
      <c r="AR202" s="23">
        <v>28</v>
      </c>
      <c r="AS202" s="23" t="s">
        <v>2</v>
      </c>
      <c r="AT202" s="23" t="s">
        <v>1246</v>
      </c>
      <c r="AV202" s="23" t="s">
        <v>1788</v>
      </c>
      <c r="AX202" s="23" t="s">
        <v>1457</v>
      </c>
      <c r="CA202" s="70" t="s">
        <v>2804</v>
      </c>
      <c r="CB202" s="14">
        <v>263</v>
      </c>
      <c r="CP202" s="59" t="str">
        <f t="shared" si="15"/>
        <v/>
      </c>
      <c r="CQ202" s="59" t="b">
        <f t="shared" si="13"/>
        <v>0</v>
      </c>
    </row>
    <row r="203" spans="1:95" ht="18" customHeight="1" x14ac:dyDescent="0.35">
      <c r="A203" s="63"/>
      <c r="B203" s="63"/>
      <c r="C203" s="63"/>
      <c r="D203" s="63"/>
      <c r="E203" s="63"/>
      <c r="F203" s="62"/>
      <c r="G203" s="66"/>
      <c r="H203" s="57" t="str">
        <f t="shared" si="16"/>
        <v/>
      </c>
      <c r="I203" s="72"/>
      <c r="J203" s="72"/>
      <c r="K203" s="72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4"/>
      <c r="X203" s="67"/>
      <c r="Y203" s="67"/>
      <c r="Z203" s="67"/>
      <c r="AA203" s="67"/>
      <c r="AB203" s="67"/>
      <c r="AC203" s="67"/>
      <c r="AD203" s="69" t="e">
        <f t="shared" si="14"/>
        <v>#REF!</v>
      </c>
      <c r="AE203" s="69" t="e">
        <f>CONCATENATE(DADES!AI206,DADES!AJ206,DADES!AK206,DADES!AL206,DADES!AM206,DADES!AN206,DADES!AO206,DADES!AQ206)</f>
        <v>#REF!</v>
      </c>
      <c r="AF203" s="69" t="e">
        <f>CONCATENATE(#REF!,#REF!,#REF!,#REF!,#REF!,#REF!)</f>
        <v>#REF!</v>
      </c>
      <c r="AG203" s="68"/>
      <c r="AO203" s="23" t="s">
        <v>417</v>
      </c>
      <c r="AP203" s="23" t="s">
        <v>1789</v>
      </c>
      <c r="AQ203" s="23">
        <v>25</v>
      </c>
      <c r="AR203" s="23">
        <v>37</v>
      </c>
      <c r="AS203" s="23" t="s">
        <v>38</v>
      </c>
      <c r="AT203" s="23" t="s">
        <v>1213</v>
      </c>
      <c r="AV203" s="23" t="s">
        <v>1789</v>
      </c>
      <c r="AX203" s="23">
        <v>259046</v>
      </c>
      <c r="CA203" s="70" t="s">
        <v>2805</v>
      </c>
      <c r="CB203" s="14">
        <v>260</v>
      </c>
      <c r="CP203" s="59" t="str">
        <f t="shared" si="15"/>
        <v/>
      </c>
      <c r="CQ203" s="59" t="b">
        <f t="shared" si="13"/>
        <v>0</v>
      </c>
    </row>
    <row r="204" spans="1:95" ht="18" customHeight="1" x14ac:dyDescent="0.35">
      <c r="A204" s="63"/>
      <c r="B204" s="63"/>
      <c r="C204" s="63"/>
      <c r="D204" s="63"/>
      <c r="E204" s="63"/>
      <c r="F204" s="62"/>
      <c r="G204" s="66"/>
      <c r="H204" s="57" t="str">
        <f t="shared" si="16"/>
        <v/>
      </c>
      <c r="I204" s="72"/>
      <c r="J204" s="72"/>
      <c r="K204" s="72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4"/>
      <c r="X204" s="67"/>
      <c r="Y204" s="67"/>
      <c r="Z204" s="67"/>
      <c r="AA204" s="67"/>
      <c r="AB204" s="67"/>
      <c r="AC204" s="67"/>
      <c r="AD204" s="69" t="e">
        <f t="shared" si="14"/>
        <v>#REF!</v>
      </c>
      <c r="AE204" s="69" t="e">
        <f>CONCATENATE(DADES!AI207,DADES!AJ207,DADES!AK207,DADES!AL207,DADES!AM207,DADES!AN207,DADES!AO207,DADES!AQ207)</f>
        <v>#REF!</v>
      </c>
      <c r="AF204" s="69" t="e">
        <f>CONCATENATE(#REF!,#REF!,#REF!,#REF!,#REF!,#REF!)</f>
        <v>#REF!</v>
      </c>
      <c r="AG204" s="68"/>
      <c r="AO204" s="23" t="s">
        <v>418</v>
      </c>
      <c r="AP204" s="23" t="s">
        <v>1790</v>
      </c>
      <c r="AQ204" s="23">
        <v>25</v>
      </c>
      <c r="AR204" s="23">
        <v>29</v>
      </c>
      <c r="AS204" s="23" t="s">
        <v>38</v>
      </c>
      <c r="AT204" s="23" t="s">
        <v>1257</v>
      </c>
      <c r="AV204" s="23" t="s">
        <v>1790</v>
      </c>
      <c r="AX204" s="23">
        <v>250642</v>
      </c>
      <c r="CA204" s="70" t="s">
        <v>2806</v>
      </c>
      <c r="CB204" s="14">
        <v>329</v>
      </c>
      <c r="CP204" s="59" t="str">
        <f t="shared" si="15"/>
        <v/>
      </c>
      <c r="CQ204" s="59" t="b">
        <f t="shared" si="13"/>
        <v>0</v>
      </c>
    </row>
    <row r="205" spans="1:95" ht="18" customHeight="1" x14ac:dyDescent="0.35">
      <c r="A205" s="63"/>
      <c r="B205" s="63"/>
      <c r="C205" s="63"/>
      <c r="D205" s="63"/>
      <c r="E205" s="63"/>
      <c r="F205" s="62"/>
      <c r="G205" s="66"/>
      <c r="H205" s="57" t="str">
        <f t="shared" si="16"/>
        <v/>
      </c>
      <c r="I205" s="72"/>
      <c r="J205" s="72"/>
      <c r="K205" s="72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4"/>
      <c r="X205" s="67"/>
      <c r="Y205" s="67"/>
      <c r="Z205" s="67"/>
      <c r="AA205" s="67"/>
      <c r="AB205" s="67"/>
      <c r="AC205" s="67"/>
      <c r="AD205" s="69" t="e">
        <f t="shared" si="14"/>
        <v>#REF!</v>
      </c>
      <c r="AE205" s="69" t="e">
        <f>CONCATENATE(DADES!AI208,DADES!AJ208,DADES!AK208,DADES!AL208,DADES!AM208,DADES!AN208,DADES!AO208,DADES!AQ208)</f>
        <v>#REF!</v>
      </c>
      <c r="AF205" s="69" t="e">
        <f>CONCATENATE(#REF!,#REF!,#REF!,#REF!,#REF!,#REF!)</f>
        <v>#REF!</v>
      </c>
      <c r="AG205" s="68"/>
      <c r="AO205" s="23" t="s">
        <v>419</v>
      </c>
      <c r="AP205" s="23" t="s">
        <v>1791</v>
      </c>
      <c r="AQ205" s="23" t="s">
        <v>1283</v>
      </c>
      <c r="AR205" s="23">
        <v>28</v>
      </c>
      <c r="AS205" s="23" t="s">
        <v>2</v>
      </c>
      <c r="AT205" s="23" t="s">
        <v>1246</v>
      </c>
      <c r="AV205" s="23" t="s">
        <v>1791</v>
      </c>
      <c r="AX205" s="23" t="s">
        <v>1458</v>
      </c>
      <c r="CA205" s="70" t="s">
        <v>2807</v>
      </c>
      <c r="CB205" s="14">
        <v>328</v>
      </c>
      <c r="CP205" s="59" t="str">
        <f t="shared" si="15"/>
        <v/>
      </c>
      <c r="CQ205" s="59" t="b">
        <f t="shared" si="13"/>
        <v>0</v>
      </c>
    </row>
    <row r="206" spans="1:95" ht="18" customHeight="1" x14ac:dyDescent="0.35">
      <c r="A206" s="63"/>
      <c r="B206" s="63"/>
      <c r="C206" s="63"/>
      <c r="D206" s="63"/>
      <c r="E206" s="63"/>
      <c r="F206" s="62"/>
      <c r="G206" s="66"/>
      <c r="H206" s="57" t="str">
        <f t="shared" si="16"/>
        <v/>
      </c>
      <c r="I206" s="72"/>
      <c r="J206" s="72"/>
      <c r="K206" s="72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4"/>
      <c r="X206" s="67"/>
      <c r="Y206" s="67"/>
      <c r="Z206" s="67"/>
      <c r="AA206" s="67"/>
      <c r="AB206" s="67"/>
      <c r="AC206" s="67"/>
      <c r="AD206" s="69" t="e">
        <f t="shared" si="14"/>
        <v>#REF!</v>
      </c>
      <c r="AE206" s="69" t="e">
        <f>CONCATENATE(DADES!AI209,DADES!AJ209,DADES!AK209,DADES!AL209,DADES!AM209,DADES!AN209,DADES!AO209,DADES!AQ209)</f>
        <v>#REF!</v>
      </c>
      <c r="AF206" s="69" t="e">
        <f>CONCATENATE(#REF!,#REF!,#REF!,#REF!,#REF!,#REF!)</f>
        <v>#REF!</v>
      </c>
      <c r="AG206" s="68"/>
      <c r="AO206" s="23" t="s">
        <v>420</v>
      </c>
      <c r="AP206" s="23" t="s">
        <v>1792</v>
      </c>
      <c r="AQ206" s="23" t="s">
        <v>1283</v>
      </c>
      <c r="AR206" s="23">
        <v>28</v>
      </c>
      <c r="AS206" s="23" t="s">
        <v>2</v>
      </c>
      <c r="AT206" s="23" t="s">
        <v>1246</v>
      </c>
      <c r="AV206" s="23" t="s">
        <v>1792</v>
      </c>
      <c r="AX206" s="23" t="s">
        <v>1459</v>
      </c>
      <c r="CA206" s="70" t="s">
        <v>2808</v>
      </c>
      <c r="CB206" s="14">
        <v>325</v>
      </c>
      <c r="CP206" s="59" t="str">
        <f t="shared" si="15"/>
        <v/>
      </c>
      <c r="CQ206" s="59" t="b">
        <f t="shared" si="13"/>
        <v>0</v>
      </c>
    </row>
    <row r="207" spans="1:95" ht="18" customHeight="1" x14ac:dyDescent="0.35">
      <c r="A207" s="63"/>
      <c r="B207" s="63"/>
      <c r="C207" s="63"/>
      <c r="D207" s="63"/>
      <c r="E207" s="63"/>
      <c r="F207" s="62"/>
      <c r="G207" s="66"/>
      <c r="H207" s="57" t="str">
        <f t="shared" si="16"/>
        <v/>
      </c>
      <c r="I207" s="72"/>
      <c r="J207" s="72"/>
      <c r="K207" s="72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4"/>
      <c r="X207" s="67"/>
      <c r="Y207" s="67"/>
      <c r="Z207" s="67"/>
      <c r="AA207" s="67"/>
      <c r="AB207" s="67"/>
      <c r="AC207" s="67"/>
      <c r="AD207" s="69" t="e">
        <f t="shared" si="14"/>
        <v>#REF!</v>
      </c>
      <c r="AE207" s="69" t="e">
        <f>CONCATENATE(DADES!AI210,DADES!AJ210,DADES!AK210,DADES!AL210,DADES!AM210,DADES!AN210,DADES!AO210,DADES!AQ210)</f>
        <v>#REF!</v>
      </c>
      <c r="AF207" s="69" t="e">
        <f>CONCATENATE(#REF!,#REF!,#REF!,#REF!,#REF!,#REF!)</f>
        <v>#REF!</v>
      </c>
      <c r="AG207" s="68"/>
      <c r="AO207" s="23" t="s">
        <v>421</v>
      </c>
      <c r="AP207" s="23" t="s">
        <v>1793</v>
      </c>
      <c r="AQ207" s="23" t="s">
        <v>1283</v>
      </c>
      <c r="AR207" s="23">
        <v>4</v>
      </c>
      <c r="AS207" s="23" t="s">
        <v>2</v>
      </c>
      <c r="AT207" s="23" t="s">
        <v>1249</v>
      </c>
      <c r="AV207" s="23" t="s">
        <v>1793</v>
      </c>
      <c r="AX207" s="23" t="s">
        <v>1460</v>
      </c>
      <c r="CA207" s="70" t="s">
        <v>2809</v>
      </c>
      <c r="CB207" s="14">
        <v>389</v>
      </c>
      <c r="CP207" s="59" t="str">
        <f t="shared" si="15"/>
        <v/>
      </c>
      <c r="CQ207" s="59" t="b">
        <f t="shared" si="13"/>
        <v>0</v>
      </c>
    </row>
    <row r="208" spans="1:95" ht="18" customHeight="1" x14ac:dyDescent="0.35">
      <c r="A208" s="63"/>
      <c r="B208" s="63"/>
      <c r="C208" s="63"/>
      <c r="D208" s="63"/>
      <c r="E208" s="63"/>
      <c r="F208" s="62"/>
      <c r="G208" s="66"/>
      <c r="H208" s="57" t="str">
        <f t="shared" si="16"/>
        <v/>
      </c>
      <c r="I208" s="72"/>
      <c r="J208" s="72"/>
      <c r="K208" s="72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4"/>
      <c r="X208" s="67"/>
      <c r="Y208" s="67"/>
      <c r="Z208" s="67"/>
      <c r="AA208" s="67"/>
      <c r="AB208" s="67"/>
      <c r="AC208" s="67"/>
      <c r="AD208" s="69" t="e">
        <f t="shared" si="14"/>
        <v>#REF!</v>
      </c>
      <c r="AE208" s="69" t="e">
        <f>CONCATENATE(DADES!AI211,DADES!AJ211,DADES!AK211,DADES!AL211,DADES!AM211,DADES!AN211,DADES!AO211,DADES!AQ211)</f>
        <v>#REF!</v>
      </c>
      <c r="AF208" s="69" t="e">
        <f>CONCATENATE(#REF!,#REF!,#REF!,#REF!,#REF!,#REF!)</f>
        <v>#REF!</v>
      </c>
      <c r="AG208" s="68"/>
      <c r="AO208" s="23" t="s">
        <v>422</v>
      </c>
      <c r="AP208" s="23" t="s">
        <v>1794</v>
      </c>
      <c r="AQ208" s="23" t="s">
        <v>1283</v>
      </c>
      <c r="AR208" s="23">
        <v>26</v>
      </c>
      <c r="AS208" s="23" t="s">
        <v>2</v>
      </c>
      <c r="AT208" s="23" t="s">
        <v>1218</v>
      </c>
      <c r="AV208" s="23" t="s">
        <v>1794</v>
      </c>
      <c r="AX208" s="23" t="s">
        <v>1461</v>
      </c>
      <c r="CA208" s="70" t="s">
        <v>2810</v>
      </c>
      <c r="CB208" s="14">
        <v>385</v>
      </c>
      <c r="CP208" s="59" t="str">
        <f t="shared" si="15"/>
        <v/>
      </c>
      <c r="CQ208" s="59" t="b">
        <f t="shared" si="13"/>
        <v>0</v>
      </c>
    </row>
    <row r="209" spans="1:95" ht="18" customHeight="1" x14ac:dyDescent="0.35">
      <c r="A209" s="63"/>
      <c r="B209" s="63"/>
      <c r="C209" s="63"/>
      <c r="D209" s="63"/>
      <c r="E209" s="63"/>
      <c r="F209" s="62"/>
      <c r="G209" s="66"/>
      <c r="H209" s="57" t="str">
        <f t="shared" si="16"/>
        <v/>
      </c>
      <c r="I209" s="72"/>
      <c r="J209" s="72"/>
      <c r="K209" s="72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4"/>
      <c r="X209" s="67"/>
      <c r="Y209" s="67"/>
      <c r="Z209" s="67"/>
      <c r="AA209" s="67"/>
      <c r="AB209" s="67"/>
      <c r="AC209" s="67"/>
      <c r="AD209" s="69" t="e">
        <f t="shared" si="14"/>
        <v>#REF!</v>
      </c>
      <c r="AE209" s="69" t="e">
        <f>CONCATENATE(DADES!AI212,DADES!AJ212,DADES!AK212,DADES!AL212,DADES!AM212,DADES!AN212,DADES!AO212,DADES!AQ212)</f>
        <v>#REF!</v>
      </c>
      <c r="AF209" s="69" t="e">
        <f>CONCATENATE(#REF!,#REF!,#REF!,#REF!,#REF!,#REF!)</f>
        <v>#REF!</v>
      </c>
      <c r="AG209" s="68"/>
      <c r="AO209" s="23" t="s">
        <v>423</v>
      </c>
      <c r="AP209" s="23" t="s">
        <v>1795</v>
      </c>
      <c r="AQ209" s="23" t="s">
        <v>1283</v>
      </c>
      <c r="AR209" s="23">
        <v>4</v>
      </c>
      <c r="AS209" s="23" t="s">
        <v>2</v>
      </c>
      <c r="AT209" s="23" t="s">
        <v>1249</v>
      </c>
      <c r="AV209" s="23" t="s">
        <v>1795</v>
      </c>
      <c r="AX209" s="23" t="s">
        <v>1462</v>
      </c>
      <c r="CA209" s="70" t="s">
        <v>2811</v>
      </c>
      <c r="CB209" s="14">
        <v>370</v>
      </c>
      <c r="CP209" s="59" t="str">
        <f t="shared" si="15"/>
        <v/>
      </c>
      <c r="CQ209" s="59" t="b">
        <f t="shared" si="13"/>
        <v>0</v>
      </c>
    </row>
    <row r="210" spans="1:95" ht="18" customHeight="1" x14ac:dyDescent="0.35">
      <c r="A210" s="63"/>
      <c r="B210" s="63"/>
      <c r="C210" s="63"/>
      <c r="D210" s="63"/>
      <c r="E210" s="63"/>
      <c r="F210" s="62"/>
      <c r="G210" s="66"/>
      <c r="H210" s="57" t="str">
        <f t="shared" si="16"/>
        <v/>
      </c>
      <c r="I210" s="72"/>
      <c r="J210" s="72"/>
      <c r="K210" s="72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4"/>
      <c r="X210" s="67"/>
      <c r="Y210" s="67"/>
      <c r="Z210" s="67"/>
      <c r="AA210" s="67"/>
      <c r="AB210" s="67"/>
      <c r="AC210" s="67"/>
      <c r="AD210" s="69" t="e">
        <f t="shared" si="14"/>
        <v>#REF!</v>
      </c>
      <c r="AE210" s="69" t="e">
        <f>CONCATENATE(DADES!AI213,DADES!AJ213,DADES!AK213,DADES!AL213,DADES!AM213,DADES!AN213,DADES!AO213,DADES!AQ213)</f>
        <v>#REF!</v>
      </c>
      <c r="AF210" s="69" t="e">
        <f>CONCATENATE(#REF!,#REF!,#REF!,#REF!,#REF!,#REF!)</f>
        <v>#REF!</v>
      </c>
      <c r="AG210" s="68"/>
      <c r="AO210" s="23" t="s">
        <v>424</v>
      </c>
      <c r="AP210" s="23" t="s">
        <v>1796</v>
      </c>
      <c r="AQ210" s="23" t="s">
        <v>1283</v>
      </c>
      <c r="AR210" s="23">
        <v>3</v>
      </c>
      <c r="AS210" s="23" t="s">
        <v>2</v>
      </c>
      <c r="AT210" s="23" t="s">
        <v>1220</v>
      </c>
      <c r="AV210" s="23" t="s">
        <v>1796</v>
      </c>
      <c r="AX210" s="23" t="s">
        <v>1463</v>
      </c>
      <c r="CA210" s="70" t="s">
        <v>2812</v>
      </c>
      <c r="CB210" s="14">
        <v>507</v>
      </c>
      <c r="CP210" s="59" t="str">
        <f t="shared" si="15"/>
        <v/>
      </c>
      <c r="CQ210" s="59" t="b">
        <f t="shared" si="13"/>
        <v>0</v>
      </c>
    </row>
    <row r="211" spans="1:95" ht="18" customHeight="1" x14ac:dyDescent="0.35">
      <c r="A211" s="63"/>
      <c r="B211" s="63"/>
      <c r="C211" s="63"/>
      <c r="D211" s="63"/>
      <c r="E211" s="63"/>
      <c r="F211" s="62"/>
      <c r="G211" s="66"/>
      <c r="H211" s="57" t="str">
        <f t="shared" si="16"/>
        <v/>
      </c>
      <c r="I211" s="72"/>
      <c r="J211" s="72"/>
      <c r="K211" s="72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4"/>
      <c r="X211" s="67"/>
      <c r="Y211" s="67"/>
      <c r="Z211" s="67"/>
      <c r="AA211" s="67"/>
      <c r="AB211" s="67"/>
      <c r="AC211" s="67"/>
      <c r="AD211" s="69" t="e">
        <f t="shared" si="14"/>
        <v>#REF!</v>
      </c>
      <c r="AE211" s="69" t="e">
        <f>CONCATENATE(DADES!AI214,DADES!AJ214,DADES!AK214,DADES!AL214,DADES!AM214,DADES!AN214,DADES!AO214,DADES!AQ214)</f>
        <v>#REF!</v>
      </c>
      <c r="AF211" s="69" t="e">
        <f>CONCATENATE(#REF!,#REF!,#REF!,#REF!,#REF!,#REF!)</f>
        <v>#REF!</v>
      </c>
      <c r="AG211" s="68"/>
      <c r="AO211" s="23" t="s">
        <v>425</v>
      </c>
      <c r="AP211" s="23" t="s">
        <v>1797</v>
      </c>
      <c r="AQ211" s="23">
        <v>25</v>
      </c>
      <c r="AR211" s="23">
        <v>31</v>
      </c>
      <c r="AS211" s="23" t="s">
        <v>38</v>
      </c>
      <c r="AT211" s="23" t="s">
        <v>1225</v>
      </c>
      <c r="AV211" s="23" t="s">
        <v>1797</v>
      </c>
      <c r="AX211" s="23">
        <v>250674</v>
      </c>
      <c r="CA211" s="70" t="s">
        <v>2813</v>
      </c>
      <c r="CB211" s="14">
        <v>528</v>
      </c>
      <c r="CP211" s="59" t="str">
        <f t="shared" si="15"/>
        <v/>
      </c>
      <c r="CQ211" s="59" t="b">
        <f t="shared" si="13"/>
        <v>0</v>
      </c>
    </row>
    <row r="212" spans="1:95" ht="18" customHeight="1" x14ac:dyDescent="0.35">
      <c r="A212" s="63"/>
      <c r="B212" s="63"/>
      <c r="C212" s="63"/>
      <c r="D212" s="63"/>
      <c r="E212" s="63"/>
      <c r="F212" s="62"/>
      <c r="G212" s="66"/>
      <c r="H212" s="57" t="str">
        <f t="shared" si="16"/>
        <v/>
      </c>
      <c r="I212" s="72"/>
      <c r="J212" s="72"/>
      <c r="K212" s="72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4"/>
      <c r="X212" s="67"/>
      <c r="Y212" s="67"/>
      <c r="Z212" s="67"/>
      <c r="AA212" s="67"/>
      <c r="AB212" s="67"/>
      <c r="AC212" s="67"/>
      <c r="AD212" s="69" t="e">
        <f t="shared" si="14"/>
        <v>#REF!</v>
      </c>
      <c r="AE212" s="69" t="e">
        <f>CONCATENATE(DADES!AI215,DADES!AJ215,DADES!AK215,DADES!AL215,DADES!AM215,DADES!AN215,DADES!AO215,DADES!AQ215)</f>
        <v>#REF!</v>
      </c>
      <c r="AF212" s="69" t="e">
        <f>CONCATENATE(#REF!,#REF!,#REF!,#REF!,#REF!,#REF!)</f>
        <v>#REF!</v>
      </c>
      <c r="AG212" s="68"/>
      <c r="AO212" s="23" t="s">
        <v>426</v>
      </c>
      <c r="AP212" s="23" t="s">
        <v>1798</v>
      </c>
      <c r="AQ212" s="23" t="s">
        <v>1283</v>
      </c>
      <c r="AR212" s="23">
        <v>2</v>
      </c>
      <c r="AS212" s="23" t="s">
        <v>2</v>
      </c>
      <c r="AT212" s="23" t="s">
        <v>1214</v>
      </c>
      <c r="AV212" s="23" t="s">
        <v>1798</v>
      </c>
      <c r="AX212" s="23" t="s">
        <v>1464</v>
      </c>
      <c r="CA212" s="70" t="s">
        <v>2814</v>
      </c>
      <c r="CB212" s="14">
        <v>129</v>
      </c>
      <c r="CP212" s="59" t="str">
        <f t="shared" si="15"/>
        <v/>
      </c>
      <c r="CQ212" s="59" t="b">
        <f t="shared" si="13"/>
        <v>0</v>
      </c>
    </row>
    <row r="213" spans="1:95" ht="18" customHeight="1" x14ac:dyDescent="0.35">
      <c r="A213" s="63"/>
      <c r="B213" s="63"/>
      <c r="C213" s="63"/>
      <c r="D213" s="63"/>
      <c r="E213" s="63"/>
      <c r="F213" s="62"/>
      <c r="G213" s="66"/>
      <c r="H213" s="57" t="str">
        <f t="shared" si="16"/>
        <v/>
      </c>
      <c r="I213" s="72"/>
      <c r="J213" s="72"/>
      <c r="K213" s="72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4"/>
      <c r="X213" s="67"/>
      <c r="Y213" s="67"/>
      <c r="Z213" s="67"/>
      <c r="AA213" s="67"/>
      <c r="AB213" s="67"/>
      <c r="AC213" s="67"/>
      <c r="AD213" s="69" t="e">
        <f t="shared" si="14"/>
        <v>#REF!</v>
      </c>
      <c r="AE213" s="69" t="e">
        <f>CONCATENATE(DADES!AI216,DADES!AJ216,DADES!AK216,DADES!AL216,DADES!AM216,DADES!AN216,DADES!AO216,DADES!AQ216)</f>
        <v>#REF!</v>
      </c>
      <c r="AF213" s="69" t="e">
        <f>CONCATENATE(#REF!,#REF!,#REF!,#REF!,#REF!,#REF!)</f>
        <v>#REF!</v>
      </c>
      <c r="AG213" s="68"/>
      <c r="AO213" s="23" t="s">
        <v>427</v>
      </c>
      <c r="AP213" s="23" t="s">
        <v>1799</v>
      </c>
      <c r="AQ213" s="23" t="s">
        <v>1283</v>
      </c>
      <c r="AR213" s="23">
        <v>17</v>
      </c>
      <c r="AS213" s="23" t="s">
        <v>2</v>
      </c>
      <c r="AT213" s="23" t="s">
        <v>1247</v>
      </c>
      <c r="AV213" s="23" t="s">
        <v>1799</v>
      </c>
      <c r="AX213" s="23" t="s">
        <v>1465</v>
      </c>
      <c r="CA213" s="70" t="s">
        <v>2815</v>
      </c>
      <c r="CB213" s="14">
        <v>130</v>
      </c>
      <c r="CP213" s="59" t="str">
        <f t="shared" si="15"/>
        <v/>
      </c>
      <c r="CQ213" s="59" t="b">
        <f t="shared" si="13"/>
        <v>0</v>
      </c>
    </row>
    <row r="214" spans="1:95" ht="18" customHeight="1" x14ac:dyDescent="0.35">
      <c r="A214" s="63"/>
      <c r="B214" s="63"/>
      <c r="C214" s="63"/>
      <c r="D214" s="63"/>
      <c r="E214" s="63"/>
      <c r="F214" s="62"/>
      <c r="G214" s="66"/>
      <c r="H214" s="57" t="str">
        <f t="shared" si="16"/>
        <v/>
      </c>
      <c r="I214" s="72"/>
      <c r="J214" s="72"/>
      <c r="K214" s="72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4"/>
      <c r="X214" s="67"/>
      <c r="Y214" s="67"/>
      <c r="Z214" s="67"/>
      <c r="AA214" s="67"/>
      <c r="AB214" s="67"/>
      <c r="AC214" s="67"/>
      <c r="AD214" s="69" t="e">
        <f t="shared" si="14"/>
        <v>#REF!</v>
      </c>
      <c r="AE214" s="69" t="e">
        <f>CONCATENATE(DADES!AI217,DADES!AJ217,DADES!AK217,DADES!AL217,DADES!AM217,DADES!AN217,DADES!AO217,DADES!AQ217)</f>
        <v>#REF!</v>
      </c>
      <c r="AF214" s="69" t="e">
        <f>CONCATENATE(#REF!,#REF!,#REF!,#REF!,#REF!,#REF!)</f>
        <v>#REF!</v>
      </c>
      <c r="AG214" s="68"/>
      <c r="AO214" s="23" t="s">
        <v>428</v>
      </c>
      <c r="AP214" s="23" t="s">
        <v>1800</v>
      </c>
      <c r="AQ214" s="23">
        <v>17</v>
      </c>
      <c r="AR214" s="23">
        <v>11</v>
      </c>
      <c r="AS214" s="23" t="s">
        <v>35</v>
      </c>
      <c r="AT214" s="23" t="s">
        <v>1240</v>
      </c>
      <c r="AV214" s="23" t="s">
        <v>1800</v>
      </c>
      <c r="AX214" s="23">
        <v>170464</v>
      </c>
      <c r="CA214" s="70" t="s">
        <v>2816</v>
      </c>
      <c r="CB214" s="14">
        <v>238</v>
      </c>
      <c r="CP214" s="59" t="str">
        <f t="shared" si="15"/>
        <v/>
      </c>
      <c r="CQ214" s="59" t="b">
        <f t="shared" si="13"/>
        <v>0</v>
      </c>
    </row>
    <row r="215" spans="1:95" ht="18" customHeight="1" x14ac:dyDescent="0.35">
      <c r="A215" s="63"/>
      <c r="B215" s="63"/>
      <c r="C215" s="63"/>
      <c r="D215" s="63"/>
      <c r="E215" s="63"/>
      <c r="F215" s="62"/>
      <c r="G215" s="66"/>
      <c r="H215" s="57" t="str">
        <f t="shared" si="16"/>
        <v/>
      </c>
      <c r="I215" s="72"/>
      <c r="J215" s="72"/>
      <c r="K215" s="72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4"/>
      <c r="X215" s="67"/>
      <c r="Y215" s="67"/>
      <c r="Z215" s="67"/>
      <c r="AA215" s="67"/>
      <c r="AB215" s="67"/>
      <c r="AC215" s="67"/>
      <c r="AD215" s="69" t="e">
        <f t="shared" si="14"/>
        <v>#REF!</v>
      </c>
      <c r="AE215" s="69" t="e">
        <f>CONCATENATE(DADES!AI218,DADES!AJ218,DADES!AK218,DADES!AL218,DADES!AM218,DADES!AN218,DADES!AO218,DADES!AQ218)</f>
        <v>#REF!</v>
      </c>
      <c r="AF215" s="69" t="e">
        <f>CONCATENATE(#REF!,#REF!,#REF!,#REF!,#REF!,#REF!)</f>
        <v>#REF!</v>
      </c>
      <c r="AG215" s="68"/>
      <c r="AO215" s="23" t="s">
        <v>429</v>
      </c>
      <c r="AP215" s="23" t="s">
        <v>1801</v>
      </c>
      <c r="AQ215" s="23" t="s">
        <v>1283</v>
      </c>
      <c r="AR215" s="23">
        <v>27</v>
      </c>
      <c r="AS215" s="23" t="s">
        <v>2</v>
      </c>
      <c r="AT215" s="23" t="s">
        <v>1241</v>
      </c>
      <c r="AV215" s="23" t="s">
        <v>1801</v>
      </c>
      <c r="AX215" s="23" t="s">
        <v>1466</v>
      </c>
      <c r="CA215" s="70" t="s">
        <v>2817</v>
      </c>
      <c r="CB215" s="14">
        <v>239</v>
      </c>
      <c r="CP215" s="59" t="str">
        <f t="shared" si="15"/>
        <v/>
      </c>
      <c r="CQ215" s="59" t="b">
        <f t="shared" si="13"/>
        <v>0</v>
      </c>
    </row>
    <row r="216" spans="1:95" ht="18" customHeight="1" x14ac:dyDescent="0.35">
      <c r="A216" s="63"/>
      <c r="B216" s="63"/>
      <c r="C216" s="63"/>
      <c r="D216" s="63"/>
      <c r="E216" s="63"/>
      <c r="F216" s="62"/>
      <c r="G216" s="66"/>
      <c r="H216" s="57" t="str">
        <f t="shared" si="16"/>
        <v/>
      </c>
      <c r="I216" s="72"/>
      <c r="J216" s="72"/>
      <c r="K216" s="72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4"/>
      <c r="X216" s="67"/>
      <c r="Y216" s="67"/>
      <c r="Z216" s="67"/>
      <c r="AA216" s="67"/>
      <c r="AB216" s="67"/>
      <c r="AC216" s="67"/>
      <c r="AD216" s="69" t="e">
        <f t="shared" si="14"/>
        <v>#REF!</v>
      </c>
      <c r="AE216" s="69" t="e">
        <f>CONCATENATE(DADES!AI219,DADES!AJ219,DADES!AK219,DADES!AL219,DADES!AM219,DADES!AN219,DADES!AO219,DADES!AQ219)</f>
        <v>#REF!</v>
      </c>
      <c r="AF216" s="69" t="e">
        <f>CONCATENATE(#REF!,#REF!,#REF!,#REF!,#REF!,#REF!)</f>
        <v>#REF!</v>
      </c>
      <c r="AG216" s="68"/>
      <c r="AO216" s="23" t="s">
        <v>430</v>
      </c>
      <c r="AP216" s="23" t="s">
        <v>1802</v>
      </c>
      <c r="AQ216" s="23" t="s">
        <v>1283</v>
      </c>
      <c r="AR216" s="23">
        <v>26</v>
      </c>
      <c r="AS216" s="23" t="s">
        <v>2</v>
      </c>
      <c r="AT216" s="23" t="s">
        <v>1218</v>
      </c>
      <c r="AV216" s="23" t="s">
        <v>1802</v>
      </c>
      <c r="AX216" s="23" t="s">
        <v>1467</v>
      </c>
      <c r="CA216" s="70" t="s">
        <v>2818</v>
      </c>
      <c r="CB216" s="14">
        <v>157</v>
      </c>
      <c r="CP216" s="59" t="str">
        <f t="shared" si="15"/>
        <v/>
      </c>
      <c r="CQ216" s="59" t="b">
        <f t="shared" si="13"/>
        <v>0</v>
      </c>
    </row>
    <row r="217" spans="1:95" ht="18" customHeight="1" x14ac:dyDescent="0.35">
      <c r="A217" s="63"/>
      <c r="B217" s="63"/>
      <c r="C217" s="63"/>
      <c r="D217" s="63"/>
      <c r="E217" s="63"/>
      <c r="F217" s="62"/>
      <c r="G217" s="66"/>
      <c r="H217" s="57" t="str">
        <f t="shared" si="16"/>
        <v/>
      </c>
      <c r="I217" s="72"/>
      <c r="J217" s="72"/>
      <c r="K217" s="72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4"/>
      <c r="X217" s="67"/>
      <c r="Y217" s="67"/>
      <c r="Z217" s="67"/>
      <c r="AA217" s="67"/>
      <c r="AB217" s="67"/>
      <c r="AC217" s="67"/>
      <c r="AD217" s="69" t="e">
        <f t="shared" si="14"/>
        <v>#REF!</v>
      </c>
      <c r="AE217" s="69" t="e">
        <f>CONCATENATE(DADES!AI220,DADES!AJ220,DADES!AK220,DADES!AL220,DADES!AM220,DADES!AN220,DADES!AO220,DADES!AQ220)</f>
        <v>#REF!</v>
      </c>
      <c r="AF217" s="69" t="e">
        <f>CONCATENATE(#REF!,#REF!,#REF!,#REF!,#REF!,#REF!)</f>
        <v>#REF!</v>
      </c>
      <c r="AG217" s="68"/>
      <c r="AO217" s="23" t="s">
        <v>431</v>
      </c>
      <c r="AP217" s="23" t="s">
        <v>1803</v>
      </c>
      <c r="AQ217" s="23" t="s">
        <v>1283</v>
      </c>
      <c r="AR217" s="23">
        <v>26</v>
      </c>
      <c r="AS217" s="23" t="s">
        <v>2</v>
      </c>
      <c r="AT217" s="23" t="s">
        <v>1218</v>
      </c>
      <c r="AV217" s="23" t="s">
        <v>1803</v>
      </c>
      <c r="AX217" s="23" t="s">
        <v>1468</v>
      </c>
      <c r="CA217" s="70" t="s">
        <v>2819</v>
      </c>
      <c r="CB217" s="14">
        <v>240</v>
      </c>
      <c r="CP217" s="59" t="str">
        <f t="shared" si="15"/>
        <v/>
      </c>
      <c r="CQ217" s="59" t="b">
        <f t="shared" si="13"/>
        <v>0</v>
      </c>
    </row>
    <row r="218" spans="1:95" ht="18" customHeight="1" x14ac:dyDescent="0.35">
      <c r="A218" s="63"/>
      <c r="B218" s="63"/>
      <c r="C218" s="63"/>
      <c r="D218" s="63"/>
      <c r="E218" s="63"/>
      <c r="F218" s="62"/>
      <c r="G218" s="66"/>
      <c r="H218" s="57" t="str">
        <f t="shared" si="16"/>
        <v/>
      </c>
      <c r="I218" s="72"/>
      <c r="J218" s="72"/>
      <c r="K218" s="72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4"/>
      <c r="X218" s="67"/>
      <c r="Y218" s="67"/>
      <c r="Z218" s="67"/>
      <c r="AA218" s="67"/>
      <c r="AB218" s="67"/>
      <c r="AC218" s="67"/>
      <c r="AD218" s="69" t="e">
        <f t="shared" si="14"/>
        <v>#REF!</v>
      </c>
      <c r="AE218" s="69" t="e">
        <f>CONCATENATE(DADES!AI221,DADES!AJ221,DADES!AK221,DADES!AL221,DADES!AM221,DADES!AN221,DADES!AO221,DADES!AQ221)</f>
        <v>#REF!</v>
      </c>
      <c r="AF218" s="69" t="e">
        <f>CONCATENATE(#REF!,#REF!,#REF!,#REF!,#REF!,#REF!)</f>
        <v>#REF!</v>
      </c>
      <c r="AG218" s="68"/>
      <c r="AO218" s="23" t="s">
        <v>432</v>
      </c>
      <c r="AP218" s="23" t="s">
        <v>1804</v>
      </c>
      <c r="AQ218" s="23" t="s">
        <v>1283</v>
      </c>
      <c r="AR218" s="23">
        <v>26</v>
      </c>
      <c r="AS218" s="23" t="s">
        <v>2</v>
      </c>
      <c r="AT218" s="23" t="s">
        <v>1218</v>
      </c>
      <c r="AV218" s="23" t="s">
        <v>1804</v>
      </c>
      <c r="AX218" s="23" t="s">
        <v>1469</v>
      </c>
      <c r="CA218" s="70" t="s">
        <v>2820</v>
      </c>
      <c r="CB218" s="14">
        <v>241</v>
      </c>
      <c r="CP218" s="59" t="str">
        <f t="shared" si="15"/>
        <v/>
      </c>
      <c r="CQ218" s="59" t="b">
        <f t="shared" si="13"/>
        <v>0</v>
      </c>
    </row>
    <row r="219" spans="1:95" ht="18" customHeight="1" x14ac:dyDescent="0.35">
      <c r="A219" s="63"/>
      <c r="B219" s="63"/>
      <c r="C219" s="63"/>
      <c r="D219" s="63"/>
      <c r="E219" s="63"/>
      <c r="F219" s="62"/>
      <c r="G219" s="66"/>
      <c r="H219" s="57" t="str">
        <f t="shared" si="16"/>
        <v/>
      </c>
      <c r="I219" s="72"/>
      <c r="J219" s="72"/>
      <c r="K219" s="72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4"/>
      <c r="X219" s="67"/>
      <c r="Y219" s="67"/>
      <c r="Z219" s="67"/>
      <c r="AA219" s="67"/>
      <c r="AB219" s="67"/>
      <c r="AC219" s="67"/>
      <c r="AD219" s="69" t="e">
        <f t="shared" si="14"/>
        <v>#REF!</v>
      </c>
      <c r="AE219" s="69" t="e">
        <f>CONCATENATE(DADES!AI222,DADES!AJ222,DADES!AK222,DADES!AL222,DADES!AM222,DADES!AN222,DADES!AO222,DADES!AQ222)</f>
        <v>#REF!</v>
      </c>
      <c r="AF219" s="69" t="e">
        <f>CONCATENATE(#REF!,#REF!,#REF!,#REF!,#REF!,#REF!)</f>
        <v>#REF!</v>
      </c>
      <c r="AG219" s="68"/>
      <c r="AO219" s="23" t="s">
        <v>433</v>
      </c>
      <c r="AP219" s="23" t="s">
        <v>1805</v>
      </c>
      <c r="AQ219" s="23">
        <v>25</v>
      </c>
      <c r="AR219" s="23">
        <v>40</v>
      </c>
      <c r="AS219" s="23" t="s">
        <v>38</v>
      </c>
      <c r="AT219" s="23" t="s">
        <v>1251</v>
      </c>
      <c r="AV219" s="23" t="s">
        <v>1805</v>
      </c>
      <c r="AX219" s="23">
        <v>250680</v>
      </c>
      <c r="CA219" s="70" t="s">
        <v>2821</v>
      </c>
      <c r="CB219" s="14">
        <v>432</v>
      </c>
      <c r="CP219" s="59" t="str">
        <f t="shared" si="15"/>
        <v/>
      </c>
      <c r="CQ219" s="59" t="b">
        <f t="shared" si="13"/>
        <v>0</v>
      </c>
    </row>
    <row r="220" spans="1:95" ht="18" customHeight="1" x14ac:dyDescent="0.35">
      <c r="A220" s="63"/>
      <c r="B220" s="63"/>
      <c r="C220" s="63"/>
      <c r="D220" s="63"/>
      <c r="E220" s="63"/>
      <c r="F220" s="62"/>
      <c r="G220" s="66"/>
      <c r="H220" s="57" t="str">
        <f t="shared" si="16"/>
        <v/>
      </c>
      <c r="I220" s="72"/>
      <c r="J220" s="72"/>
      <c r="K220" s="7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4"/>
      <c r="X220" s="67"/>
      <c r="Y220" s="67"/>
      <c r="Z220" s="67"/>
      <c r="AA220" s="67"/>
      <c r="AB220" s="67"/>
      <c r="AC220" s="67"/>
      <c r="AD220" s="69" t="e">
        <f t="shared" si="14"/>
        <v>#REF!</v>
      </c>
      <c r="AE220" s="69" t="e">
        <f>CONCATENATE(DADES!AI223,DADES!AJ223,DADES!AK223,DADES!AL223,DADES!AM223,DADES!AN223,DADES!AO223,DADES!AQ223)</f>
        <v>#REF!</v>
      </c>
      <c r="AF220" s="69" t="e">
        <f>CONCATENATE(#REF!,#REF!,#REF!,#REF!,#REF!,#REF!)</f>
        <v>#REF!</v>
      </c>
      <c r="AG220" s="68"/>
      <c r="AO220" s="23" t="s">
        <v>434</v>
      </c>
      <c r="AP220" s="23" t="s">
        <v>1806</v>
      </c>
      <c r="AQ220" s="23">
        <v>25</v>
      </c>
      <c r="AR220" s="23">
        <v>34</v>
      </c>
      <c r="AS220" s="23" t="s">
        <v>38</v>
      </c>
      <c r="AT220" s="23" t="s">
        <v>1216</v>
      </c>
      <c r="AV220" s="23" t="s">
        <v>1806</v>
      </c>
      <c r="AX220" s="23">
        <v>250693</v>
      </c>
      <c r="CA220" s="70" t="s">
        <v>2822</v>
      </c>
      <c r="CB220" s="14">
        <v>353</v>
      </c>
      <c r="CP220" s="59" t="str">
        <f t="shared" si="15"/>
        <v/>
      </c>
      <c r="CQ220" s="59" t="b">
        <f t="shared" si="13"/>
        <v>0</v>
      </c>
    </row>
    <row r="221" spans="1:95" ht="18" customHeight="1" x14ac:dyDescent="0.35">
      <c r="A221" s="63"/>
      <c r="B221" s="63"/>
      <c r="C221" s="63"/>
      <c r="D221" s="63"/>
      <c r="E221" s="63"/>
      <c r="F221" s="62"/>
      <c r="G221" s="66"/>
      <c r="H221" s="57" t="str">
        <f t="shared" si="16"/>
        <v/>
      </c>
      <c r="I221" s="72"/>
      <c r="J221" s="72"/>
      <c r="K221" s="72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4"/>
      <c r="X221" s="67"/>
      <c r="Y221" s="67"/>
      <c r="Z221" s="67"/>
      <c r="AA221" s="67"/>
      <c r="AB221" s="67"/>
      <c r="AC221" s="67"/>
      <c r="AD221" s="69" t="e">
        <f t="shared" si="14"/>
        <v>#REF!</v>
      </c>
      <c r="AE221" s="69" t="e">
        <f>CONCATENATE(DADES!AI224,DADES!AJ224,DADES!AK224,DADES!AL224,DADES!AM224,DADES!AN224,DADES!AO224,DADES!AQ224)</f>
        <v>#REF!</v>
      </c>
      <c r="AF221" s="69" t="e">
        <f>CONCATENATE(#REF!,#REF!,#REF!,#REF!,#REF!,#REF!)</f>
        <v>#REF!</v>
      </c>
      <c r="AG221" s="68"/>
      <c r="AO221" s="23" t="s">
        <v>435</v>
      </c>
      <c r="AP221" s="23" t="s">
        <v>1807</v>
      </c>
      <c r="AQ221" s="23">
        <v>17</v>
      </c>
      <c r="AR221" s="23">
        <v>12</v>
      </c>
      <c r="AS221" s="23" t="s">
        <v>35</v>
      </c>
      <c r="AT221" s="23" t="s">
        <v>1219</v>
      </c>
      <c r="AV221" s="23" t="s">
        <v>1807</v>
      </c>
      <c r="AX221" s="23">
        <v>170470</v>
      </c>
      <c r="CA221" s="70" t="s">
        <v>2823</v>
      </c>
      <c r="CB221" s="14">
        <v>433</v>
      </c>
      <c r="CP221" s="59" t="str">
        <f t="shared" si="15"/>
        <v/>
      </c>
      <c r="CQ221" s="59" t="b">
        <f t="shared" si="13"/>
        <v>0</v>
      </c>
    </row>
    <row r="222" spans="1:95" ht="18" customHeight="1" x14ac:dyDescent="0.35">
      <c r="A222" s="63"/>
      <c r="B222" s="63"/>
      <c r="C222" s="63"/>
      <c r="D222" s="63"/>
      <c r="E222" s="63"/>
      <c r="F222" s="62"/>
      <c r="G222" s="66"/>
      <c r="H222" s="57" t="str">
        <f t="shared" si="16"/>
        <v/>
      </c>
      <c r="I222" s="72"/>
      <c r="J222" s="72"/>
      <c r="K222" s="72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4"/>
      <c r="X222" s="67"/>
      <c r="Y222" s="67"/>
      <c r="Z222" s="67"/>
      <c r="AA222" s="67"/>
      <c r="AB222" s="67"/>
      <c r="AC222" s="67"/>
      <c r="AD222" s="69" t="e">
        <f t="shared" si="14"/>
        <v>#REF!</v>
      </c>
      <c r="AE222" s="69" t="e">
        <f>CONCATENATE(DADES!AI225,DADES!AJ225,DADES!AK225,DADES!AL225,DADES!AM225,DADES!AN225,DADES!AO225,DADES!AQ225)</f>
        <v>#REF!</v>
      </c>
      <c r="AF222" s="69" t="e">
        <f>CONCATENATE(#REF!,#REF!,#REF!,#REF!,#REF!,#REF!)</f>
        <v>#REF!</v>
      </c>
      <c r="AG222" s="68"/>
      <c r="AO222" s="23" t="s">
        <v>436</v>
      </c>
      <c r="AP222" s="23" t="s">
        <v>1808</v>
      </c>
      <c r="AQ222" s="23" t="s">
        <v>1283</v>
      </c>
      <c r="AR222" s="23">
        <v>27</v>
      </c>
      <c r="AS222" s="23" t="s">
        <v>2</v>
      </c>
      <c r="AT222" s="23" t="s">
        <v>1241</v>
      </c>
      <c r="AV222" s="23" t="s">
        <v>1808</v>
      </c>
      <c r="AX222" s="23" t="s">
        <v>1470</v>
      </c>
      <c r="CA222" s="70" t="s">
        <v>2824</v>
      </c>
      <c r="CB222" s="14">
        <v>242</v>
      </c>
      <c r="CP222" s="59" t="str">
        <f t="shared" si="15"/>
        <v/>
      </c>
      <c r="CQ222" s="59" t="b">
        <f t="shared" si="13"/>
        <v>0</v>
      </c>
    </row>
    <row r="223" spans="1:95" ht="18" customHeight="1" x14ac:dyDescent="0.35">
      <c r="A223" s="63"/>
      <c r="B223" s="63"/>
      <c r="C223" s="63"/>
      <c r="D223" s="63"/>
      <c r="E223" s="63"/>
      <c r="F223" s="62"/>
      <c r="G223" s="66"/>
      <c r="H223" s="57" t="str">
        <f t="shared" si="16"/>
        <v/>
      </c>
      <c r="I223" s="72"/>
      <c r="J223" s="72"/>
      <c r="K223" s="72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4"/>
      <c r="X223" s="67"/>
      <c r="Y223" s="67"/>
      <c r="Z223" s="67"/>
      <c r="AA223" s="67"/>
      <c r="AB223" s="67"/>
      <c r="AC223" s="67"/>
      <c r="AD223" s="69" t="e">
        <f t="shared" si="14"/>
        <v>#REF!</v>
      </c>
      <c r="AE223" s="69" t="e">
        <f>CONCATENATE(DADES!AI226,DADES!AJ226,DADES!AK226,DADES!AL226,DADES!AM226,DADES!AN226,DADES!AO226,DADES!AQ226)</f>
        <v>#REF!</v>
      </c>
      <c r="AF223" s="69" t="e">
        <f>CONCATENATE(#REF!,#REF!,#REF!,#REF!,#REF!,#REF!)</f>
        <v>#REF!</v>
      </c>
      <c r="AG223" s="68"/>
      <c r="AO223" s="23" t="s">
        <v>437</v>
      </c>
      <c r="AP223" s="23" t="s">
        <v>1809</v>
      </c>
      <c r="AQ223" s="23">
        <v>17</v>
      </c>
      <c r="AR223" s="23">
        <v>13</v>
      </c>
      <c r="AS223" s="23" t="s">
        <v>35</v>
      </c>
      <c r="AT223" s="23" t="s">
        <v>1228</v>
      </c>
      <c r="AV223" s="23" t="s">
        <v>1809</v>
      </c>
      <c r="AX223" s="23">
        <v>170486</v>
      </c>
      <c r="CA223" s="70" t="s">
        <v>2825</v>
      </c>
      <c r="CB223" s="14">
        <v>434</v>
      </c>
      <c r="CP223" s="59" t="str">
        <f t="shared" si="15"/>
        <v/>
      </c>
      <c r="CQ223" s="59" t="b">
        <f t="shared" si="13"/>
        <v>0</v>
      </c>
    </row>
    <row r="224" spans="1:95" ht="18" customHeight="1" x14ac:dyDescent="0.35">
      <c r="A224" s="63"/>
      <c r="B224" s="63"/>
      <c r="C224" s="63"/>
      <c r="D224" s="63"/>
      <c r="E224" s="63"/>
      <c r="F224" s="62"/>
      <c r="G224" s="66"/>
      <c r="H224" s="57" t="str">
        <f t="shared" si="16"/>
        <v/>
      </c>
      <c r="I224" s="72"/>
      <c r="J224" s="72"/>
      <c r="K224" s="72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4"/>
      <c r="X224" s="67"/>
      <c r="Y224" s="67"/>
      <c r="Z224" s="67"/>
      <c r="AA224" s="67"/>
      <c r="AB224" s="67"/>
      <c r="AC224" s="67"/>
      <c r="AD224" s="69" t="e">
        <f t="shared" si="14"/>
        <v>#REF!</v>
      </c>
      <c r="AE224" s="69" t="e">
        <f>CONCATENATE(DADES!AI227,DADES!AJ227,DADES!AK227,DADES!AL227,DADES!AM227,DADES!AN227,DADES!AO227,DADES!AQ227)</f>
        <v>#REF!</v>
      </c>
      <c r="AF224" s="69" t="e">
        <f>CONCATENATE(#REF!,#REF!,#REF!,#REF!,#REF!,#REF!)</f>
        <v>#REF!</v>
      </c>
      <c r="AG224" s="68"/>
      <c r="AO224" s="23" t="s">
        <v>438</v>
      </c>
      <c r="AP224" s="23" t="s">
        <v>1810</v>
      </c>
      <c r="AQ224" s="23">
        <v>25</v>
      </c>
      <c r="AR224" s="23">
        <v>32</v>
      </c>
      <c r="AS224" s="23" t="s">
        <v>38</v>
      </c>
      <c r="AT224" s="23" t="s">
        <v>1217</v>
      </c>
      <c r="AV224" s="23" t="s">
        <v>1810</v>
      </c>
      <c r="AX224" s="23">
        <v>250707</v>
      </c>
      <c r="CA224" s="70" t="s">
        <v>2826</v>
      </c>
      <c r="CB224" s="14">
        <v>236</v>
      </c>
      <c r="CP224" s="59" t="str">
        <f t="shared" si="15"/>
        <v/>
      </c>
      <c r="CQ224" s="59" t="b">
        <f t="shared" si="13"/>
        <v>0</v>
      </c>
    </row>
    <row r="225" spans="1:95" ht="18" customHeight="1" x14ac:dyDescent="0.35">
      <c r="A225" s="63"/>
      <c r="B225" s="63"/>
      <c r="C225" s="63"/>
      <c r="D225" s="63"/>
      <c r="E225" s="63"/>
      <c r="F225" s="62"/>
      <c r="G225" s="66"/>
      <c r="H225" s="57" t="str">
        <f t="shared" si="16"/>
        <v/>
      </c>
      <c r="I225" s="72"/>
      <c r="J225" s="72"/>
      <c r="K225" s="72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4"/>
      <c r="X225" s="67"/>
      <c r="Y225" s="67"/>
      <c r="Z225" s="67"/>
      <c r="AA225" s="67"/>
      <c r="AB225" s="67"/>
      <c r="AC225" s="67"/>
      <c r="AD225" s="69" t="e">
        <f t="shared" si="14"/>
        <v>#REF!</v>
      </c>
      <c r="AE225" s="69" t="e">
        <f>CONCATENATE(DADES!AI228,DADES!AJ228,DADES!AK228,DADES!AL228,DADES!AM228,DADES!AN228,DADES!AO228,DADES!AQ228)</f>
        <v>#REF!</v>
      </c>
      <c r="AF225" s="69" t="e">
        <f>CONCATENATE(#REF!,#REF!,#REF!,#REF!,#REF!,#REF!)</f>
        <v>#REF!</v>
      </c>
      <c r="AG225" s="68"/>
      <c r="AO225" s="23" t="s">
        <v>439</v>
      </c>
      <c r="AP225" s="23" t="s">
        <v>1811</v>
      </c>
      <c r="AQ225" s="23" t="s">
        <v>1283</v>
      </c>
      <c r="AR225" s="23">
        <v>3</v>
      </c>
      <c r="AS225" s="23" t="s">
        <v>2</v>
      </c>
      <c r="AT225" s="23" t="s">
        <v>1220</v>
      </c>
      <c r="AV225" s="23" t="s">
        <v>1811</v>
      </c>
      <c r="AX225" s="23" t="s">
        <v>1471</v>
      </c>
      <c r="CA225" s="70" t="s">
        <v>2827</v>
      </c>
      <c r="CB225" s="14">
        <v>254</v>
      </c>
      <c r="CP225" s="59" t="str">
        <f t="shared" si="15"/>
        <v/>
      </c>
      <c r="CQ225" s="59" t="b">
        <f t="shared" si="13"/>
        <v>0</v>
      </c>
    </row>
    <row r="226" spans="1:95" ht="18" customHeight="1" x14ac:dyDescent="0.35">
      <c r="A226" s="63"/>
      <c r="B226" s="63"/>
      <c r="C226" s="63"/>
      <c r="D226" s="63"/>
      <c r="E226" s="63"/>
      <c r="F226" s="62"/>
      <c r="G226" s="66"/>
      <c r="H226" s="57" t="str">
        <f t="shared" si="16"/>
        <v/>
      </c>
      <c r="I226" s="72"/>
      <c r="J226" s="72"/>
      <c r="K226" s="72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4"/>
      <c r="X226" s="67"/>
      <c r="Y226" s="67"/>
      <c r="Z226" s="67"/>
      <c r="AA226" s="67"/>
      <c r="AB226" s="67"/>
      <c r="AC226" s="67"/>
      <c r="AD226" s="69" t="e">
        <f t="shared" si="14"/>
        <v>#REF!</v>
      </c>
      <c r="AE226" s="69" t="e">
        <f>CONCATENATE(DADES!AI229,DADES!AJ229,DADES!AK229,DADES!AL229,DADES!AM229,DADES!AN229,DADES!AO229,DADES!AQ229)</f>
        <v>#REF!</v>
      </c>
      <c r="AF226" s="69" t="e">
        <f>CONCATENATE(#REF!,#REF!,#REF!,#REF!,#REF!,#REF!)</f>
        <v>#REF!</v>
      </c>
      <c r="AG226" s="68"/>
      <c r="AO226" s="23" t="s">
        <v>440</v>
      </c>
      <c r="AP226" s="23" t="s">
        <v>1812</v>
      </c>
      <c r="AQ226" s="23">
        <v>43</v>
      </c>
      <c r="AR226" s="23">
        <v>16</v>
      </c>
      <c r="AS226" s="23" t="s">
        <v>31</v>
      </c>
      <c r="AT226" s="23" t="s">
        <v>1227</v>
      </c>
      <c r="AV226" s="23" t="s">
        <v>1812</v>
      </c>
      <c r="AX226" s="23">
        <v>430424</v>
      </c>
      <c r="CA226" s="70" t="s">
        <v>2828</v>
      </c>
      <c r="CB226" s="14">
        <v>243</v>
      </c>
      <c r="CP226" s="59" t="str">
        <f t="shared" si="15"/>
        <v/>
      </c>
      <c r="CQ226" s="59" t="b">
        <f t="shared" si="13"/>
        <v>0</v>
      </c>
    </row>
    <row r="227" spans="1:95" ht="18" customHeight="1" x14ac:dyDescent="0.35">
      <c r="A227" s="63"/>
      <c r="B227" s="63"/>
      <c r="C227" s="63"/>
      <c r="D227" s="63"/>
      <c r="E227" s="63"/>
      <c r="F227" s="62"/>
      <c r="G227" s="66"/>
      <c r="H227" s="57" t="str">
        <f t="shared" si="16"/>
        <v/>
      </c>
      <c r="I227" s="72"/>
      <c r="J227" s="72"/>
      <c r="K227" s="72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4"/>
      <c r="X227" s="67"/>
      <c r="Y227" s="67"/>
      <c r="Z227" s="67"/>
      <c r="AA227" s="67"/>
      <c r="AB227" s="67"/>
      <c r="AC227" s="67"/>
      <c r="AD227" s="69" t="e">
        <f t="shared" si="14"/>
        <v>#REF!</v>
      </c>
      <c r="AE227" s="69" t="e">
        <f>CONCATENATE(DADES!AI230,DADES!AJ230,DADES!AK230,DADES!AL230,DADES!AM230,DADES!AN230,DADES!AO230,DADES!AQ230)</f>
        <v>#REF!</v>
      </c>
      <c r="AF227" s="69" t="e">
        <f>CONCATENATE(#REF!,#REF!,#REF!,#REF!,#REF!,#REF!)</f>
        <v>#REF!</v>
      </c>
      <c r="AG227" s="68"/>
      <c r="AO227" s="23" t="s">
        <v>441</v>
      </c>
      <c r="AP227" s="23" t="s">
        <v>1813</v>
      </c>
      <c r="AQ227" s="23" t="s">
        <v>1283</v>
      </c>
      <c r="AR227" s="23">
        <v>17</v>
      </c>
      <c r="AS227" s="23" t="s">
        <v>2</v>
      </c>
      <c r="AT227" s="23" t="s">
        <v>1247</v>
      </c>
      <c r="AV227" s="23" t="s">
        <v>1813</v>
      </c>
      <c r="AX227" s="23" t="s">
        <v>1472</v>
      </c>
      <c r="CA227" s="70" t="s">
        <v>2829</v>
      </c>
      <c r="CB227" s="14">
        <v>131</v>
      </c>
      <c r="CP227" s="59" t="str">
        <f t="shared" si="15"/>
        <v/>
      </c>
      <c r="CQ227" s="59" t="b">
        <f t="shared" si="13"/>
        <v>0</v>
      </c>
    </row>
    <row r="228" spans="1:95" ht="18" customHeight="1" x14ac:dyDescent="0.35">
      <c r="A228" s="63"/>
      <c r="B228" s="63"/>
      <c r="C228" s="63"/>
      <c r="D228" s="63"/>
      <c r="E228" s="63"/>
      <c r="F228" s="62"/>
      <c r="G228" s="66"/>
      <c r="H228" s="57" t="str">
        <f t="shared" si="16"/>
        <v/>
      </c>
      <c r="I228" s="72"/>
      <c r="J228" s="72"/>
      <c r="K228" s="72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4"/>
      <c r="X228" s="67"/>
      <c r="Y228" s="67"/>
      <c r="Z228" s="67"/>
      <c r="AA228" s="67"/>
      <c r="AB228" s="67"/>
      <c r="AC228" s="67"/>
      <c r="AD228" s="69" t="e">
        <f t="shared" si="14"/>
        <v>#REF!</v>
      </c>
      <c r="AE228" s="69" t="e">
        <f>CONCATENATE(DADES!AI231,DADES!AJ231,DADES!AK231,DADES!AL231,DADES!AM231,DADES!AN231,DADES!AO231,DADES!AQ231)</f>
        <v>#REF!</v>
      </c>
      <c r="AF228" s="69" t="e">
        <f>CONCATENATE(#REF!,#REF!,#REF!,#REF!,#REF!,#REF!)</f>
        <v>#REF!</v>
      </c>
      <c r="AG228" s="68"/>
      <c r="AO228" s="23" t="s">
        <v>442</v>
      </c>
      <c r="AP228" s="23" t="s">
        <v>1814</v>
      </c>
      <c r="AQ228" s="23" t="s">
        <v>1283</v>
      </c>
      <c r="AR228" s="23">
        <v>2</v>
      </c>
      <c r="AS228" s="23" t="s">
        <v>2</v>
      </c>
      <c r="AT228" s="23" t="s">
        <v>1214</v>
      </c>
      <c r="AV228" s="23" t="s">
        <v>1814</v>
      </c>
      <c r="AX228" s="23" t="s">
        <v>1473</v>
      </c>
      <c r="CA228" s="70" t="s">
        <v>2830</v>
      </c>
      <c r="CB228" s="14">
        <v>132</v>
      </c>
      <c r="CP228" s="59" t="str">
        <f t="shared" si="15"/>
        <v/>
      </c>
      <c r="CQ228" s="59" t="b">
        <f t="shared" si="13"/>
        <v>0</v>
      </c>
    </row>
    <row r="229" spans="1:95" ht="18" customHeight="1" x14ac:dyDescent="0.35">
      <c r="A229" s="63"/>
      <c r="B229" s="63"/>
      <c r="C229" s="63"/>
      <c r="D229" s="63"/>
      <c r="E229" s="63"/>
      <c r="F229" s="62"/>
      <c r="G229" s="66"/>
      <c r="H229" s="57" t="str">
        <f t="shared" si="16"/>
        <v/>
      </c>
      <c r="I229" s="72"/>
      <c r="J229" s="72"/>
      <c r="K229" s="72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4"/>
      <c r="X229" s="67"/>
      <c r="Y229" s="67"/>
      <c r="Z229" s="67"/>
      <c r="AA229" s="67"/>
      <c r="AB229" s="67"/>
      <c r="AC229" s="67"/>
      <c r="AD229" s="69" t="e">
        <f t="shared" si="14"/>
        <v>#REF!</v>
      </c>
      <c r="AE229" s="69" t="e">
        <f>CONCATENATE(DADES!AI232,DADES!AJ232,DADES!AK232,DADES!AL232,DADES!AM232,DADES!AN232,DADES!AO232,DADES!AQ232)</f>
        <v>#REF!</v>
      </c>
      <c r="AF229" s="69" t="e">
        <f>CONCATENATE(#REF!,#REF!,#REF!,#REF!,#REF!,#REF!)</f>
        <v>#REF!</v>
      </c>
      <c r="AG229" s="68"/>
      <c r="AO229" s="23" t="s">
        <v>443</v>
      </c>
      <c r="AP229" s="23" t="s">
        <v>1815</v>
      </c>
      <c r="AQ229" s="23">
        <v>43</v>
      </c>
      <c r="AR229" s="23">
        <v>14</v>
      </c>
      <c r="AS229" s="23" t="s">
        <v>31</v>
      </c>
      <c r="AT229" s="23" t="s">
        <v>1235</v>
      </c>
      <c r="AV229" s="23" t="s">
        <v>1815</v>
      </c>
      <c r="AX229" s="23">
        <v>430430</v>
      </c>
      <c r="CA229" s="70" t="s">
        <v>2831</v>
      </c>
      <c r="CB229" s="14">
        <v>349</v>
      </c>
      <c r="CP229" s="59" t="str">
        <f t="shared" si="15"/>
        <v/>
      </c>
      <c r="CQ229" s="59" t="b">
        <f t="shared" si="13"/>
        <v>0</v>
      </c>
    </row>
    <row r="230" spans="1:95" ht="18" customHeight="1" x14ac:dyDescent="0.35">
      <c r="A230" s="63"/>
      <c r="B230" s="63"/>
      <c r="C230" s="63"/>
      <c r="D230" s="63"/>
      <c r="E230" s="63"/>
      <c r="F230" s="62"/>
      <c r="G230" s="66"/>
      <c r="H230" s="57" t="str">
        <f t="shared" si="16"/>
        <v/>
      </c>
      <c r="I230" s="72"/>
      <c r="J230" s="72"/>
      <c r="K230" s="72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4"/>
      <c r="X230" s="67"/>
      <c r="Y230" s="67"/>
      <c r="Z230" s="67"/>
      <c r="AA230" s="67"/>
      <c r="AB230" s="67"/>
      <c r="AC230" s="67"/>
      <c r="AD230" s="69" t="e">
        <f t="shared" si="14"/>
        <v>#REF!</v>
      </c>
      <c r="AE230" s="69" t="e">
        <f>CONCATENATE(DADES!AI233,DADES!AJ233,DADES!AK233,DADES!AL233,DADES!AM233,DADES!AN233,DADES!AO233,DADES!AQ233)</f>
        <v>#REF!</v>
      </c>
      <c r="AF230" s="69" t="e">
        <f>CONCATENATE(#REF!,#REF!,#REF!,#REF!,#REF!,#REF!)</f>
        <v>#REF!</v>
      </c>
      <c r="AG230" s="68"/>
      <c r="AO230" s="23" t="s">
        <v>444</v>
      </c>
      <c r="AP230" s="23" t="s">
        <v>1816</v>
      </c>
      <c r="AQ230" s="23">
        <v>25</v>
      </c>
      <c r="AR230" s="23">
        <v>35</v>
      </c>
      <c r="AS230" s="23" t="s">
        <v>38</v>
      </c>
      <c r="AT230" s="23" t="s">
        <v>1224</v>
      </c>
      <c r="AV230" s="23" t="s">
        <v>1816</v>
      </c>
      <c r="AX230" s="23">
        <v>250714</v>
      </c>
      <c r="CA230" s="70" t="s">
        <v>2832</v>
      </c>
      <c r="CB230" s="14">
        <v>171</v>
      </c>
      <c r="CP230" s="59" t="str">
        <f t="shared" si="15"/>
        <v/>
      </c>
      <c r="CQ230" s="59" t="b">
        <f t="shared" si="13"/>
        <v>0</v>
      </c>
    </row>
    <row r="231" spans="1:95" ht="18" customHeight="1" x14ac:dyDescent="0.35">
      <c r="A231" s="63"/>
      <c r="B231" s="63"/>
      <c r="C231" s="63"/>
      <c r="D231" s="63"/>
      <c r="E231" s="63"/>
      <c r="F231" s="62"/>
      <c r="G231" s="66"/>
      <c r="H231" s="57" t="str">
        <f t="shared" si="16"/>
        <v/>
      </c>
      <c r="I231" s="72"/>
      <c r="J231" s="72"/>
      <c r="K231" s="72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4"/>
      <c r="X231" s="67"/>
      <c r="Y231" s="67"/>
      <c r="Z231" s="67"/>
      <c r="AA231" s="67"/>
      <c r="AB231" s="67"/>
      <c r="AC231" s="67"/>
      <c r="AD231" s="69" t="e">
        <f t="shared" si="14"/>
        <v>#REF!</v>
      </c>
      <c r="AE231" s="69" t="e">
        <f>CONCATENATE(DADES!AI234,DADES!AJ234,DADES!AK234,DADES!AL234,DADES!AM234,DADES!AN234,DADES!AO234,DADES!AQ234)</f>
        <v>#REF!</v>
      </c>
      <c r="AF231" s="69" t="e">
        <f>CONCATENATE(#REF!,#REF!,#REF!,#REF!,#REF!,#REF!)</f>
        <v>#REF!</v>
      </c>
      <c r="AG231" s="68"/>
      <c r="AO231" s="23" t="s">
        <v>445</v>
      </c>
      <c r="AP231" s="23" t="s">
        <v>1817</v>
      </c>
      <c r="AQ231" s="23">
        <v>17</v>
      </c>
      <c r="AR231" s="23">
        <v>10</v>
      </c>
      <c r="AS231" s="23" t="s">
        <v>35</v>
      </c>
      <c r="AT231" s="23" t="s">
        <v>1239</v>
      </c>
      <c r="AV231" s="23" t="s">
        <v>1817</v>
      </c>
      <c r="AX231" s="23">
        <v>171899</v>
      </c>
      <c r="CA231" s="70" t="s">
        <v>2833</v>
      </c>
      <c r="CB231" s="14">
        <v>244</v>
      </c>
      <c r="CP231" s="59" t="str">
        <f t="shared" si="15"/>
        <v/>
      </c>
      <c r="CQ231" s="59" t="b">
        <f t="shared" si="13"/>
        <v>0</v>
      </c>
    </row>
    <row r="232" spans="1:95" ht="18" customHeight="1" x14ac:dyDescent="0.35">
      <c r="A232" s="63"/>
      <c r="B232" s="63"/>
      <c r="C232" s="63"/>
      <c r="D232" s="63"/>
      <c r="E232" s="63"/>
      <c r="F232" s="62"/>
      <c r="G232" s="66"/>
      <c r="H232" s="57" t="str">
        <f t="shared" si="16"/>
        <v/>
      </c>
      <c r="I232" s="72"/>
      <c r="J232" s="72"/>
      <c r="K232" s="72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4"/>
      <c r="X232" s="67"/>
      <c r="Y232" s="67"/>
      <c r="Z232" s="67"/>
      <c r="AA232" s="67"/>
      <c r="AB232" s="67"/>
      <c r="AC232" s="67"/>
      <c r="AD232" s="69" t="e">
        <f t="shared" si="14"/>
        <v>#REF!</v>
      </c>
      <c r="AE232" s="69" t="e">
        <f>CONCATENATE(DADES!AI235,DADES!AJ235,DADES!AK235,DADES!AL235,DADES!AM235,DADES!AN235,DADES!AO235,DADES!AQ235)</f>
        <v>#REF!</v>
      </c>
      <c r="AF232" s="69" t="e">
        <f>CONCATENATE(#REF!,#REF!,#REF!,#REF!,#REF!,#REF!)</f>
        <v>#REF!</v>
      </c>
      <c r="AG232" s="68"/>
      <c r="AO232" s="23" t="s">
        <v>446</v>
      </c>
      <c r="AP232" s="23" t="s">
        <v>1818</v>
      </c>
      <c r="AQ232" s="23">
        <v>17</v>
      </c>
      <c r="AR232" s="23">
        <v>9</v>
      </c>
      <c r="AS232" s="23" t="s">
        <v>35</v>
      </c>
      <c r="AT232" s="23" t="s">
        <v>1222</v>
      </c>
      <c r="AV232" s="23" t="s">
        <v>1818</v>
      </c>
      <c r="AX232" s="23">
        <v>170499</v>
      </c>
      <c r="CA232" s="70" t="s">
        <v>2834</v>
      </c>
      <c r="CB232" s="14">
        <v>445</v>
      </c>
      <c r="CP232" s="59" t="str">
        <f t="shared" si="15"/>
        <v/>
      </c>
      <c r="CQ232" s="59" t="b">
        <f t="shared" si="13"/>
        <v>0</v>
      </c>
    </row>
    <row r="233" spans="1:95" ht="18" customHeight="1" x14ac:dyDescent="0.35">
      <c r="A233" s="63"/>
      <c r="B233" s="63"/>
      <c r="C233" s="63"/>
      <c r="D233" s="63"/>
      <c r="E233" s="63"/>
      <c r="F233" s="62"/>
      <c r="G233" s="66"/>
      <c r="H233" s="57" t="str">
        <f t="shared" si="16"/>
        <v/>
      </c>
      <c r="I233" s="72"/>
      <c r="J233" s="72"/>
      <c r="K233" s="72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4"/>
      <c r="X233" s="67"/>
      <c r="Y233" s="67"/>
      <c r="Z233" s="67"/>
      <c r="AA233" s="67"/>
      <c r="AB233" s="67"/>
      <c r="AC233" s="67"/>
      <c r="AD233" s="69" t="e">
        <f t="shared" si="14"/>
        <v>#REF!</v>
      </c>
      <c r="AE233" s="69" t="e">
        <f>CONCATENATE(DADES!AI236,DADES!AJ236,DADES!AK236,DADES!AL236,DADES!AM236,DADES!AN236,DADES!AO236,DADES!AQ236)</f>
        <v>#REF!</v>
      </c>
      <c r="AF233" s="69" t="e">
        <f>CONCATENATE(#REF!,#REF!,#REF!,#REF!,#REF!,#REF!)</f>
        <v>#REF!</v>
      </c>
      <c r="AG233" s="68"/>
      <c r="AO233" s="23" t="s">
        <v>447</v>
      </c>
      <c r="AP233" s="23" t="s">
        <v>1819</v>
      </c>
      <c r="AQ233" s="23" t="s">
        <v>1283</v>
      </c>
      <c r="AR233" s="23">
        <v>6</v>
      </c>
      <c r="AS233" s="23" t="s">
        <v>2</v>
      </c>
      <c r="AT233" s="23" t="s">
        <v>1234</v>
      </c>
      <c r="AV233" s="23" t="s">
        <v>1819</v>
      </c>
      <c r="AX233" s="23" t="s">
        <v>1474</v>
      </c>
      <c r="CA233" s="70" t="s">
        <v>2835</v>
      </c>
      <c r="CB233" s="14">
        <v>435</v>
      </c>
      <c r="CP233" s="59" t="str">
        <f t="shared" si="15"/>
        <v/>
      </c>
      <c r="CQ233" s="59" t="b">
        <f t="shared" si="13"/>
        <v>0</v>
      </c>
    </row>
    <row r="234" spans="1:95" ht="18" customHeight="1" x14ac:dyDescent="0.35">
      <c r="A234" s="63"/>
      <c r="B234" s="63"/>
      <c r="C234" s="63"/>
      <c r="D234" s="63"/>
      <c r="E234" s="63"/>
      <c r="F234" s="62"/>
      <c r="G234" s="66"/>
      <c r="H234" s="57" t="str">
        <f t="shared" si="16"/>
        <v/>
      </c>
      <c r="I234" s="72"/>
      <c r="J234" s="72"/>
      <c r="K234" s="72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4"/>
      <c r="X234" s="67"/>
      <c r="Y234" s="67"/>
      <c r="Z234" s="67"/>
      <c r="AA234" s="67"/>
      <c r="AB234" s="67"/>
      <c r="AC234" s="67"/>
      <c r="AD234" s="69" t="e">
        <f t="shared" si="14"/>
        <v>#REF!</v>
      </c>
      <c r="AE234" s="69" t="e">
        <f>CONCATENATE(DADES!AI237,DADES!AJ237,DADES!AK237,DADES!AL237,DADES!AM237,DADES!AN237,DADES!AO237,DADES!AQ237)</f>
        <v>#REF!</v>
      </c>
      <c r="AF234" s="69" t="e">
        <f>CONCATENATE(#REF!,#REF!,#REF!,#REF!,#REF!,#REF!)</f>
        <v>#REF!</v>
      </c>
      <c r="AG234" s="68"/>
      <c r="AO234" s="23" t="s">
        <v>448</v>
      </c>
      <c r="AP234" s="23" t="s">
        <v>1820</v>
      </c>
      <c r="AQ234" s="23" t="s">
        <v>1283</v>
      </c>
      <c r="AR234" s="23">
        <v>28</v>
      </c>
      <c r="AS234" s="23" t="s">
        <v>2</v>
      </c>
      <c r="AT234" s="23" t="s">
        <v>1246</v>
      </c>
      <c r="AV234" s="23" t="s">
        <v>1820</v>
      </c>
      <c r="AX234" s="23" t="s">
        <v>1475</v>
      </c>
      <c r="CA234" s="70" t="s">
        <v>2836</v>
      </c>
      <c r="CB234" s="14">
        <v>438</v>
      </c>
      <c r="CP234" s="59" t="str">
        <f t="shared" si="15"/>
        <v/>
      </c>
      <c r="CQ234" s="59" t="b">
        <f t="shared" si="13"/>
        <v>0</v>
      </c>
    </row>
    <row r="235" spans="1:95" ht="18" customHeight="1" x14ac:dyDescent="0.35">
      <c r="A235" s="63"/>
      <c r="B235" s="63"/>
      <c r="C235" s="63"/>
      <c r="D235" s="63"/>
      <c r="E235" s="63"/>
      <c r="F235" s="62"/>
      <c r="G235" s="66"/>
      <c r="H235" s="57" t="str">
        <f t="shared" si="16"/>
        <v/>
      </c>
      <c r="I235" s="72"/>
      <c r="J235" s="72"/>
      <c r="K235" s="72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4"/>
      <c r="X235" s="67"/>
      <c r="Y235" s="67"/>
      <c r="Z235" s="67"/>
      <c r="AA235" s="67"/>
      <c r="AB235" s="67"/>
      <c r="AC235" s="67"/>
      <c r="AD235" s="69" t="e">
        <f t="shared" si="14"/>
        <v>#REF!</v>
      </c>
      <c r="AE235" s="69" t="e">
        <f>CONCATENATE(DADES!AI238,DADES!AJ238,DADES!AK238,DADES!AL238,DADES!AM238,DADES!AN238,DADES!AO238,DADES!AQ238)</f>
        <v>#REF!</v>
      </c>
      <c r="AF235" s="69" t="e">
        <f>CONCATENATE(#REF!,#REF!,#REF!,#REF!,#REF!,#REF!)</f>
        <v>#REF!</v>
      </c>
      <c r="AG235" s="68"/>
      <c r="AO235" s="23" t="s">
        <v>449</v>
      </c>
      <c r="AP235" s="23" t="s">
        <v>1821</v>
      </c>
      <c r="AQ235" s="23" t="s">
        <v>1283</v>
      </c>
      <c r="AR235" s="23">
        <v>4</v>
      </c>
      <c r="AS235" s="23" t="s">
        <v>2</v>
      </c>
      <c r="AT235" s="23" t="s">
        <v>1249</v>
      </c>
      <c r="AV235" s="23" t="s">
        <v>1821</v>
      </c>
      <c r="AX235" s="23" t="s">
        <v>1476</v>
      </c>
      <c r="CA235" s="70" t="s">
        <v>2837</v>
      </c>
      <c r="CB235" s="14">
        <v>245</v>
      </c>
      <c r="CP235" s="59" t="str">
        <f t="shared" si="15"/>
        <v/>
      </c>
      <c r="CQ235" s="59" t="b">
        <f t="shared" si="13"/>
        <v>0</v>
      </c>
    </row>
    <row r="236" spans="1:95" ht="18" customHeight="1" x14ac:dyDescent="0.35">
      <c r="A236" s="63"/>
      <c r="B236" s="63"/>
      <c r="C236" s="63"/>
      <c r="D236" s="63"/>
      <c r="E236" s="63"/>
      <c r="F236" s="62"/>
      <c r="G236" s="66"/>
      <c r="H236" s="57" t="str">
        <f t="shared" si="16"/>
        <v/>
      </c>
      <c r="I236" s="72"/>
      <c r="J236" s="72"/>
      <c r="K236" s="72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4"/>
      <c r="X236" s="67"/>
      <c r="Y236" s="67"/>
      <c r="Z236" s="67"/>
      <c r="AA236" s="67"/>
      <c r="AB236" s="67"/>
      <c r="AC236" s="67"/>
      <c r="AD236" s="69" t="e">
        <f t="shared" si="14"/>
        <v>#REF!</v>
      </c>
      <c r="AE236" s="69" t="e">
        <f>CONCATENATE(DADES!AI239,DADES!AJ239,DADES!AK239,DADES!AL239,DADES!AM239,DADES!AN239,DADES!AO239,DADES!AQ239)</f>
        <v>#REF!</v>
      </c>
      <c r="AF236" s="69" t="e">
        <f>CONCATENATE(#REF!,#REF!,#REF!,#REF!,#REF!,#REF!)</f>
        <v>#REF!</v>
      </c>
      <c r="AG236" s="68"/>
      <c r="AO236" s="23" t="s">
        <v>450</v>
      </c>
      <c r="AP236" s="23" t="s">
        <v>1822</v>
      </c>
      <c r="AQ236" s="23" t="s">
        <v>1283</v>
      </c>
      <c r="AR236" s="23">
        <v>2</v>
      </c>
      <c r="AS236" s="23" t="s">
        <v>2</v>
      </c>
      <c r="AT236" s="23" t="s">
        <v>1214</v>
      </c>
      <c r="AV236" s="23" t="s">
        <v>1822</v>
      </c>
      <c r="AX236" s="23" t="s">
        <v>1477</v>
      </c>
      <c r="CA236" s="70" t="s">
        <v>2838</v>
      </c>
      <c r="CB236" s="14">
        <v>449</v>
      </c>
      <c r="CP236" s="59" t="str">
        <f t="shared" si="15"/>
        <v/>
      </c>
      <c r="CQ236" s="59" t="b">
        <f t="shared" si="13"/>
        <v>0</v>
      </c>
    </row>
    <row r="237" spans="1:95" ht="18" customHeight="1" x14ac:dyDescent="0.35">
      <c r="A237" s="63"/>
      <c r="B237" s="63"/>
      <c r="C237" s="63"/>
      <c r="D237" s="63"/>
      <c r="E237" s="63"/>
      <c r="F237" s="62"/>
      <c r="G237" s="66"/>
      <c r="H237" s="57" t="str">
        <f t="shared" si="16"/>
        <v/>
      </c>
      <c r="I237" s="72"/>
      <c r="J237" s="72"/>
      <c r="K237" s="72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4"/>
      <c r="X237" s="67"/>
      <c r="Y237" s="67"/>
      <c r="Z237" s="67"/>
      <c r="AA237" s="67"/>
      <c r="AB237" s="67"/>
      <c r="AC237" s="67"/>
      <c r="AD237" s="69" t="e">
        <f t="shared" si="14"/>
        <v>#REF!</v>
      </c>
      <c r="AE237" s="69" t="e">
        <f>CONCATENATE(DADES!AI240,DADES!AJ240,DADES!AK240,DADES!AL240,DADES!AM240,DADES!AN240,DADES!AO240,DADES!AQ240)</f>
        <v>#REF!</v>
      </c>
      <c r="AF237" s="69" t="e">
        <f>CONCATENATE(#REF!,#REF!,#REF!,#REF!,#REF!,#REF!)</f>
        <v>#REF!</v>
      </c>
      <c r="AG237" s="68"/>
      <c r="AO237" s="23" t="s">
        <v>451</v>
      </c>
      <c r="AP237" s="23" t="s">
        <v>1823</v>
      </c>
      <c r="AQ237" s="23">
        <v>25</v>
      </c>
      <c r="AR237" s="23">
        <v>33</v>
      </c>
      <c r="AS237" s="23" t="s">
        <v>38</v>
      </c>
      <c r="AT237" s="23" t="s">
        <v>1255</v>
      </c>
      <c r="AV237" s="23" t="s">
        <v>1823</v>
      </c>
      <c r="AX237" s="23">
        <v>250729</v>
      </c>
      <c r="CA237" s="70" t="s">
        <v>2839</v>
      </c>
      <c r="CB237" s="14">
        <v>517</v>
      </c>
      <c r="CP237" s="59" t="str">
        <f t="shared" si="15"/>
        <v/>
      </c>
      <c r="CQ237" s="59" t="b">
        <f t="shared" si="13"/>
        <v>0</v>
      </c>
    </row>
    <row r="238" spans="1:95" ht="18" customHeight="1" x14ac:dyDescent="0.35">
      <c r="A238" s="63"/>
      <c r="B238" s="63"/>
      <c r="C238" s="63"/>
      <c r="D238" s="63"/>
      <c r="E238" s="63"/>
      <c r="F238" s="62"/>
      <c r="G238" s="66"/>
      <c r="H238" s="57" t="str">
        <f t="shared" si="16"/>
        <v/>
      </c>
      <c r="I238" s="72"/>
      <c r="J238" s="72"/>
      <c r="K238" s="72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4"/>
      <c r="X238" s="67"/>
      <c r="Y238" s="67"/>
      <c r="Z238" s="67"/>
      <c r="AA238" s="67"/>
      <c r="AB238" s="67"/>
      <c r="AC238" s="67"/>
      <c r="AD238" s="69" t="e">
        <f t="shared" si="14"/>
        <v>#REF!</v>
      </c>
      <c r="AE238" s="69" t="e">
        <f>CONCATENATE(DADES!AI241,DADES!AJ241,DADES!AK241,DADES!AL241,DADES!AM241,DADES!AN241,DADES!AO241,DADES!AQ241)</f>
        <v>#REF!</v>
      </c>
      <c r="AF238" s="69" t="e">
        <f>CONCATENATE(#REF!,#REF!,#REF!,#REF!,#REF!,#REF!)</f>
        <v>#REF!</v>
      </c>
      <c r="AG238" s="68"/>
      <c r="AO238" s="23" t="s">
        <v>452</v>
      </c>
      <c r="AP238" s="23" t="s">
        <v>1824</v>
      </c>
      <c r="AQ238" s="23">
        <v>25</v>
      </c>
      <c r="AR238" s="23">
        <v>31</v>
      </c>
      <c r="AS238" s="23" t="s">
        <v>38</v>
      </c>
      <c r="AT238" s="23" t="s">
        <v>1225</v>
      </c>
      <c r="AV238" s="23" t="s">
        <v>1824</v>
      </c>
      <c r="AX238" s="23">
        <v>250735</v>
      </c>
      <c r="CA238" s="70" t="s">
        <v>2840</v>
      </c>
      <c r="CB238" s="14">
        <v>247</v>
      </c>
      <c r="CP238" s="59" t="str">
        <f t="shared" si="15"/>
        <v/>
      </c>
      <c r="CQ238" s="59" t="b">
        <f t="shared" si="13"/>
        <v>0</v>
      </c>
    </row>
    <row r="239" spans="1:95" ht="18" customHeight="1" x14ac:dyDescent="0.35">
      <c r="A239" s="63"/>
      <c r="B239" s="63"/>
      <c r="C239" s="63"/>
      <c r="D239" s="63"/>
      <c r="E239" s="63"/>
      <c r="F239" s="62"/>
      <c r="G239" s="66"/>
      <c r="H239" s="57" t="str">
        <f t="shared" si="16"/>
        <v/>
      </c>
      <c r="I239" s="72"/>
      <c r="J239" s="72"/>
      <c r="K239" s="72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4"/>
      <c r="X239" s="67"/>
      <c r="Y239" s="67"/>
      <c r="Z239" s="67"/>
      <c r="AA239" s="67"/>
      <c r="AB239" s="67"/>
      <c r="AC239" s="67"/>
      <c r="AD239" s="69" t="e">
        <f t="shared" si="14"/>
        <v>#REF!</v>
      </c>
      <c r="AE239" s="69" t="e">
        <f>CONCATENATE(DADES!AI242,DADES!AJ242,DADES!AK242,DADES!AL242,DADES!AM242,DADES!AN242,DADES!AO242,DADES!AQ242)</f>
        <v>#REF!</v>
      </c>
      <c r="AF239" s="69" t="e">
        <f>CONCATENATE(#REF!,#REF!,#REF!,#REF!,#REF!,#REF!)</f>
        <v>#REF!</v>
      </c>
      <c r="AG239" s="68"/>
      <c r="AO239" s="23" t="s">
        <v>453</v>
      </c>
      <c r="AP239" s="23" t="s">
        <v>1825</v>
      </c>
      <c r="AQ239" s="23">
        <v>17</v>
      </c>
      <c r="AR239" s="23">
        <v>9</v>
      </c>
      <c r="AS239" s="23" t="s">
        <v>35</v>
      </c>
      <c r="AT239" s="23" t="s">
        <v>1222</v>
      </c>
      <c r="AV239" s="23" t="s">
        <v>1825</v>
      </c>
      <c r="AX239" s="23">
        <v>170502</v>
      </c>
      <c r="CA239" s="70" t="s">
        <v>2841</v>
      </c>
      <c r="CB239" s="14">
        <v>525</v>
      </c>
      <c r="CP239" s="59" t="str">
        <f t="shared" si="15"/>
        <v/>
      </c>
      <c r="CQ239" s="59" t="b">
        <f t="shared" si="13"/>
        <v>0</v>
      </c>
    </row>
    <row r="240" spans="1:95" ht="18" customHeight="1" x14ac:dyDescent="0.35">
      <c r="A240" s="63"/>
      <c r="B240" s="63"/>
      <c r="C240" s="63"/>
      <c r="D240" s="63"/>
      <c r="E240" s="63"/>
      <c r="F240" s="62"/>
      <c r="G240" s="66"/>
      <c r="H240" s="57" t="str">
        <f t="shared" si="16"/>
        <v/>
      </c>
      <c r="I240" s="72"/>
      <c r="J240" s="72"/>
      <c r="K240" s="72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4"/>
      <c r="X240" s="67"/>
      <c r="Y240" s="67"/>
      <c r="Z240" s="67"/>
      <c r="AA240" s="67"/>
      <c r="AB240" s="67"/>
      <c r="AC240" s="67"/>
      <c r="AD240" s="69" t="e">
        <f t="shared" si="14"/>
        <v>#REF!</v>
      </c>
      <c r="AE240" s="69" t="e">
        <f>CONCATENATE(DADES!AI243,DADES!AJ243,DADES!AK243,DADES!AL243,DADES!AM243,DADES!AN243,DADES!AO243,DADES!AQ243)</f>
        <v>#REF!</v>
      </c>
      <c r="AF240" s="69" t="e">
        <f>CONCATENATE(#REF!,#REF!,#REF!,#REF!,#REF!,#REF!)</f>
        <v>#REF!</v>
      </c>
      <c r="AG240" s="68"/>
      <c r="AO240" s="23" t="s">
        <v>454</v>
      </c>
      <c r="AP240" s="23" t="s">
        <v>1826</v>
      </c>
      <c r="AQ240" s="23">
        <v>17</v>
      </c>
      <c r="AR240" s="23">
        <v>12</v>
      </c>
      <c r="AS240" s="23" t="s">
        <v>35</v>
      </c>
      <c r="AT240" s="23" t="s">
        <v>1219</v>
      </c>
      <c r="AV240" s="23" t="s">
        <v>1826</v>
      </c>
      <c r="AX240" s="23">
        <v>170519</v>
      </c>
      <c r="CA240" s="70" t="s">
        <v>2842</v>
      </c>
      <c r="CB240" s="14">
        <v>508</v>
      </c>
      <c r="CP240" s="59" t="str">
        <f t="shared" si="15"/>
        <v/>
      </c>
      <c r="CQ240" s="59" t="b">
        <f t="shared" si="13"/>
        <v>0</v>
      </c>
    </row>
    <row r="241" spans="1:95" ht="18" customHeight="1" x14ac:dyDescent="0.35">
      <c r="A241" s="63"/>
      <c r="B241" s="63"/>
      <c r="C241" s="63"/>
      <c r="D241" s="63"/>
      <c r="E241" s="63"/>
      <c r="F241" s="62"/>
      <c r="G241" s="66"/>
      <c r="H241" s="57" t="str">
        <f t="shared" si="16"/>
        <v/>
      </c>
      <c r="I241" s="72"/>
      <c r="J241" s="72"/>
      <c r="K241" s="72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4"/>
      <c r="X241" s="67"/>
      <c r="Y241" s="67"/>
      <c r="Z241" s="67"/>
      <c r="AA241" s="67"/>
      <c r="AB241" s="67"/>
      <c r="AC241" s="67"/>
      <c r="AD241" s="69" t="e">
        <f t="shared" si="14"/>
        <v>#REF!</v>
      </c>
      <c r="AE241" s="69" t="e">
        <f>CONCATENATE(DADES!AI244,DADES!AJ244,DADES!AK244,DADES!AL244,DADES!AM244,DADES!AN244,DADES!AO244,DADES!AQ244)</f>
        <v>#REF!</v>
      </c>
      <c r="AF241" s="69" t="e">
        <f>CONCATENATE(#REF!,#REF!,#REF!,#REF!,#REF!,#REF!)</f>
        <v>#REF!</v>
      </c>
      <c r="AG241" s="68"/>
      <c r="AO241" s="23" t="s">
        <v>455</v>
      </c>
      <c r="AP241" s="23" t="s">
        <v>1827</v>
      </c>
      <c r="AQ241" s="23">
        <v>25</v>
      </c>
      <c r="AR241" s="23">
        <v>32</v>
      </c>
      <c r="AS241" s="23" t="s">
        <v>38</v>
      </c>
      <c r="AT241" s="23" t="s">
        <v>1217</v>
      </c>
      <c r="AV241" s="23" t="s">
        <v>1827</v>
      </c>
      <c r="AX241" s="23">
        <v>250740</v>
      </c>
      <c r="CA241" s="70" t="s">
        <v>2843</v>
      </c>
      <c r="CB241" s="14">
        <v>327</v>
      </c>
      <c r="CP241" s="59" t="str">
        <f t="shared" si="15"/>
        <v/>
      </c>
      <c r="CQ241" s="59" t="b">
        <f t="shared" si="13"/>
        <v>0</v>
      </c>
    </row>
    <row r="242" spans="1:95" ht="18" customHeight="1" x14ac:dyDescent="0.35">
      <c r="A242" s="63"/>
      <c r="B242" s="63"/>
      <c r="C242" s="63"/>
      <c r="D242" s="63"/>
      <c r="E242" s="63"/>
      <c r="F242" s="62"/>
      <c r="G242" s="66"/>
      <c r="H242" s="57" t="str">
        <f t="shared" si="16"/>
        <v/>
      </c>
      <c r="I242" s="72"/>
      <c r="J242" s="72"/>
      <c r="K242" s="72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4"/>
      <c r="X242" s="67"/>
      <c r="Y242" s="67"/>
      <c r="Z242" s="67"/>
      <c r="AA242" s="67"/>
      <c r="AB242" s="67"/>
      <c r="AC242" s="67"/>
      <c r="AD242" s="69" t="e">
        <f t="shared" si="14"/>
        <v>#REF!</v>
      </c>
      <c r="AE242" s="69" t="e">
        <f>CONCATENATE(DADES!AI245,DADES!AJ245,DADES!AK245,DADES!AL245,DADES!AM245,DADES!AN245,DADES!AO245,DADES!AQ245)</f>
        <v>#REF!</v>
      </c>
      <c r="AF242" s="69" t="e">
        <f>CONCATENATE(#REF!,#REF!,#REF!,#REF!,#REF!,#REF!)</f>
        <v>#REF!</v>
      </c>
      <c r="AG242" s="68"/>
      <c r="AO242" s="23" t="s">
        <v>456</v>
      </c>
      <c r="AP242" s="23" t="s">
        <v>1828</v>
      </c>
      <c r="AQ242" s="23">
        <v>25</v>
      </c>
      <c r="AR242" s="23">
        <v>29</v>
      </c>
      <c r="AS242" s="23" t="s">
        <v>38</v>
      </c>
      <c r="AT242" s="23" t="s">
        <v>1257</v>
      </c>
      <c r="AV242" s="23" t="s">
        <v>1828</v>
      </c>
      <c r="AX242" s="23">
        <v>250753</v>
      </c>
      <c r="CA242" s="70" t="s">
        <v>2844</v>
      </c>
      <c r="CB242" s="14">
        <v>248</v>
      </c>
      <c r="CP242" s="59" t="str">
        <f t="shared" si="15"/>
        <v/>
      </c>
      <c r="CQ242" s="59" t="b">
        <f t="shared" si="13"/>
        <v>0</v>
      </c>
    </row>
    <row r="243" spans="1:95" ht="18" customHeight="1" x14ac:dyDescent="0.35">
      <c r="A243" s="63"/>
      <c r="B243" s="63"/>
      <c r="C243" s="63"/>
      <c r="D243" s="63"/>
      <c r="E243" s="63"/>
      <c r="F243" s="62"/>
      <c r="G243" s="66"/>
      <c r="H243" s="57" t="str">
        <f t="shared" si="16"/>
        <v/>
      </c>
      <c r="I243" s="72"/>
      <c r="J243" s="72"/>
      <c r="K243" s="72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4"/>
      <c r="X243" s="67"/>
      <c r="Y243" s="67"/>
      <c r="Z243" s="67"/>
      <c r="AA243" s="67"/>
      <c r="AB243" s="67"/>
      <c r="AC243" s="67"/>
      <c r="AD243" s="69" t="e">
        <f t="shared" si="14"/>
        <v>#REF!</v>
      </c>
      <c r="AE243" s="69" t="e">
        <f>CONCATENATE(DADES!AI246,DADES!AJ246,DADES!AK246,DADES!AL246,DADES!AM246,DADES!AN246,DADES!AO246,DADES!AQ246)</f>
        <v>#REF!</v>
      </c>
      <c r="AF243" s="69" t="e">
        <f>CONCATENATE(#REF!,#REF!,#REF!,#REF!,#REF!,#REF!)</f>
        <v>#REF!</v>
      </c>
      <c r="AG243" s="68"/>
      <c r="AO243" s="23" t="s">
        <v>457</v>
      </c>
      <c r="AP243" s="23" t="s">
        <v>1829</v>
      </c>
      <c r="AQ243" s="23">
        <v>25</v>
      </c>
      <c r="AR243" s="23">
        <v>31</v>
      </c>
      <c r="AS243" s="23" t="s">
        <v>38</v>
      </c>
      <c r="AT243" s="23" t="s">
        <v>1225</v>
      </c>
      <c r="AV243" s="23" t="s">
        <v>1829</v>
      </c>
      <c r="AX243" s="23">
        <v>250766</v>
      </c>
      <c r="CA243" s="70" t="s">
        <v>2845</v>
      </c>
      <c r="CB243" s="14">
        <v>446</v>
      </c>
      <c r="CP243" s="59" t="str">
        <f t="shared" si="15"/>
        <v/>
      </c>
      <c r="CQ243" s="59" t="b">
        <f t="shared" si="13"/>
        <v>0</v>
      </c>
    </row>
    <row r="244" spans="1:95" ht="18" customHeight="1" x14ac:dyDescent="0.35">
      <c r="A244" s="63"/>
      <c r="B244" s="63"/>
      <c r="C244" s="63"/>
      <c r="D244" s="63"/>
      <c r="E244" s="63"/>
      <c r="F244" s="62"/>
      <c r="G244" s="66"/>
      <c r="H244" s="57" t="str">
        <f t="shared" si="16"/>
        <v/>
      </c>
      <c r="I244" s="72"/>
      <c r="J244" s="72"/>
      <c r="K244" s="72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4"/>
      <c r="X244" s="67"/>
      <c r="Y244" s="67"/>
      <c r="Z244" s="67"/>
      <c r="AA244" s="67"/>
      <c r="AB244" s="67"/>
      <c r="AC244" s="67"/>
      <c r="AD244" s="69" t="e">
        <f t="shared" si="14"/>
        <v>#REF!</v>
      </c>
      <c r="AE244" s="69" t="e">
        <f>CONCATENATE(DADES!AI247,DADES!AJ247,DADES!AK247,DADES!AL247,DADES!AM247,DADES!AN247,DADES!AO247,DADES!AQ247)</f>
        <v>#REF!</v>
      </c>
      <c r="AF244" s="69" t="e">
        <f>CONCATENATE(#REF!,#REF!,#REF!,#REF!,#REF!,#REF!)</f>
        <v>#REF!</v>
      </c>
      <c r="AG244" s="68"/>
      <c r="AO244" s="23" t="s">
        <v>458</v>
      </c>
      <c r="AP244" s="23" t="s">
        <v>1830</v>
      </c>
      <c r="AQ244" s="23">
        <v>17</v>
      </c>
      <c r="AR244" s="23">
        <v>12</v>
      </c>
      <c r="AS244" s="23" t="s">
        <v>35</v>
      </c>
      <c r="AT244" s="23" t="s">
        <v>1219</v>
      </c>
      <c r="AV244" s="23" t="s">
        <v>1830</v>
      </c>
      <c r="AX244" s="23">
        <v>170545</v>
      </c>
      <c r="CA244" s="70" t="s">
        <v>2846</v>
      </c>
      <c r="CB244" s="14">
        <v>436</v>
      </c>
      <c r="CP244" s="59" t="str">
        <f t="shared" si="15"/>
        <v/>
      </c>
      <c r="CQ244" s="59" t="b">
        <f t="shared" si="13"/>
        <v>0</v>
      </c>
    </row>
    <row r="245" spans="1:95" ht="18" customHeight="1" x14ac:dyDescent="0.35">
      <c r="A245" s="63"/>
      <c r="B245" s="63"/>
      <c r="C245" s="63"/>
      <c r="D245" s="63"/>
      <c r="E245" s="63"/>
      <c r="F245" s="62"/>
      <c r="G245" s="66"/>
      <c r="H245" s="57" t="str">
        <f t="shared" si="16"/>
        <v/>
      </c>
      <c r="I245" s="72"/>
      <c r="J245" s="72"/>
      <c r="K245" s="72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4"/>
      <c r="X245" s="67"/>
      <c r="Y245" s="67"/>
      <c r="Z245" s="67"/>
      <c r="AA245" s="67"/>
      <c r="AB245" s="67"/>
      <c r="AC245" s="67"/>
      <c r="AD245" s="69" t="e">
        <f t="shared" si="14"/>
        <v>#REF!</v>
      </c>
      <c r="AE245" s="69" t="e">
        <f>CONCATENATE(DADES!AI248,DADES!AJ248,DADES!AK248,DADES!AL248,DADES!AM248,DADES!AN248,DADES!AO248,DADES!AQ248)</f>
        <v>#REF!</v>
      </c>
      <c r="AF245" s="69" t="e">
        <f>CONCATENATE(#REF!,#REF!,#REF!,#REF!,#REF!,#REF!)</f>
        <v>#REF!</v>
      </c>
      <c r="AG245" s="68"/>
      <c r="AO245" s="23" t="s">
        <v>459</v>
      </c>
      <c r="AP245" s="23" t="s">
        <v>1831</v>
      </c>
      <c r="AQ245" s="23">
        <v>25</v>
      </c>
      <c r="AR245" s="23">
        <v>35</v>
      </c>
      <c r="AS245" s="23" t="s">
        <v>38</v>
      </c>
      <c r="AT245" s="23" t="s">
        <v>1224</v>
      </c>
      <c r="AV245" s="23" t="s">
        <v>1831</v>
      </c>
      <c r="AX245" s="23">
        <v>250772</v>
      </c>
      <c r="CA245" s="70" t="s">
        <v>2847</v>
      </c>
      <c r="CB245" s="14">
        <v>512</v>
      </c>
      <c r="CP245" s="59" t="str">
        <f t="shared" si="15"/>
        <v/>
      </c>
      <c r="CQ245" s="59" t="b">
        <f t="shared" si="13"/>
        <v>0</v>
      </c>
    </row>
    <row r="246" spans="1:95" ht="18" customHeight="1" x14ac:dyDescent="0.35">
      <c r="A246" s="63"/>
      <c r="B246" s="63"/>
      <c r="C246" s="63"/>
      <c r="D246" s="63"/>
      <c r="E246" s="63"/>
      <c r="F246" s="62"/>
      <c r="G246" s="66"/>
      <c r="H246" s="57" t="str">
        <f t="shared" si="16"/>
        <v/>
      </c>
      <c r="I246" s="72"/>
      <c r="J246" s="72"/>
      <c r="K246" s="72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4"/>
      <c r="X246" s="67"/>
      <c r="Y246" s="67"/>
      <c r="Z246" s="67"/>
      <c r="AA246" s="67"/>
      <c r="AB246" s="67"/>
      <c r="AC246" s="67"/>
      <c r="AD246" s="69" t="e">
        <f t="shared" si="14"/>
        <v>#REF!</v>
      </c>
      <c r="AE246" s="69" t="e">
        <f>CONCATENATE(DADES!AI249,DADES!AJ249,DADES!AK249,DADES!AL249,DADES!AM249,DADES!AN249,DADES!AO249,DADES!AQ249)</f>
        <v>#REF!</v>
      </c>
      <c r="AF246" s="69" t="e">
        <f>CONCATENATE(#REF!,#REF!,#REF!,#REF!,#REF!,#REF!)</f>
        <v>#REF!</v>
      </c>
      <c r="AG246" s="68"/>
      <c r="AO246" s="23" t="s">
        <v>461</v>
      </c>
      <c r="AP246" s="23" t="s">
        <v>1832</v>
      </c>
      <c r="AQ246" s="23" t="s">
        <v>1283</v>
      </c>
      <c r="AR246" s="23">
        <v>2</v>
      </c>
      <c r="AS246" s="23" t="s">
        <v>2</v>
      </c>
      <c r="AT246" s="23" t="s">
        <v>1214</v>
      </c>
      <c r="AV246" s="23" t="s">
        <v>1832</v>
      </c>
      <c r="AX246" s="23" t="s">
        <v>1478</v>
      </c>
      <c r="CA246" s="70" t="s">
        <v>2848</v>
      </c>
      <c r="CB246" s="14">
        <v>246</v>
      </c>
      <c r="CP246" s="59" t="str">
        <f t="shared" si="15"/>
        <v/>
      </c>
      <c r="CQ246" s="59" t="b">
        <f t="shared" si="13"/>
        <v>0</v>
      </c>
    </row>
    <row r="247" spans="1:95" ht="18" customHeight="1" x14ac:dyDescent="0.35">
      <c r="A247" s="63"/>
      <c r="B247" s="63"/>
      <c r="C247" s="63"/>
      <c r="D247" s="63"/>
      <c r="E247" s="63"/>
      <c r="F247" s="62"/>
      <c r="G247" s="66"/>
      <c r="H247" s="57" t="str">
        <f t="shared" si="16"/>
        <v/>
      </c>
      <c r="I247" s="72"/>
      <c r="J247" s="72"/>
      <c r="K247" s="72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4"/>
      <c r="X247" s="67"/>
      <c r="Y247" s="67"/>
      <c r="Z247" s="67"/>
      <c r="AA247" s="67"/>
      <c r="AB247" s="67"/>
      <c r="AC247" s="67"/>
      <c r="AD247" s="69" t="e">
        <f t="shared" si="14"/>
        <v>#REF!</v>
      </c>
      <c r="AE247" s="69" t="e">
        <f>CONCATENATE(DADES!AI250,DADES!AJ250,DADES!AK250,DADES!AL250,DADES!AM250,DADES!AN250,DADES!AO250,DADES!AQ250)</f>
        <v>#REF!</v>
      </c>
      <c r="AF247" s="69" t="e">
        <f>CONCATENATE(#REF!,#REF!,#REF!,#REF!,#REF!,#REF!)</f>
        <v>#REF!</v>
      </c>
      <c r="AG247" s="68"/>
      <c r="AO247" s="23" t="s">
        <v>462</v>
      </c>
      <c r="AP247" s="23" t="s">
        <v>1833</v>
      </c>
      <c r="AQ247" s="23">
        <v>43</v>
      </c>
      <c r="AR247" s="23">
        <v>16</v>
      </c>
      <c r="AS247" s="23" t="s">
        <v>31</v>
      </c>
      <c r="AT247" s="23" t="s">
        <v>1227</v>
      </c>
      <c r="AV247" s="23" t="s">
        <v>1833</v>
      </c>
      <c r="AX247" s="23">
        <v>430458</v>
      </c>
      <c r="CA247" s="70" t="s">
        <v>2849</v>
      </c>
      <c r="CB247" s="14">
        <v>143</v>
      </c>
      <c r="CP247" s="59" t="str">
        <f t="shared" si="15"/>
        <v/>
      </c>
      <c r="CQ247" s="59" t="b">
        <f t="shared" si="13"/>
        <v>0</v>
      </c>
    </row>
    <row r="248" spans="1:95" ht="18" customHeight="1" x14ac:dyDescent="0.35">
      <c r="A248" s="63"/>
      <c r="B248" s="63"/>
      <c r="C248" s="63"/>
      <c r="D248" s="63"/>
      <c r="E248" s="63"/>
      <c r="F248" s="62"/>
      <c r="G248" s="66"/>
      <c r="H248" s="57" t="str">
        <f t="shared" si="16"/>
        <v/>
      </c>
      <c r="I248" s="72"/>
      <c r="J248" s="72"/>
      <c r="K248" s="72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4"/>
      <c r="X248" s="67"/>
      <c r="Y248" s="67"/>
      <c r="Z248" s="67"/>
      <c r="AA248" s="67"/>
      <c r="AB248" s="67"/>
      <c r="AC248" s="67"/>
      <c r="AD248" s="69" t="e">
        <f t="shared" si="14"/>
        <v>#REF!</v>
      </c>
      <c r="AE248" s="69" t="e">
        <f>CONCATENATE(DADES!AI251,DADES!AJ251,DADES!AK251,DADES!AL251,DADES!AM251,DADES!AN251,DADES!AO251,DADES!AQ251)</f>
        <v>#REF!</v>
      </c>
      <c r="AF248" s="69" t="e">
        <f>CONCATENATE(#REF!,#REF!,#REF!,#REF!,#REF!,#REF!)</f>
        <v>#REF!</v>
      </c>
      <c r="AG248" s="68"/>
      <c r="AO248" s="23" t="s">
        <v>463</v>
      </c>
      <c r="AP248" s="23" t="s">
        <v>1834</v>
      </c>
      <c r="AQ248" s="23" t="s">
        <v>1283</v>
      </c>
      <c r="AR248" s="23">
        <v>6</v>
      </c>
      <c r="AS248" s="23" t="s">
        <v>2</v>
      </c>
      <c r="AT248" s="23" t="s">
        <v>1234</v>
      </c>
      <c r="AV248" s="23" t="s">
        <v>1834</v>
      </c>
      <c r="AX248" s="23" t="s">
        <v>1479</v>
      </c>
      <c r="CA248" s="70" t="s">
        <v>2850</v>
      </c>
      <c r="CB248" s="14">
        <v>135</v>
      </c>
      <c r="CP248" s="59" t="str">
        <f t="shared" si="15"/>
        <v/>
      </c>
      <c r="CQ248" s="59" t="b">
        <f t="shared" si="13"/>
        <v>0</v>
      </c>
    </row>
    <row r="249" spans="1:95" ht="18" customHeight="1" x14ac:dyDescent="0.35">
      <c r="A249" s="63"/>
      <c r="B249" s="63"/>
      <c r="C249" s="63"/>
      <c r="D249" s="63"/>
      <c r="E249" s="63"/>
      <c r="F249" s="62"/>
      <c r="G249" s="66"/>
      <c r="H249" s="57" t="str">
        <f t="shared" si="16"/>
        <v/>
      </c>
      <c r="I249" s="72"/>
      <c r="J249" s="72"/>
      <c r="K249" s="72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4"/>
      <c r="X249" s="67"/>
      <c r="Y249" s="67"/>
      <c r="Z249" s="67"/>
      <c r="AA249" s="67"/>
      <c r="AB249" s="67"/>
      <c r="AC249" s="67"/>
      <c r="AD249" s="69" t="e">
        <f t="shared" si="14"/>
        <v>#REF!</v>
      </c>
      <c r="AE249" s="69" t="e">
        <f>CONCATENATE(DADES!AI252,DADES!AJ252,DADES!AK252,DADES!AL252,DADES!AM252,DADES!AN252,DADES!AO252,DADES!AQ252)</f>
        <v>#REF!</v>
      </c>
      <c r="AF249" s="69" t="e">
        <f>CONCATENATE(#REF!,#REF!,#REF!,#REF!,#REF!,#REF!)</f>
        <v>#REF!</v>
      </c>
      <c r="AG249" s="68"/>
      <c r="AO249" s="23" t="s">
        <v>464</v>
      </c>
      <c r="AP249" s="23" t="s">
        <v>1835</v>
      </c>
      <c r="AQ249" s="23">
        <v>17</v>
      </c>
      <c r="AR249" s="23">
        <v>13</v>
      </c>
      <c r="AS249" s="23" t="s">
        <v>35</v>
      </c>
      <c r="AT249" s="23" t="s">
        <v>1228</v>
      </c>
      <c r="AV249" s="23" t="s">
        <v>1835</v>
      </c>
      <c r="AX249" s="23">
        <v>170558</v>
      </c>
      <c r="CA249" s="70" t="s">
        <v>2851</v>
      </c>
      <c r="CB249" s="14">
        <v>249</v>
      </c>
      <c r="CP249" s="59" t="str">
        <f t="shared" si="15"/>
        <v/>
      </c>
      <c r="CQ249" s="59" t="b">
        <f t="shared" si="13"/>
        <v>0</v>
      </c>
    </row>
    <row r="250" spans="1:95" ht="18" customHeight="1" x14ac:dyDescent="0.35">
      <c r="A250" s="63"/>
      <c r="B250" s="63"/>
      <c r="C250" s="63"/>
      <c r="D250" s="63"/>
      <c r="E250" s="63"/>
      <c r="F250" s="62"/>
      <c r="G250" s="66"/>
      <c r="H250" s="57" t="str">
        <f t="shared" si="16"/>
        <v/>
      </c>
      <c r="I250" s="72"/>
      <c r="J250" s="72"/>
      <c r="K250" s="72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4"/>
      <c r="X250" s="67"/>
      <c r="Y250" s="67"/>
      <c r="Z250" s="67"/>
      <c r="AA250" s="67"/>
      <c r="AB250" s="67"/>
      <c r="AC250" s="67"/>
      <c r="AD250" s="69" t="e">
        <f t="shared" si="14"/>
        <v>#REF!</v>
      </c>
      <c r="AE250" s="69" t="e">
        <f>CONCATENATE(DADES!AI253,DADES!AJ253,DADES!AK253,DADES!AL253,DADES!AM253,DADES!AN253,DADES!AO253,DADES!AQ253)</f>
        <v>#REF!</v>
      </c>
      <c r="AF250" s="69" t="e">
        <f>CONCATENATE(#REF!,#REF!,#REF!,#REF!,#REF!,#REF!)</f>
        <v>#REF!</v>
      </c>
      <c r="AG250" s="68"/>
      <c r="AO250" s="23" t="s">
        <v>1258</v>
      </c>
      <c r="AP250" s="23" t="s">
        <v>1836</v>
      </c>
      <c r="AQ250" s="23">
        <v>25</v>
      </c>
      <c r="AR250" s="23">
        <v>29</v>
      </c>
      <c r="AS250" s="23" t="s">
        <v>38</v>
      </c>
      <c r="AT250" s="23" t="s">
        <v>1257</v>
      </c>
      <c r="AV250" s="23" t="s">
        <v>1836</v>
      </c>
      <c r="AX250" s="23">
        <v>251636</v>
      </c>
      <c r="CA250" s="70" t="s">
        <v>2852</v>
      </c>
      <c r="CB250" s="14">
        <v>350</v>
      </c>
      <c r="CP250" s="59" t="str">
        <f t="shared" si="15"/>
        <v/>
      </c>
      <c r="CQ250" s="59" t="b">
        <f t="shared" si="13"/>
        <v>0</v>
      </c>
    </row>
    <row r="251" spans="1:95" ht="18" customHeight="1" x14ac:dyDescent="0.35">
      <c r="A251" s="63"/>
      <c r="B251" s="63"/>
      <c r="C251" s="63"/>
      <c r="D251" s="63"/>
      <c r="E251" s="63"/>
      <c r="F251" s="62"/>
      <c r="G251" s="66"/>
      <c r="H251" s="57" t="str">
        <f t="shared" si="16"/>
        <v/>
      </c>
      <c r="I251" s="72"/>
      <c r="J251" s="72"/>
      <c r="K251" s="72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4"/>
      <c r="X251" s="67"/>
      <c r="Y251" s="67"/>
      <c r="Z251" s="67"/>
      <c r="AA251" s="67"/>
      <c r="AB251" s="67"/>
      <c r="AC251" s="67"/>
      <c r="AD251" s="69" t="e">
        <f t="shared" si="14"/>
        <v>#REF!</v>
      </c>
      <c r="AE251" s="69" t="e">
        <f>CONCATENATE(DADES!AI254,DADES!AJ254,DADES!AK254,DADES!AL254,DADES!AM254,DADES!AN254,DADES!AO254,DADES!AQ254)</f>
        <v>#REF!</v>
      </c>
      <c r="AF251" s="69" t="e">
        <f>CONCATENATE(#REF!,#REF!,#REF!,#REF!,#REF!,#REF!)</f>
        <v>#REF!</v>
      </c>
      <c r="AG251" s="68"/>
      <c r="AO251" s="23" t="s">
        <v>465</v>
      </c>
      <c r="AP251" s="23" t="s">
        <v>1837</v>
      </c>
      <c r="AQ251" s="23">
        <v>25</v>
      </c>
      <c r="AR251" s="23">
        <v>37</v>
      </c>
      <c r="AS251" s="23" t="s">
        <v>38</v>
      </c>
      <c r="AT251" s="23" t="s">
        <v>1213</v>
      </c>
      <c r="AV251" s="23" t="s">
        <v>1837</v>
      </c>
      <c r="AX251" s="23">
        <v>251615</v>
      </c>
      <c r="CA251" s="70" t="s">
        <v>2853</v>
      </c>
      <c r="CB251" s="14">
        <v>447</v>
      </c>
      <c r="CP251" s="59" t="str">
        <f t="shared" si="15"/>
        <v/>
      </c>
      <c r="CQ251" s="59" t="b">
        <f t="shared" si="13"/>
        <v>0</v>
      </c>
    </row>
    <row r="252" spans="1:95" ht="18" customHeight="1" x14ac:dyDescent="0.35">
      <c r="A252" s="63"/>
      <c r="B252" s="63"/>
      <c r="C252" s="63"/>
      <c r="D252" s="63"/>
      <c r="E252" s="63"/>
      <c r="F252" s="62"/>
      <c r="G252" s="66"/>
      <c r="H252" s="57" t="str">
        <f t="shared" si="16"/>
        <v/>
      </c>
      <c r="I252" s="72"/>
      <c r="J252" s="72"/>
      <c r="K252" s="72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4"/>
      <c r="X252" s="67"/>
      <c r="Y252" s="67"/>
      <c r="Z252" s="67"/>
      <c r="AA252" s="67"/>
      <c r="AB252" s="67"/>
      <c r="AC252" s="67"/>
      <c r="AD252" s="69" t="e">
        <f t="shared" si="14"/>
        <v>#REF!</v>
      </c>
      <c r="AE252" s="69" t="e">
        <f>CONCATENATE(DADES!AI255,DADES!AJ255,DADES!AK255,DADES!AL255,DADES!AM255,DADES!AN255,DADES!AO255,DADES!AQ255)</f>
        <v>#REF!</v>
      </c>
      <c r="AF252" s="69" t="e">
        <f>CONCATENATE(#REF!,#REF!,#REF!,#REF!,#REF!,#REF!)</f>
        <v>#REF!</v>
      </c>
      <c r="AG252" s="68"/>
      <c r="AO252" s="23" t="s">
        <v>466</v>
      </c>
      <c r="AP252" s="23" t="s">
        <v>1838</v>
      </c>
      <c r="AQ252" s="23">
        <v>43</v>
      </c>
      <c r="AR252" s="23">
        <v>20</v>
      </c>
      <c r="AS252" s="23" t="s">
        <v>31</v>
      </c>
      <c r="AT252" s="23" t="s">
        <v>1252</v>
      </c>
      <c r="AV252" s="23" t="s">
        <v>1838</v>
      </c>
      <c r="AX252" s="23">
        <v>430461</v>
      </c>
      <c r="CA252" s="70" t="s">
        <v>2854</v>
      </c>
      <c r="CB252" s="14">
        <v>509</v>
      </c>
      <c r="CP252" s="59" t="str">
        <f t="shared" si="15"/>
        <v/>
      </c>
      <c r="CQ252" s="59" t="b">
        <f t="shared" si="13"/>
        <v>0</v>
      </c>
    </row>
    <row r="253" spans="1:95" ht="18" customHeight="1" x14ac:dyDescent="0.35">
      <c r="A253" s="63"/>
      <c r="B253" s="63"/>
      <c r="C253" s="63"/>
      <c r="D253" s="63"/>
      <c r="E253" s="63"/>
      <c r="F253" s="62"/>
      <c r="G253" s="66"/>
      <c r="H253" s="57" t="str">
        <f t="shared" si="16"/>
        <v/>
      </c>
      <c r="I253" s="72"/>
      <c r="J253" s="72"/>
      <c r="K253" s="72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4"/>
      <c r="X253" s="67"/>
      <c r="Y253" s="67"/>
      <c r="Z253" s="67"/>
      <c r="AA253" s="67"/>
      <c r="AB253" s="67"/>
      <c r="AC253" s="67"/>
      <c r="AD253" s="69" t="e">
        <f t="shared" si="14"/>
        <v>#REF!</v>
      </c>
      <c r="AE253" s="69" t="e">
        <f>CONCATENATE(DADES!AI256,DADES!AJ256,DADES!AK256,DADES!AL256,DADES!AM256,DADES!AN256,DADES!AO256,DADES!AQ256)</f>
        <v>#REF!</v>
      </c>
      <c r="AF253" s="69" t="e">
        <f>CONCATENATE(#REF!,#REF!,#REF!,#REF!,#REF!,#REF!)</f>
        <v>#REF!</v>
      </c>
      <c r="AG253" s="68"/>
      <c r="AO253" s="23" t="s">
        <v>467</v>
      </c>
      <c r="AP253" s="23" t="s">
        <v>1839</v>
      </c>
      <c r="AQ253" s="23">
        <v>43</v>
      </c>
      <c r="AR253" s="23">
        <v>14</v>
      </c>
      <c r="AS253" s="23" t="s">
        <v>31</v>
      </c>
      <c r="AT253" s="23" t="s">
        <v>1235</v>
      </c>
      <c r="AV253" s="23" t="s">
        <v>1839</v>
      </c>
      <c r="AX253" s="23">
        <v>430477</v>
      </c>
      <c r="CA253" s="70" t="s">
        <v>2855</v>
      </c>
      <c r="CB253" s="14">
        <v>351</v>
      </c>
      <c r="CP253" s="59" t="str">
        <f t="shared" si="15"/>
        <v/>
      </c>
      <c r="CQ253" s="59" t="b">
        <f t="shared" si="13"/>
        <v>0</v>
      </c>
    </row>
    <row r="254" spans="1:95" ht="18" customHeight="1" x14ac:dyDescent="0.35">
      <c r="A254" s="63"/>
      <c r="B254" s="63"/>
      <c r="C254" s="63"/>
      <c r="D254" s="63"/>
      <c r="E254" s="63"/>
      <c r="F254" s="62"/>
      <c r="G254" s="66"/>
      <c r="H254" s="57" t="str">
        <f t="shared" si="16"/>
        <v/>
      </c>
      <c r="I254" s="72"/>
      <c r="J254" s="72"/>
      <c r="K254" s="72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4"/>
      <c r="X254" s="67"/>
      <c r="Y254" s="67"/>
      <c r="Z254" s="67"/>
      <c r="AA254" s="67"/>
      <c r="AB254" s="67"/>
      <c r="AC254" s="67"/>
      <c r="AD254" s="69" t="e">
        <f t="shared" si="14"/>
        <v>#REF!</v>
      </c>
      <c r="AE254" s="69" t="e">
        <f>CONCATENATE(DADES!AI257,DADES!AJ257,DADES!AK257,DADES!AL257,DADES!AM257,DADES!AN257,DADES!AO257,DADES!AQ257)</f>
        <v>#REF!</v>
      </c>
      <c r="AF254" s="69" t="e">
        <f>CONCATENATE(#REF!,#REF!,#REF!,#REF!,#REF!,#REF!)</f>
        <v>#REF!</v>
      </c>
      <c r="AG254" s="68"/>
      <c r="AO254" s="23" t="s">
        <v>468</v>
      </c>
      <c r="AP254" s="23" t="s">
        <v>1840</v>
      </c>
      <c r="AQ254" s="23" t="s">
        <v>1283</v>
      </c>
      <c r="AR254" s="23">
        <v>27</v>
      </c>
      <c r="AS254" s="23" t="s">
        <v>2</v>
      </c>
      <c r="AT254" s="23" t="s">
        <v>1241</v>
      </c>
      <c r="AV254" s="23" t="s">
        <v>1840</v>
      </c>
      <c r="AX254" s="23" t="s">
        <v>1480</v>
      </c>
      <c r="CA254" s="70" t="s">
        <v>2856</v>
      </c>
      <c r="CB254" s="14">
        <v>437</v>
      </c>
      <c r="CP254" s="59" t="str">
        <f t="shared" si="15"/>
        <v/>
      </c>
      <c r="CQ254" s="59" t="b">
        <f t="shared" si="13"/>
        <v>0</v>
      </c>
    </row>
    <row r="255" spans="1:95" ht="18" customHeight="1" x14ac:dyDescent="0.35">
      <c r="A255" s="63"/>
      <c r="B255" s="63"/>
      <c r="C255" s="63"/>
      <c r="D255" s="63"/>
      <c r="E255" s="63"/>
      <c r="F255" s="62"/>
      <c r="G255" s="66"/>
      <c r="H255" s="57" t="str">
        <f t="shared" si="16"/>
        <v/>
      </c>
      <c r="I255" s="72"/>
      <c r="J255" s="72"/>
      <c r="K255" s="72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4"/>
      <c r="X255" s="67"/>
      <c r="Y255" s="67"/>
      <c r="Z255" s="67"/>
      <c r="AA255" s="67"/>
      <c r="AB255" s="67"/>
      <c r="AC255" s="67"/>
      <c r="AD255" s="69" t="e">
        <f t="shared" si="14"/>
        <v>#REF!</v>
      </c>
      <c r="AE255" s="69" t="e">
        <f>CONCATENATE(DADES!AI258,DADES!AJ258,DADES!AK258,DADES!AL258,DADES!AM258,DADES!AN258,DADES!AO258,DADES!AQ258)</f>
        <v>#REF!</v>
      </c>
      <c r="AF255" s="69" t="e">
        <f>CONCATENATE(#REF!,#REF!,#REF!,#REF!,#REF!,#REF!)</f>
        <v>#REF!</v>
      </c>
      <c r="AG255" s="68"/>
      <c r="AO255" s="23" t="s">
        <v>469</v>
      </c>
      <c r="AP255" s="23" t="s">
        <v>1841</v>
      </c>
      <c r="AQ255" s="23" t="s">
        <v>1283</v>
      </c>
      <c r="AR255" s="23">
        <v>2</v>
      </c>
      <c r="AS255" s="23" t="s">
        <v>2</v>
      </c>
      <c r="AT255" s="23" t="s">
        <v>1214</v>
      </c>
      <c r="AV255" s="23" t="s">
        <v>1841</v>
      </c>
      <c r="AX255" s="23" t="s">
        <v>1481</v>
      </c>
      <c r="CA255" s="70" t="s">
        <v>2857</v>
      </c>
      <c r="CB255" s="14">
        <v>527</v>
      </c>
      <c r="CP255" s="59" t="str">
        <f t="shared" si="15"/>
        <v/>
      </c>
      <c r="CQ255" s="59" t="b">
        <f t="shared" si="13"/>
        <v>0</v>
      </c>
    </row>
    <row r="256" spans="1:95" ht="18" customHeight="1" x14ac:dyDescent="0.35">
      <c r="A256" s="63"/>
      <c r="B256" s="63"/>
      <c r="C256" s="63"/>
      <c r="D256" s="63"/>
      <c r="E256" s="63"/>
      <c r="F256" s="62"/>
      <c r="G256" s="66"/>
      <c r="H256" s="57" t="str">
        <f t="shared" si="16"/>
        <v/>
      </c>
      <c r="I256" s="72"/>
      <c r="J256" s="72"/>
      <c r="K256" s="72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4"/>
      <c r="X256" s="67"/>
      <c r="Y256" s="67"/>
      <c r="Z256" s="67"/>
      <c r="AA256" s="67"/>
      <c r="AB256" s="67"/>
      <c r="AC256" s="67"/>
      <c r="AD256" s="69" t="e">
        <f t="shared" si="14"/>
        <v>#REF!</v>
      </c>
      <c r="AE256" s="69" t="e">
        <f>CONCATENATE(DADES!AI259,DADES!AJ259,DADES!AK259,DADES!AL259,DADES!AM259,DADES!AN259,DADES!AO259,DADES!AQ259)</f>
        <v>#REF!</v>
      </c>
      <c r="AF256" s="69" t="e">
        <f>CONCATENATE(#REF!,#REF!,#REF!,#REF!,#REF!,#REF!)</f>
        <v>#REF!</v>
      </c>
      <c r="AG256" s="68"/>
      <c r="AO256" s="23" t="s">
        <v>470</v>
      </c>
      <c r="AP256" s="23" t="s">
        <v>1842</v>
      </c>
      <c r="AQ256" s="23">
        <v>43</v>
      </c>
      <c r="AR256" s="23">
        <v>25</v>
      </c>
      <c r="AS256" s="23" t="s">
        <v>31</v>
      </c>
      <c r="AT256" s="23" t="s">
        <v>1242</v>
      </c>
      <c r="AV256" s="23" t="s">
        <v>1842</v>
      </c>
      <c r="AX256" s="23">
        <v>430483</v>
      </c>
      <c r="CA256" s="70" t="s">
        <v>2858</v>
      </c>
      <c r="CB256" s="14">
        <v>344</v>
      </c>
      <c r="CP256" s="59" t="str">
        <f t="shared" si="15"/>
        <v/>
      </c>
      <c r="CQ256" s="59" t="b">
        <f t="shared" si="13"/>
        <v>0</v>
      </c>
    </row>
    <row r="257" spans="1:95" ht="18" customHeight="1" x14ac:dyDescent="0.35">
      <c r="A257" s="63"/>
      <c r="B257" s="63"/>
      <c r="C257" s="63"/>
      <c r="D257" s="63"/>
      <c r="E257" s="63"/>
      <c r="F257" s="62"/>
      <c r="G257" s="66"/>
      <c r="H257" s="57" t="str">
        <f t="shared" si="16"/>
        <v/>
      </c>
      <c r="I257" s="72"/>
      <c r="J257" s="72"/>
      <c r="K257" s="72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4"/>
      <c r="X257" s="67"/>
      <c r="Y257" s="67"/>
      <c r="Z257" s="67"/>
      <c r="AA257" s="67"/>
      <c r="AB257" s="67"/>
      <c r="AC257" s="67"/>
      <c r="AD257" s="69" t="e">
        <f t="shared" si="14"/>
        <v>#REF!</v>
      </c>
      <c r="AE257" s="69" t="e">
        <f>CONCATENATE(DADES!AI260,DADES!AJ260,DADES!AK260,DADES!AL260,DADES!AM260,DADES!AN260,DADES!AO260,DADES!AQ260)</f>
        <v>#REF!</v>
      </c>
      <c r="AF257" s="69" t="e">
        <f>CONCATENATE(#REF!,#REF!,#REF!,#REF!,#REF!,#REF!)</f>
        <v>#REF!</v>
      </c>
      <c r="AG257" s="68"/>
      <c r="AO257" s="23" t="s">
        <v>471</v>
      </c>
      <c r="AP257" s="23" t="s">
        <v>1843</v>
      </c>
      <c r="AQ257" s="23">
        <v>25</v>
      </c>
      <c r="AR257" s="23">
        <v>30</v>
      </c>
      <c r="AS257" s="23" t="s">
        <v>38</v>
      </c>
      <c r="AT257" s="23" t="s">
        <v>1223</v>
      </c>
      <c r="AV257" s="23" t="s">
        <v>1843</v>
      </c>
      <c r="AX257" s="23">
        <v>250788</v>
      </c>
      <c r="CA257" s="70" t="s">
        <v>2859</v>
      </c>
      <c r="CB257" s="14">
        <v>407</v>
      </c>
      <c r="CP257" s="59" t="str">
        <f t="shared" si="15"/>
        <v/>
      </c>
      <c r="CQ257" s="59" t="b">
        <f t="shared" si="13"/>
        <v>0</v>
      </c>
    </row>
    <row r="258" spans="1:95" ht="18" customHeight="1" x14ac:dyDescent="0.35">
      <c r="A258" s="63"/>
      <c r="B258" s="63"/>
      <c r="C258" s="63"/>
      <c r="D258" s="63"/>
      <c r="E258" s="63"/>
      <c r="F258" s="62"/>
      <c r="G258" s="66"/>
      <c r="H258" s="57" t="str">
        <f t="shared" si="16"/>
        <v/>
      </c>
      <c r="I258" s="72"/>
      <c r="J258" s="72"/>
      <c r="K258" s="72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4"/>
      <c r="X258" s="67"/>
      <c r="Y258" s="67"/>
      <c r="Z258" s="67"/>
      <c r="AA258" s="67"/>
      <c r="AB258" s="67"/>
      <c r="AC258" s="67"/>
      <c r="AD258" s="69" t="e">
        <f t="shared" si="14"/>
        <v>#REF!</v>
      </c>
      <c r="AE258" s="69" t="e">
        <f>CONCATENATE(DADES!AI261,DADES!AJ261,DADES!AK261,DADES!AL261,DADES!AM261,DADES!AN261,DADES!AO261,DADES!AQ261)</f>
        <v>#REF!</v>
      </c>
      <c r="AF258" s="69" t="e">
        <f>CONCATENATE(#REF!,#REF!,#REF!,#REF!,#REF!,#REF!)</f>
        <v>#REF!</v>
      </c>
      <c r="AG258" s="68"/>
      <c r="AO258" s="23" t="s">
        <v>223</v>
      </c>
      <c r="AP258" s="23" t="s">
        <v>1844</v>
      </c>
      <c r="AQ258" s="23">
        <v>17</v>
      </c>
      <c r="AR258" s="23">
        <v>13</v>
      </c>
      <c r="AS258" s="23" t="s">
        <v>35</v>
      </c>
      <c r="AT258" s="23" t="s">
        <v>1228</v>
      </c>
      <c r="AV258" s="23" t="s">
        <v>1844</v>
      </c>
      <c r="AX258" s="23">
        <v>170577</v>
      </c>
      <c r="CA258" s="70" t="s">
        <v>2860</v>
      </c>
      <c r="CB258" s="14">
        <v>106</v>
      </c>
      <c r="CP258" s="59" t="str">
        <f t="shared" si="15"/>
        <v/>
      </c>
      <c r="CQ258" s="59" t="b">
        <f t="shared" si="13"/>
        <v>0</v>
      </c>
    </row>
    <row r="259" spans="1:95" ht="18" customHeight="1" x14ac:dyDescent="0.35">
      <c r="A259" s="63"/>
      <c r="B259" s="63"/>
      <c r="C259" s="63"/>
      <c r="D259" s="63"/>
      <c r="E259" s="63"/>
      <c r="F259" s="62"/>
      <c r="G259" s="66"/>
      <c r="H259" s="57" t="str">
        <f t="shared" si="16"/>
        <v/>
      </c>
      <c r="I259" s="72"/>
      <c r="J259" s="72"/>
      <c r="K259" s="72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4"/>
      <c r="X259" s="67"/>
      <c r="Y259" s="67"/>
      <c r="Z259" s="67"/>
      <c r="AA259" s="67"/>
      <c r="AB259" s="67"/>
      <c r="AC259" s="67"/>
      <c r="AD259" s="69" t="e">
        <f t="shared" si="14"/>
        <v>#REF!</v>
      </c>
      <c r="AE259" s="69" t="e">
        <f>CONCATENATE(DADES!AI262,DADES!AJ262,DADES!AK262,DADES!AL262,DADES!AM262,DADES!AN262,DADES!AO262,DADES!AQ262)</f>
        <v>#REF!</v>
      </c>
      <c r="AF259" s="69" t="e">
        <f>CONCATENATE(#REF!,#REF!,#REF!,#REF!,#REF!,#REF!)</f>
        <v>#REF!</v>
      </c>
      <c r="AG259" s="68"/>
      <c r="AO259" s="23" t="s">
        <v>472</v>
      </c>
      <c r="AP259" s="23" t="s">
        <v>1845</v>
      </c>
      <c r="AQ259" s="23" t="s">
        <v>1283</v>
      </c>
      <c r="AR259" s="23">
        <v>2</v>
      </c>
      <c r="AS259" s="23" t="s">
        <v>2</v>
      </c>
      <c r="AT259" s="23" t="s">
        <v>1214</v>
      </c>
      <c r="AV259" s="23" t="s">
        <v>1845</v>
      </c>
      <c r="AX259" s="23" t="s">
        <v>1482</v>
      </c>
      <c r="CA259" s="70" t="s">
        <v>2861</v>
      </c>
      <c r="CB259" s="14">
        <v>251</v>
      </c>
      <c r="CP259" s="59" t="str">
        <f t="shared" si="15"/>
        <v/>
      </c>
      <c r="CQ259" s="59" t="b">
        <f t="shared" si="13"/>
        <v>0</v>
      </c>
    </row>
    <row r="260" spans="1:95" ht="18" customHeight="1" x14ac:dyDescent="0.35">
      <c r="A260" s="63"/>
      <c r="B260" s="63"/>
      <c r="C260" s="63"/>
      <c r="D260" s="63"/>
      <c r="E260" s="63"/>
      <c r="F260" s="62"/>
      <c r="G260" s="66"/>
      <c r="H260" s="57" t="str">
        <f t="shared" si="16"/>
        <v/>
      </c>
      <c r="I260" s="72"/>
      <c r="J260" s="72"/>
      <c r="K260" s="72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4"/>
      <c r="X260" s="67"/>
      <c r="Y260" s="67"/>
      <c r="Z260" s="67"/>
      <c r="AA260" s="67"/>
      <c r="AB260" s="67"/>
      <c r="AC260" s="67"/>
      <c r="AD260" s="69" t="e">
        <f t="shared" si="14"/>
        <v>#REF!</v>
      </c>
      <c r="AE260" s="69" t="e">
        <f>CONCATENATE(DADES!AI263,DADES!AJ263,DADES!AK263,DADES!AL263,DADES!AM263,DADES!AN263,DADES!AO263,DADES!AQ263)</f>
        <v>#REF!</v>
      </c>
      <c r="AF260" s="69" t="e">
        <f>CONCATENATE(#REF!,#REF!,#REF!,#REF!,#REF!,#REF!)</f>
        <v>#REF!</v>
      </c>
      <c r="AG260" s="68"/>
      <c r="AO260" s="23" t="s">
        <v>1259</v>
      </c>
      <c r="AP260" s="23" t="s">
        <v>1846</v>
      </c>
      <c r="AQ260" s="23">
        <v>17</v>
      </c>
      <c r="AR260" s="23">
        <v>41</v>
      </c>
      <c r="AS260" s="23" t="s">
        <v>35</v>
      </c>
      <c r="AT260" s="23" t="s">
        <v>1250</v>
      </c>
      <c r="AV260" s="23" t="s">
        <v>1846</v>
      </c>
      <c r="AX260" s="23">
        <v>170561</v>
      </c>
      <c r="CA260" s="70" t="s">
        <v>2862</v>
      </c>
      <c r="CB260" s="14">
        <v>252</v>
      </c>
      <c r="CP260" s="59" t="str">
        <f t="shared" si="15"/>
        <v/>
      </c>
      <c r="CQ260" s="59" t="b">
        <f t="shared" si="13"/>
        <v>0</v>
      </c>
    </row>
    <row r="261" spans="1:95" ht="18" customHeight="1" x14ac:dyDescent="0.35">
      <c r="A261" s="63"/>
      <c r="B261" s="63"/>
      <c r="C261" s="63"/>
      <c r="D261" s="63"/>
      <c r="E261" s="63"/>
      <c r="F261" s="62"/>
      <c r="G261" s="66"/>
      <c r="H261" s="57" t="str">
        <f t="shared" si="16"/>
        <v/>
      </c>
      <c r="I261" s="72"/>
      <c r="J261" s="72"/>
      <c r="K261" s="72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4"/>
      <c r="X261" s="67"/>
      <c r="Y261" s="67"/>
      <c r="Z261" s="67"/>
      <c r="AA261" s="67"/>
      <c r="AB261" s="67"/>
      <c r="AC261" s="67"/>
      <c r="AD261" s="69" t="e">
        <f t="shared" si="14"/>
        <v>#REF!</v>
      </c>
      <c r="AE261" s="69" t="e">
        <f>CONCATENATE(DADES!AI264,DADES!AJ264,DADES!AK264,DADES!AL264,DADES!AM264,DADES!AN264,DADES!AO264,DADES!AQ264)</f>
        <v>#REF!</v>
      </c>
      <c r="AF261" s="69" t="e">
        <f>CONCATENATE(#REF!,#REF!,#REF!,#REF!,#REF!,#REF!)</f>
        <v>#REF!</v>
      </c>
      <c r="AG261" s="68"/>
      <c r="AO261" s="23" t="s">
        <v>473</v>
      </c>
      <c r="AP261" s="23" t="s">
        <v>1847</v>
      </c>
      <c r="AQ261" s="23">
        <v>43</v>
      </c>
      <c r="AR261" s="23">
        <v>21</v>
      </c>
      <c r="AS261" s="23" t="s">
        <v>31</v>
      </c>
      <c r="AT261" s="23" t="s">
        <v>1254</v>
      </c>
      <c r="AV261" s="23" t="s">
        <v>1847</v>
      </c>
      <c r="AX261" s="23">
        <v>430496</v>
      </c>
      <c r="CP261" s="59" t="str">
        <f t="shared" si="15"/>
        <v/>
      </c>
      <c r="CQ261" s="59" t="b">
        <f t="shared" si="13"/>
        <v>0</v>
      </c>
    </row>
    <row r="262" spans="1:95" ht="18" customHeight="1" x14ac:dyDescent="0.35">
      <c r="A262" s="63"/>
      <c r="B262" s="63"/>
      <c r="C262" s="63"/>
      <c r="D262" s="63"/>
      <c r="E262" s="63"/>
      <c r="F262" s="62"/>
      <c r="G262" s="66"/>
      <c r="H262" s="57" t="str">
        <f t="shared" si="16"/>
        <v/>
      </c>
      <c r="I262" s="72"/>
      <c r="J262" s="72"/>
      <c r="K262" s="72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4"/>
      <c r="X262" s="67"/>
      <c r="Y262" s="67"/>
      <c r="Z262" s="67"/>
      <c r="AA262" s="67"/>
      <c r="AB262" s="67"/>
      <c r="AC262" s="67"/>
      <c r="AD262" s="69" t="e">
        <f t="shared" si="14"/>
        <v>#REF!</v>
      </c>
      <c r="AE262" s="69" t="e">
        <f>CONCATENATE(DADES!AI265,DADES!AJ265,DADES!AK265,DADES!AL265,DADES!AM265,DADES!AN265,DADES!AO265,DADES!AQ265)</f>
        <v>#REF!</v>
      </c>
      <c r="AF262" s="69" t="e">
        <f>CONCATENATE(#REF!,#REF!,#REF!,#REF!,#REF!,#REF!)</f>
        <v>#REF!</v>
      </c>
      <c r="AG262" s="68"/>
      <c r="AO262" s="23" t="s">
        <v>355</v>
      </c>
      <c r="AP262" s="23" t="s">
        <v>1848</v>
      </c>
      <c r="AQ262" s="23">
        <v>43</v>
      </c>
      <c r="AR262" s="23">
        <v>14</v>
      </c>
      <c r="AS262" s="23" t="s">
        <v>31</v>
      </c>
      <c r="AT262" s="23" t="s">
        <v>1235</v>
      </c>
      <c r="AV262" s="23" t="s">
        <v>1848</v>
      </c>
      <c r="AX262" s="23">
        <v>430509</v>
      </c>
      <c r="CP262" s="59" t="str">
        <f t="shared" si="15"/>
        <v/>
      </c>
      <c r="CQ262" s="59" t="b">
        <f t="shared" ref="CQ262:CQ323" si="17">IF(ISNUMBER(VALUE(LEFT(G262)))=TRUE,IF(LEFT(G262,8)&amp;VLOOKUP(MOD(VALUE(LEFT(G262,8)),23),LletresNIF,2,0)=G262,"","Incorrecte"),IF(LEFT(G262)="X",IF(LEFT(G262,8)&amp;VLOOKUP(MOD(MID(G262,2,7),23),LletresNIF,2,0)=G262,"","Incorrecte"),IF(LEFT(G262)="Y",IF(LEFT(G262,8)&amp;VLOOKUP(MOD(1&amp;MID(G262,2,7),23),LletresNIF,2,0)=G262,"","Incorrecte"),IF(LEFT(G262)="Z",IF(LEFT(G262,8)&amp;VLOOKUP(MOD(2&amp;MID(G262,2,7),23),LletresNIF,2,0)=G262,"","Incorrecte")))))</f>
        <v>0</v>
      </c>
    </row>
    <row r="263" spans="1:95" ht="18" customHeight="1" x14ac:dyDescent="0.35">
      <c r="A263" s="63"/>
      <c r="B263" s="63"/>
      <c r="C263" s="63"/>
      <c r="D263" s="63"/>
      <c r="E263" s="63"/>
      <c r="F263" s="62"/>
      <c r="G263" s="66"/>
      <c r="H263" s="57" t="str">
        <f t="shared" si="16"/>
        <v/>
      </c>
      <c r="I263" s="72"/>
      <c r="J263" s="72"/>
      <c r="K263" s="72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4"/>
      <c r="X263" s="67"/>
      <c r="Y263" s="67"/>
      <c r="Z263" s="67"/>
      <c r="AA263" s="67"/>
      <c r="AB263" s="67"/>
      <c r="AC263" s="67"/>
      <c r="AD263" s="69" t="e">
        <f t="shared" ref="AD263:AD323" si="18">IF(AE263="","Cal seleccionar, com a mínim, un àmbit de cures","")</f>
        <v>#REF!</v>
      </c>
      <c r="AE263" s="69" t="e">
        <f>CONCATENATE(DADES!AI266,DADES!AJ266,DADES!AK266,DADES!AL266,DADES!AM266,DADES!AN266,DADES!AO266,DADES!AQ266)</f>
        <v>#REF!</v>
      </c>
      <c r="AF263" s="69" t="e">
        <f>CONCATENATE(#REF!,#REF!,#REF!,#REF!,#REF!,#REF!)</f>
        <v>#REF!</v>
      </c>
      <c r="AG263" s="68"/>
      <c r="AO263" s="23" t="s">
        <v>476</v>
      </c>
      <c r="AP263" s="23" t="s">
        <v>1849</v>
      </c>
      <c r="AQ263" s="23">
        <v>17</v>
      </c>
      <c r="AR263" s="23">
        <v>41</v>
      </c>
      <c r="AS263" s="23" t="s">
        <v>35</v>
      </c>
      <c r="AT263" s="23" t="s">
        <v>1250</v>
      </c>
      <c r="AV263" s="23" t="s">
        <v>1849</v>
      </c>
      <c r="AX263" s="23">
        <v>170583</v>
      </c>
      <c r="CP263" s="59" t="str">
        <f t="shared" ref="CP263:CP323" si="19">T(CQ263)</f>
        <v/>
      </c>
      <c r="CQ263" s="59" t="b">
        <f t="shared" si="17"/>
        <v>0</v>
      </c>
    </row>
    <row r="264" spans="1:95" ht="18" customHeight="1" x14ac:dyDescent="0.35">
      <c r="A264" s="63"/>
      <c r="B264" s="63"/>
      <c r="C264" s="63"/>
      <c r="D264" s="63"/>
      <c r="E264" s="63"/>
      <c r="F264" s="62"/>
      <c r="G264" s="66"/>
      <c r="H264" s="57" t="str">
        <f t="shared" si="16"/>
        <v/>
      </c>
      <c r="I264" s="72"/>
      <c r="J264" s="72"/>
      <c r="K264" s="72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4"/>
      <c r="X264" s="67"/>
      <c r="Y264" s="67"/>
      <c r="Z264" s="67"/>
      <c r="AA264" s="67"/>
      <c r="AB264" s="67"/>
      <c r="AC264" s="67"/>
      <c r="AD264" s="69" t="e">
        <f t="shared" si="18"/>
        <v>#REF!</v>
      </c>
      <c r="AE264" s="69" t="e">
        <f>CONCATENATE(DADES!AI267,DADES!AJ267,DADES!AK267,DADES!AL267,DADES!AM267,DADES!AN267,DADES!AO267,DADES!AQ267)</f>
        <v>#REF!</v>
      </c>
      <c r="AF264" s="69" t="e">
        <f>CONCATENATE(#REF!,#REF!,#REF!,#REF!,#REF!,#REF!)</f>
        <v>#REF!</v>
      </c>
      <c r="AG264" s="68"/>
      <c r="AO264" s="23" t="s">
        <v>477</v>
      </c>
      <c r="AP264" s="23" t="s">
        <v>1850</v>
      </c>
      <c r="AQ264" s="23">
        <v>17</v>
      </c>
      <c r="AR264" s="23">
        <v>13</v>
      </c>
      <c r="AS264" s="23" t="s">
        <v>35</v>
      </c>
      <c r="AT264" s="23" t="s">
        <v>1228</v>
      </c>
      <c r="AV264" s="23" t="s">
        <v>1850</v>
      </c>
      <c r="AX264" s="23">
        <v>179011</v>
      </c>
      <c r="CP264" s="59" t="str">
        <f t="shared" si="19"/>
        <v/>
      </c>
      <c r="CQ264" s="59" t="b">
        <f t="shared" si="17"/>
        <v>0</v>
      </c>
    </row>
    <row r="265" spans="1:95" ht="18" customHeight="1" x14ac:dyDescent="0.35">
      <c r="A265" s="63"/>
      <c r="B265" s="63"/>
      <c r="C265" s="63"/>
      <c r="D265" s="63"/>
      <c r="E265" s="63"/>
      <c r="F265" s="62"/>
      <c r="G265" s="66"/>
      <c r="H265" s="57" t="str">
        <f t="shared" si="16"/>
        <v/>
      </c>
      <c r="I265" s="72"/>
      <c r="J265" s="72"/>
      <c r="K265" s="72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4"/>
      <c r="X265" s="67"/>
      <c r="Y265" s="67"/>
      <c r="Z265" s="67"/>
      <c r="AA265" s="67"/>
      <c r="AB265" s="67"/>
      <c r="AC265" s="67"/>
      <c r="AD265" s="69" t="e">
        <f t="shared" si="18"/>
        <v>#REF!</v>
      </c>
      <c r="AE265" s="69" t="e">
        <f>CONCATENATE(DADES!AI268,DADES!AJ268,DADES!AK268,DADES!AL268,DADES!AM268,DADES!AN268,DADES!AO268,DADES!AQ268)</f>
        <v>#REF!</v>
      </c>
      <c r="AF265" s="69" t="e">
        <f>CONCATENATE(#REF!,#REF!,#REF!,#REF!,#REF!,#REF!)</f>
        <v>#REF!</v>
      </c>
      <c r="AG265" s="68"/>
      <c r="AO265" s="23" t="s">
        <v>478</v>
      </c>
      <c r="AP265" s="23" t="s">
        <v>1851</v>
      </c>
      <c r="AQ265" s="23" t="s">
        <v>1283</v>
      </c>
      <c r="AR265" s="23">
        <v>19</v>
      </c>
      <c r="AS265" s="23" t="s">
        <v>2</v>
      </c>
      <c r="AT265" s="23" t="s">
        <v>993</v>
      </c>
      <c r="AV265" s="23" t="s">
        <v>1851</v>
      </c>
      <c r="AX265" s="23" t="s">
        <v>1483</v>
      </c>
      <c r="CP265" s="59" t="str">
        <f t="shared" si="19"/>
        <v/>
      </c>
      <c r="CQ265" s="59" t="b">
        <f t="shared" si="17"/>
        <v>0</v>
      </c>
    </row>
    <row r="266" spans="1:95" ht="18" customHeight="1" x14ac:dyDescent="0.35">
      <c r="A266" s="63"/>
      <c r="B266" s="63"/>
      <c r="C266" s="63"/>
      <c r="D266" s="63"/>
      <c r="E266" s="63"/>
      <c r="F266" s="62"/>
      <c r="G266" s="66"/>
      <c r="H266" s="57" t="str">
        <f t="shared" ref="H266:H323" si="20">IF(F266="Passaport","",IF(CP266="","","Incorrecte"))</f>
        <v/>
      </c>
      <c r="I266" s="72"/>
      <c r="J266" s="72"/>
      <c r="K266" s="72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4"/>
      <c r="X266" s="67"/>
      <c r="Y266" s="67"/>
      <c r="Z266" s="67"/>
      <c r="AA266" s="67"/>
      <c r="AB266" s="67"/>
      <c r="AC266" s="67"/>
      <c r="AD266" s="69" t="e">
        <f t="shared" si="18"/>
        <v>#REF!</v>
      </c>
      <c r="AE266" s="69" t="e">
        <f>CONCATENATE(DADES!AI269,DADES!AJ269,DADES!AK269,DADES!AL269,DADES!AM269,DADES!AN269,DADES!AO269,DADES!AQ269)</f>
        <v>#REF!</v>
      </c>
      <c r="AF266" s="69" t="e">
        <f>CONCATENATE(#REF!,#REF!,#REF!,#REF!,#REF!,#REF!)</f>
        <v>#REF!</v>
      </c>
      <c r="AG266" s="68"/>
      <c r="AO266" s="23" t="s">
        <v>479</v>
      </c>
      <c r="AP266" s="23" t="s">
        <v>1852</v>
      </c>
      <c r="AQ266" s="23">
        <v>25</v>
      </c>
      <c r="AR266" s="23">
        <v>34</v>
      </c>
      <c r="AS266" s="23" t="s">
        <v>38</v>
      </c>
      <c r="AT266" s="23" t="s">
        <v>1216</v>
      </c>
      <c r="AV266" s="23" t="s">
        <v>1852</v>
      </c>
      <c r="AX266" s="23">
        <v>250791</v>
      </c>
      <c r="CP266" s="59" t="str">
        <f t="shared" si="19"/>
        <v/>
      </c>
      <c r="CQ266" s="59" t="b">
        <f t="shared" si="17"/>
        <v>0</v>
      </c>
    </row>
    <row r="267" spans="1:95" ht="18" customHeight="1" x14ac:dyDescent="0.35">
      <c r="A267" s="63"/>
      <c r="B267" s="63"/>
      <c r="C267" s="63"/>
      <c r="D267" s="63"/>
      <c r="E267" s="63"/>
      <c r="F267" s="62"/>
      <c r="G267" s="66"/>
      <c r="H267" s="57" t="str">
        <f t="shared" si="20"/>
        <v/>
      </c>
      <c r="I267" s="72"/>
      <c r="J267" s="72"/>
      <c r="K267" s="72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4"/>
      <c r="X267" s="67"/>
      <c r="Y267" s="67"/>
      <c r="Z267" s="67"/>
      <c r="AA267" s="67"/>
      <c r="AB267" s="67"/>
      <c r="AC267" s="67"/>
      <c r="AD267" s="69" t="e">
        <f t="shared" si="18"/>
        <v>#REF!</v>
      </c>
      <c r="AE267" s="69" t="e">
        <f>CONCATENATE(DADES!AI270,DADES!AJ270,DADES!AK270,DADES!AL270,DADES!AM270,DADES!AN270,DADES!AO270,DADES!AQ270)</f>
        <v>#REF!</v>
      </c>
      <c r="AF267" s="69" t="e">
        <f>CONCATENATE(#REF!,#REF!,#REF!,#REF!,#REF!,#REF!)</f>
        <v>#REF!</v>
      </c>
      <c r="AG267" s="68"/>
      <c r="AO267" s="23" t="s">
        <v>480</v>
      </c>
      <c r="AP267" s="23" t="s">
        <v>1853</v>
      </c>
      <c r="AQ267" s="23">
        <v>43</v>
      </c>
      <c r="AR267" s="23">
        <v>18</v>
      </c>
      <c r="AS267" s="23" t="s">
        <v>31</v>
      </c>
      <c r="AT267" s="23" t="s">
        <v>1226</v>
      </c>
      <c r="AV267" s="23" t="s">
        <v>1853</v>
      </c>
      <c r="AX267" s="23">
        <v>430516</v>
      </c>
      <c r="CP267" s="59" t="str">
        <f t="shared" si="19"/>
        <v/>
      </c>
      <c r="CQ267" s="59" t="b">
        <f t="shared" si="17"/>
        <v>0</v>
      </c>
    </row>
    <row r="268" spans="1:95" ht="18" customHeight="1" x14ac:dyDescent="0.35">
      <c r="A268" s="63"/>
      <c r="B268" s="63"/>
      <c r="C268" s="63"/>
      <c r="D268" s="63"/>
      <c r="E268" s="63"/>
      <c r="F268" s="62"/>
      <c r="G268" s="66"/>
      <c r="H268" s="57" t="str">
        <f t="shared" si="20"/>
        <v/>
      </c>
      <c r="I268" s="72"/>
      <c r="J268" s="72"/>
      <c r="K268" s="72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4"/>
      <c r="X268" s="67"/>
      <c r="Y268" s="67"/>
      <c r="Z268" s="67"/>
      <c r="AA268" s="67"/>
      <c r="AB268" s="67"/>
      <c r="AC268" s="67"/>
      <c r="AD268" s="69" t="e">
        <f t="shared" si="18"/>
        <v>#REF!</v>
      </c>
      <c r="AE268" s="69" t="e">
        <f>CONCATENATE(DADES!AI271,DADES!AJ271,DADES!AK271,DADES!AL271,DADES!AM271,DADES!AN271,DADES!AO271,DADES!AQ271)</f>
        <v>#REF!</v>
      </c>
      <c r="AF268" s="69" t="e">
        <f>CONCATENATE(#REF!,#REF!,#REF!,#REF!,#REF!,#REF!)</f>
        <v>#REF!</v>
      </c>
      <c r="AG268" s="68"/>
      <c r="AO268" s="23" t="s">
        <v>481</v>
      </c>
      <c r="AP268" s="23" t="s">
        <v>1854</v>
      </c>
      <c r="AQ268" s="23">
        <v>17</v>
      </c>
      <c r="AR268" s="23">
        <v>12</v>
      </c>
      <c r="AS268" s="23" t="s">
        <v>35</v>
      </c>
      <c r="AT268" s="23" t="s">
        <v>1219</v>
      </c>
      <c r="AV268" s="23" t="s">
        <v>1854</v>
      </c>
      <c r="AX268" s="23">
        <v>170600</v>
      </c>
      <c r="CP268" s="59" t="str">
        <f t="shared" si="19"/>
        <v/>
      </c>
      <c r="CQ268" s="59" t="b">
        <f t="shared" si="17"/>
        <v>0</v>
      </c>
    </row>
    <row r="269" spans="1:95" ht="18" customHeight="1" x14ac:dyDescent="0.35">
      <c r="A269" s="63"/>
      <c r="B269" s="63"/>
      <c r="C269" s="63"/>
      <c r="D269" s="63"/>
      <c r="E269" s="63"/>
      <c r="F269" s="62"/>
      <c r="G269" s="66"/>
      <c r="H269" s="57" t="str">
        <f t="shared" si="20"/>
        <v/>
      </c>
      <c r="I269" s="72"/>
      <c r="J269" s="72"/>
      <c r="K269" s="72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4"/>
      <c r="X269" s="67"/>
      <c r="Y269" s="67"/>
      <c r="Z269" s="67"/>
      <c r="AA269" s="67"/>
      <c r="AB269" s="67"/>
      <c r="AC269" s="67"/>
      <c r="AD269" s="69" t="e">
        <f t="shared" si="18"/>
        <v>#REF!</v>
      </c>
      <c r="AE269" s="69" t="e">
        <f>CONCATENATE(DADES!AI272,DADES!AJ272,DADES!AK272,DADES!AL272,DADES!AM272,DADES!AN272,DADES!AO272,DADES!AQ272)</f>
        <v>#REF!</v>
      </c>
      <c r="AF269" s="69" t="e">
        <f>CONCATENATE(#REF!,#REF!,#REF!,#REF!,#REF!,#REF!)</f>
        <v>#REF!</v>
      </c>
      <c r="AG269" s="68"/>
      <c r="AO269" s="23" t="s">
        <v>482</v>
      </c>
      <c r="AP269" s="23" t="s">
        <v>1855</v>
      </c>
      <c r="AQ269" s="23">
        <v>17</v>
      </c>
      <c r="AR269" s="23">
        <v>8</v>
      </c>
      <c r="AS269" s="23" t="s">
        <v>35</v>
      </c>
      <c r="AT269" s="23" t="s">
        <v>1233</v>
      </c>
      <c r="AV269" s="23" t="s">
        <v>1855</v>
      </c>
      <c r="AX269" s="23">
        <v>170617</v>
      </c>
      <c r="CP269" s="59" t="str">
        <f t="shared" si="19"/>
        <v/>
      </c>
      <c r="CQ269" s="59" t="b">
        <f t="shared" si="17"/>
        <v>0</v>
      </c>
    </row>
    <row r="270" spans="1:95" ht="18" customHeight="1" x14ac:dyDescent="0.35">
      <c r="A270" s="63"/>
      <c r="B270" s="63"/>
      <c r="C270" s="63"/>
      <c r="D270" s="63"/>
      <c r="E270" s="63"/>
      <c r="F270" s="62"/>
      <c r="G270" s="66"/>
      <c r="H270" s="57" t="str">
        <f t="shared" si="20"/>
        <v/>
      </c>
      <c r="I270" s="72"/>
      <c r="J270" s="72"/>
      <c r="K270" s="72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4"/>
      <c r="X270" s="67"/>
      <c r="Y270" s="67"/>
      <c r="Z270" s="67"/>
      <c r="AA270" s="67"/>
      <c r="AB270" s="67"/>
      <c r="AC270" s="67"/>
      <c r="AD270" s="69" t="e">
        <f t="shared" si="18"/>
        <v>#REF!</v>
      </c>
      <c r="AE270" s="69" t="e">
        <f>CONCATENATE(DADES!AI273,DADES!AJ273,DADES!AK273,DADES!AL273,DADES!AM273,DADES!AN273,DADES!AO273,DADES!AQ273)</f>
        <v>#REF!</v>
      </c>
      <c r="AF270" s="69" t="e">
        <f>CONCATENATE(#REF!,#REF!,#REF!,#REF!,#REF!,#REF!)</f>
        <v>#REF!</v>
      </c>
      <c r="AG270" s="68"/>
      <c r="AO270" s="23" t="s">
        <v>483</v>
      </c>
      <c r="AP270" s="23" t="s">
        <v>1856</v>
      </c>
      <c r="AQ270" s="23">
        <v>43</v>
      </c>
      <c r="AR270" s="23">
        <v>22</v>
      </c>
      <c r="AS270" s="23" t="s">
        <v>31</v>
      </c>
      <c r="AT270" s="23" t="s">
        <v>1230</v>
      </c>
      <c r="AV270" s="23" t="s">
        <v>1856</v>
      </c>
      <c r="AX270" s="23">
        <v>439018</v>
      </c>
      <c r="CP270" s="59" t="str">
        <f t="shared" si="19"/>
        <v/>
      </c>
      <c r="CQ270" s="59" t="b">
        <f t="shared" si="17"/>
        <v>0</v>
      </c>
    </row>
    <row r="271" spans="1:95" ht="18" customHeight="1" x14ac:dyDescent="0.35">
      <c r="A271" s="63"/>
      <c r="B271" s="63"/>
      <c r="C271" s="63"/>
      <c r="D271" s="63"/>
      <c r="E271" s="63"/>
      <c r="F271" s="62"/>
      <c r="G271" s="66"/>
      <c r="H271" s="57" t="str">
        <f t="shared" si="20"/>
        <v/>
      </c>
      <c r="I271" s="72"/>
      <c r="J271" s="72"/>
      <c r="K271" s="72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4"/>
      <c r="X271" s="67"/>
      <c r="Y271" s="67"/>
      <c r="Z271" s="67"/>
      <c r="AA271" s="67"/>
      <c r="AB271" s="67"/>
      <c r="AC271" s="67"/>
      <c r="AD271" s="69" t="e">
        <f t="shared" si="18"/>
        <v>#REF!</v>
      </c>
      <c r="AE271" s="69" t="e">
        <f>CONCATENATE(DADES!AI274,DADES!AJ274,DADES!AK274,DADES!AL274,DADES!AM274,DADES!AN274,DADES!AO274,DADES!AQ274)</f>
        <v>#REF!</v>
      </c>
      <c r="AF271" s="69" t="e">
        <f>CONCATENATE(#REF!,#REF!,#REF!,#REF!,#REF!,#REF!)</f>
        <v>#REF!</v>
      </c>
      <c r="AG271" s="68"/>
      <c r="AO271" s="23" t="s">
        <v>484</v>
      </c>
      <c r="AP271" s="23" t="s">
        <v>1857</v>
      </c>
      <c r="AQ271" s="23" t="s">
        <v>1283</v>
      </c>
      <c r="AR271" s="23">
        <v>5</v>
      </c>
      <c r="AS271" s="23" t="s">
        <v>2</v>
      </c>
      <c r="AT271" s="23" t="s">
        <v>1231</v>
      </c>
      <c r="AV271" s="23" t="s">
        <v>1857</v>
      </c>
      <c r="AX271" s="23" t="s">
        <v>1484</v>
      </c>
      <c r="CP271" s="59" t="str">
        <f t="shared" si="19"/>
        <v/>
      </c>
      <c r="CQ271" s="59" t="b">
        <f t="shared" si="17"/>
        <v>0</v>
      </c>
    </row>
    <row r="272" spans="1:95" ht="18" customHeight="1" x14ac:dyDescent="0.35">
      <c r="A272" s="63"/>
      <c r="B272" s="63"/>
      <c r="C272" s="63"/>
      <c r="D272" s="63"/>
      <c r="E272" s="63"/>
      <c r="F272" s="62"/>
      <c r="G272" s="66"/>
      <c r="H272" s="57" t="str">
        <f t="shared" si="20"/>
        <v/>
      </c>
      <c r="I272" s="72"/>
      <c r="J272" s="72"/>
      <c r="K272" s="72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4"/>
      <c r="X272" s="67"/>
      <c r="Y272" s="67"/>
      <c r="Z272" s="67"/>
      <c r="AA272" s="67"/>
      <c r="AB272" s="67"/>
      <c r="AC272" s="67"/>
      <c r="AD272" s="69" t="e">
        <f t="shared" si="18"/>
        <v>#REF!</v>
      </c>
      <c r="AE272" s="69" t="e">
        <f>CONCATENATE(DADES!AI275,DADES!AJ275,DADES!AK275,DADES!AL275,DADES!AM275,DADES!AN275,DADES!AO275,DADES!AQ275)</f>
        <v>#REF!</v>
      </c>
      <c r="AF272" s="69" t="e">
        <f>CONCATENATE(#REF!,#REF!,#REF!,#REF!,#REF!,#REF!)</f>
        <v>#REF!</v>
      </c>
      <c r="AG272" s="68"/>
      <c r="AO272" s="23" t="s">
        <v>485</v>
      </c>
      <c r="AP272" s="23" t="s">
        <v>1858</v>
      </c>
      <c r="AQ272" s="23">
        <v>43</v>
      </c>
      <c r="AR272" s="23">
        <v>16</v>
      </c>
      <c r="AS272" s="23" t="s">
        <v>31</v>
      </c>
      <c r="AT272" s="23" t="s">
        <v>1227</v>
      </c>
      <c r="AV272" s="23" t="s">
        <v>1858</v>
      </c>
      <c r="AX272" s="23">
        <v>430537</v>
      </c>
      <c r="CP272" s="59" t="str">
        <f t="shared" si="19"/>
        <v/>
      </c>
      <c r="CQ272" s="59" t="b">
        <f t="shared" si="17"/>
        <v>0</v>
      </c>
    </row>
    <row r="273" spans="1:95" ht="18" customHeight="1" x14ac:dyDescent="0.35">
      <c r="A273" s="63"/>
      <c r="B273" s="63"/>
      <c r="C273" s="63"/>
      <c r="D273" s="63"/>
      <c r="E273" s="63"/>
      <c r="F273" s="62"/>
      <c r="G273" s="66"/>
      <c r="H273" s="57" t="str">
        <f t="shared" si="20"/>
        <v/>
      </c>
      <c r="I273" s="72"/>
      <c r="J273" s="72"/>
      <c r="K273" s="72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4"/>
      <c r="X273" s="67"/>
      <c r="Y273" s="67"/>
      <c r="Z273" s="67"/>
      <c r="AA273" s="67"/>
      <c r="AB273" s="67"/>
      <c r="AC273" s="67"/>
      <c r="AD273" s="69" t="e">
        <f t="shared" si="18"/>
        <v>#REF!</v>
      </c>
      <c r="AE273" s="69" t="e">
        <f>CONCATENATE(DADES!AI276,DADES!AJ276,DADES!AK276,DADES!AL276,DADES!AM276,DADES!AN276,DADES!AO276,DADES!AQ276)</f>
        <v>#REF!</v>
      </c>
      <c r="AF273" s="69" t="e">
        <f>CONCATENATE(#REF!,#REF!,#REF!,#REF!,#REF!,#REF!)</f>
        <v>#REF!</v>
      </c>
      <c r="AG273" s="68"/>
      <c r="AO273" s="23" t="s">
        <v>486</v>
      </c>
      <c r="AP273" s="23" t="s">
        <v>1859</v>
      </c>
      <c r="AQ273" s="23">
        <v>17</v>
      </c>
      <c r="AR273" s="23">
        <v>12</v>
      </c>
      <c r="AS273" s="23" t="s">
        <v>35</v>
      </c>
      <c r="AT273" s="23" t="s">
        <v>1219</v>
      </c>
      <c r="AV273" s="23" t="s">
        <v>1859</v>
      </c>
      <c r="AX273" s="23">
        <v>170622</v>
      </c>
      <c r="CP273" s="59" t="str">
        <f t="shared" si="19"/>
        <v/>
      </c>
      <c r="CQ273" s="59" t="b">
        <f t="shared" si="17"/>
        <v>0</v>
      </c>
    </row>
    <row r="274" spans="1:95" ht="18" customHeight="1" x14ac:dyDescent="0.35">
      <c r="A274" s="63"/>
      <c r="B274" s="63"/>
      <c r="C274" s="63"/>
      <c r="D274" s="63"/>
      <c r="E274" s="63"/>
      <c r="F274" s="62"/>
      <c r="G274" s="66"/>
      <c r="H274" s="57" t="str">
        <f t="shared" si="20"/>
        <v/>
      </c>
      <c r="I274" s="72"/>
      <c r="J274" s="72"/>
      <c r="K274" s="72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4"/>
      <c r="X274" s="67"/>
      <c r="Y274" s="67"/>
      <c r="Z274" s="67"/>
      <c r="AA274" s="67"/>
      <c r="AB274" s="67"/>
      <c r="AC274" s="67"/>
      <c r="AD274" s="69" t="e">
        <f t="shared" si="18"/>
        <v>#REF!</v>
      </c>
      <c r="AE274" s="69" t="e">
        <f>CONCATENATE(DADES!AI277,DADES!AJ277,DADES!AK277,DADES!AL277,DADES!AM277,DADES!AN277,DADES!AO277,DADES!AQ277)</f>
        <v>#REF!</v>
      </c>
      <c r="AF274" s="69" t="e">
        <f>CONCATENATE(#REF!,#REF!,#REF!,#REF!,#REF!,#REF!)</f>
        <v>#REF!</v>
      </c>
      <c r="AG274" s="68"/>
      <c r="AO274" s="23" t="s">
        <v>487</v>
      </c>
      <c r="AP274" s="23" t="s">
        <v>1860</v>
      </c>
      <c r="AQ274" s="23" t="s">
        <v>1283</v>
      </c>
      <c r="AR274" s="23">
        <v>2</v>
      </c>
      <c r="AS274" s="23" t="s">
        <v>2</v>
      </c>
      <c r="AT274" s="23" t="s">
        <v>1214</v>
      </c>
      <c r="AV274" s="23" t="s">
        <v>1860</v>
      </c>
      <c r="AX274" s="23" t="s">
        <v>1485</v>
      </c>
      <c r="CP274" s="59" t="str">
        <f t="shared" si="19"/>
        <v/>
      </c>
      <c r="CQ274" s="59" t="b">
        <f t="shared" si="17"/>
        <v>0</v>
      </c>
    </row>
    <row r="275" spans="1:95" ht="18" customHeight="1" x14ac:dyDescent="0.35">
      <c r="A275" s="63"/>
      <c r="B275" s="63"/>
      <c r="C275" s="63"/>
      <c r="D275" s="63"/>
      <c r="E275" s="63"/>
      <c r="F275" s="62"/>
      <c r="G275" s="66"/>
      <c r="H275" s="57" t="str">
        <f t="shared" si="20"/>
        <v/>
      </c>
      <c r="I275" s="72"/>
      <c r="J275" s="72"/>
      <c r="K275" s="72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4"/>
      <c r="X275" s="67"/>
      <c r="Y275" s="67"/>
      <c r="Z275" s="67"/>
      <c r="AA275" s="67"/>
      <c r="AB275" s="67"/>
      <c r="AC275" s="67"/>
      <c r="AD275" s="69" t="e">
        <f t="shared" si="18"/>
        <v>#REF!</v>
      </c>
      <c r="AE275" s="69" t="e">
        <f>CONCATENATE(DADES!AI278,DADES!AJ278,DADES!AK278,DADES!AL278,DADES!AM278,DADES!AN278,DADES!AO278,DADES!AQ278)</f>
        <v>#REF!</v>
      </c>
      <c r="AF275" s="69" t="e">
        <f>CONCATENATE(#REF!,#REF!,#REF!,#REF!,#REF!,#REF!)</f>
        <v>#REF!</v>
      </c>
      <c r="AG275" s="68"/>
      <c r="AO275" s="23" t="s">
        <v>488</v>
      </c>
      <c r="AP275" s="23" t="s">
        <v>1861</v>
      </c>
      <c r="AQ275" s="23">
        <v>17</v>
      </c>
      <c r="AR275" s="23">
        <v>6</v>
      </c>
      <c r="AS275" s="23" t="s">
        <v>35</v>
      </c>
      <c r="AT275" s="23" t="s">
        <v>1234</v>
      </c>
      <c r="AV275" s="23" t="s">
        <v>1861</v>
      </c>
      <c r="AX275" s="23">
        <v>170638</v>
      </c>
      <c r="CP275" s="59" t="str">
        <f t="shared" si="19"/>
        <v/>
      </c>
      <c r="CQ275" s="59" t="b">
        <f t="shared" si="17"/>
        <v>0</v>
      </c>
    </row>
    <row r="276" spans="1:95" ht="18" customHeight="1" x14ac:dyDescent="0.35">
      <c r="A276" s="63"/>
      <c r="B276" s="63"/>
      <c r="C276" s="63"/>
      <c r="D276" s="63"/>
      <c r="E276" s="63"/>
      <c r="F276" s="62"/>
      <c r="G276" s="66"/>
      <c r="H276" s="57" t="str">
        <f t="shared" si="20"/>
        <v/>
      </c>
      <c r="I276" s="72"/>
      <c r="J276" s="72"/>
      <c r="K276" s="72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4"/>
      <c r="X276" s="67"/>
      <c r="Y276" s="67"/>
      <c r="Z276" s="67"/>
      <c r="AA276" s="67"/>
      <c r="AB276" s="67"/>
      <c r="AC276" s="67"/>
      <c r="AD276" s="69" t="e">
        <f t="shared" si="18"/>
        <v>#REF!</v>
      </c>
      <c r="AE276" s="69" t="e">
        <f>CONCATENATE(DADES!AI279,DADES!AJ279,DADES!AK279,DADES!AL279,DADES!AM279,DADES!AN279,DADES!AO279,DADES!AQ279)</f>
        <v>#REF!</v>
      </c>
      <c r="AF276" s="69" t="e">
        <f>CONCATENATE(#REF!,#REF!,#REF!,#REF!,#REF!,#REF!)</f>
        <v>#REF!</v>
      </c>
      <c r="AG276" s="68"/>
      <c r="AO276" s="23" t="s">
        <v>489</v>
      </c>
      <c r="AP276" s="23" t="s">
        <v>1862</v>
      </c>
      <c r="AQ276" s="23">
        <v>25</v>
      </c>
      <c r="AR276" s="23">
        <v>31</v>
      </c>
      <c r="AS276" s="23" t="s">
        <v>38</v>
      </c>
      <c r="AT276" s="23" t="s">
        <v>1225</v>
      </c>
      <c r="AV276" s="23" t="s">
        <v>1862</v>
      </c>
      <c r="AX276" s="23">
        <v>250812</v>
      </c>
      <c r="CP276" s="59" t="str">
        <f t="shared" si="19"/>
        <v/>
      </c>
      <c r="CQ276" s="59" t="b">
        <f t="shared" si="17"/>
        <v>0</v>
      </c>
    </row>
    <row r="277" spans="1:95" ht="18" customHeight="1" x14ac:dyDescent="0.35">
      <c r="A277" s="63"/>
      <c r="B277" s="63"/>
      <c r="C277" s="63"/>
      <c r="D277" s="63"/>
      <c r="E277" s="63"/>
      <c r="F277" s="62"/>
      <c r="G277" s="66"/>
      <c r="H277" s="57" t="str">
        <f t="shared" si="20"/>
        <v/>
      </c>
      <c r="I277" s="72"/>
      <c r="J277" s="72"/>
      <c r="K277" s="72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4"/>
      <c r="X277" s="67"/>
      <c r="Y277" s="67"/>
      <c r="Z277" s="67"/>
      <c r="AA277" s="67"/>
      <c r="AB277" s="67"/>
      <c r="AC277" s="67"/>
      <c r="AD277" s="69" t="e">
        <f t="shared" si="18"/>
        <v>#REF!</v>
      </c>
      <c r="AE277" s="69" t="e">
        <f>CONCATENATE(DADES!AI280,DADES!AJ280,DADES!AK280,DADES!AL280,DADES!AM280,DADES!AN280,DADES!AO280,DADES!AQ280)</f>
        <v>#REF!</v>
      </c>
      <c r="AF277" s="69" t="e">
        <f>CONCATENATE(#REF!,#REF!,#REF!,#REF!,#REF!,#REF!)</f>
        <v>#REF!</v>
      </c>
      <c r="AG277" s="68"/>
      <c r="AO277" s="23" t="s">
        <v>490</v>
      </c>
      <c r="AP277" s="23" t="s">
        <v>1863</v>
      </c>
      <c r="AQ277" s="23">
        <v>43</v>
      </c>
      <c r="AR277" s="23">
        <v>20</v>
      </c>
      <c r="AS277" s="23" t="s">
        <v>31</v>
      </c>
      <c r="AT277" s="23" t="s">
        <v>1252</v>
      </c>
      <c r="AV277" s="23" t="s">
        <v>1863</v>
      </c>
      <c r="AX277" s="23">
        <v>430542</v>
      </c>
      <c r="CP277" s="59" t="str">
        <f t="shared" si="19"/>
        <v/>
      </c>
      <c r="CQ277" s="59" t="b">
        <f t="shared" si="17"/>
        <v>0</v>
      </c>
    </row>
    <row r="278" spans="1:95" ht="18" customHeight="1" x14ac:dyDescent="0.35">
      <c r="A278" s="63"/>
      <c r="B278" s="63"/>
      <c r="C278" s="63"/>
      <c r="D278" s="63"/>
      <c r="E278" s="63"/>
      <c r="F278" s="62"/>
      <c r="G278" s="66"/>
      <c r="H278" s="57" t="str">
        <f t="shared" si="20"/>
        <v/>
      </c>
      <c r="I278" s="72"/>
      <c r="J278" s="72"/>
      <c r="K278" s="72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4"/>
      <c r="X278" s="67"/>
      <c r="Y278" s="67"/>
      <c r="Z278" s="67"/>
      <c r="AA278" s="67"/>
      <c r="AB278" s="67"/>
      <c r="AC278" s="67"/>
      <c r="AD278" s="69" t="e">
        <f t="shared" si="18"/>
        <v>#REF!</v>
      </c>
      <c r="AE278" s="69" t="e">
        <f>CONCATENATE(DADES!AI281,DADES!AJ281,DADES!AK281,DADES!AL281,DADES!AM281,DADES!AN281,DADES!AO281,DADES!AQ281)</f>
        <v>#REF!</v>
      </c>
      <c r="AF278" s="69" t="e">
        <f>CONCATENATE(#REF!,#REF!,#REF!,#REF!,#REF!,#REF!)</f>
        <v>#REF!</v>
      </c>
      <c r="AG278" s="68"/>
      <c r="AO278" s="23" t="s">
        <v>491</v>
      </c>
      <c r="AP278" s="23" t="s">
        <v>1864</v>
      </c>
      <c r="AQ278" s="23" t="s">
        <v>1283</v>
      </c>
      <c r="AR278" s="23">
        <v>2</v>
      </c>
      <c r="AS278" s="23" t="s">
        <v>2</v>
      </c>
      <c r="AT278" s="23" t="s">
        <v>1214</v>
      </c>
      <c r="AV278" s="23" t="s">
        <v>1864</v>
      </c>
      <c r="AX278" s="23" t="s">
        <v>1486</v>
      </c>
      <c r="CP278" s="59" t="str">
        <f t="shared" si="19"/>
        <v/>
      </c>
      <c r="CQ278" s="59" t="b">
        <f t="shared" si="17"/>
        <v>0</v>
      </c>
    </row>
    <row r="279" spans="1:95" ht="18" customHeight="1" x14ac:dyDescent="0.35">
      <c r="A279" s="63"/>
      <c r="B279" s="63"/>
      <c r="C279" s="63"/>
      <c r="D279" s="63"/>
      <c r="E279" s="63"/>
      <c r="F279" s="62"/>
      <c r="G279" s="66"/>
      <c r="H279" s="57" t="str">
        <f t="shared" si="20"/>
        <v/>
      </c>
      <c r="I279" s="72"/>
      <c r="J279" s="72"/>
      <c r="K279" s="72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4"/>
      <c r="X279" s="67"/>
      <c r="Y279" s="67"/>
      <c r="Z279" s="67"/>
      <c r="AA279" s="67"/>
      <c r="AB279" s="67"/>
      <c r="AC279" s="67"/>
      <c r="AD279" s="69" t="e">
        <f t="shared" si="18"/>
        <v>#REF!</v>
      </c>
      <c r="AE279" s="69" t="e">
        <f>CONCATENATE(DADES!AI282,DADES!AJ282,DADES!AK282,DADES!AL282,DADES!AM282,DADES!AN282,DADES!AO282,DADES!AQ282)</f>
        <v>#REF!</v>
      </c>
      <c r="AF279" s="69" t="e">
        <f>CONCATENATE(#REF!,#REF!,#REF!,#REF!,#REF!,#REF!)</f>
        <v>#REF!</v>
      </c>
      <c r="AG279" s="68"/>
      <c r="AO279" s="23" t="s">
        <v>492</v>
      </c>
      <c r="AP279" s="23" t="s">
        <v>1865</v>
      </c>
      <c r="AQ279" s="23">
        <v>17</v>
      </c>
      <c r="AR279" s="23">
        <v>12</v>
      </c>
      <c r="AS279" s="23" t="s">
        <v>35</v>
      </c>
      <c r="AT279" s="23" t="s">
        <v>1219</v>
      </c>
      <c r="AV279" s="23" t="s">
        <v>1865</v>
      </c>
      <c r="AX279" s="23">
        <v>170643</v>
      </c>
      <c r="CP279" s="59" t="str">
        <f t="shared" si="19"/>
        <v/>
      </c>
      <c r="CQ279" s="59" t="b">
        <f t="shared" si="17"/>
        <v>0</v>
      </c>
    </row>
    <row r="280" spans="1:95" ht="18" customHeight="1" x14ac:dyDescent="0.35">
      <c r="A280" s="63"/>
      <c r="B280" s="63"/>
      <c r="C280" s="63"/>
      <c r="D280" s="63"/>
      <c r="E280" s="63"/>
      <c r="F280" s="62"/>
      <c r="G280" s="66"/>
      <c r="H280" s="57" t="str">
        <f t="shared" si="20"/>
        <v/>
      </c>
      <c r="I280" s="72"/>
      <c r="J280" s="72"/>
      <c r="K280" s="72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4"/>
      <c r="X280" s="67"/>
      <c r="Y280" s="67"/>
      <c r="Z280" s="67"/>
      <c r="AA280" s="67"/>
      <c r="AB280" s="67"/>
      <c r="AC280" s="67"/>
      <c r="AD280" s="69" t="e">
        <f t="shared" si="18"/>
        <v>#REF!</v>
      </c>
      <c r="AE280" s="69" t="e">
        <f>CONCATENATE(DADES!AI283,DADES!AJ283,DADES!AK283,DADES!AL283,DADES!AM283,DADES!AN283,DADES!AO283,DADES!AQ283)</f>
        <v>#REF!</v>
      </c>
      <c r="AF280" s="69" t="e">
        <f>CONCATENATE(#REF!,#REF!,#REF!,#REF!,#REF!,#REF!)</f>
        <v>#REF!</v>
      </c>
      <c r="AG280" s="68"/>
      <c r="AO280" s="23" t="s">
        <v>493</v>
      </c>
      <c r="AP280" s="23" t="s">
        <v>1866</v>
      </c>
      <c r="AQ280" s="23">
        <v>17</v>
      </c>
      <c r="AR280" s="23">
        <v>41</v>
      </c>
      <c r="AS280" s="23" t="s">
        <v>35</v>
      </c>
      <c r="AT280" s="23" t="s">
        <v>1250</v>
      </c>
      <c r="AV280" s="23" t="s">
        <v>1866</v>
      </c>
      <c r="AX280" s="23">
        <v>170656</v>
      </c>
      <c r="CP280" s="59" t="str">
        <f t="shared" si="19"/>
        <v/>
      </c>
      <c r="CQ280" s="59" t="b">
        <f t="shared" si="17"/>
        <v>0</v>
      </c>
    </row>
    <row r="281" spans="1:95" ht="18" customHeight="1" x14ac:dyDescent="0.35">
      <c r="A281" s="63"/>
      <c r="B281" s="63"/>
      <c r="C281" s="63"/>
      <c r="D281" s="63"/>
      <c r="E281" s="63"/>
      <c r="F281" s="62"/>
      <c r="G281" s="66"/>
      <c r="H281" s="57" t="str">
        <f t="shared" si="20"/>
        <v/>
      </c>
      <c r="I281" s="72"/>
      <c r="J281" s="72"/>
      <c r="K281" s="72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4"/>
      <c r="X281" s="67"/>
      <c r="Y281" s="67"/>
      <c r="Z281" s="67"/>
      <c r="AA281" s="67"/>
      <c r="AB281" s="67"/>
      <c r="AC281" s="67"/>
      <c r="AD281" s="69" t="e">
        <f t="shared" si="18"/>
        <v>#REF!</v>
      </c>
      <c r="AE281" s="69" t="e">
        <f>CONCATENATE(DADES!AI284,DADES!AJ284,DADES!AK284,DADES!AL284,DADES!AM284,DADES!AN284,DADES!AO284,DADES!AQ284)</f>
        <v>#REF!</v>
      </c>
      <c r="AF281" s="69" t="e">
        <f>CONCATENATE(#REF!,#REF!,#REF!,#REF!,#REF!,#REF!)</f>
        <v>#REF!</v>
      </c>
      <c r="AG281" s="68"/>
      <c r="AO281" s="23" t="s">
        <v>494</v>
      </c>
      <c r="AP281" s="23" t="s">
        <v>1867</v>
      </c>
      <c r="AQ281" s="23">
        <v>25</v>
      </c>
      <c r="AR281" s="23">
        <v>36</v>
      </c>
      <c r="AS281" s="23" t="s">
        <v>38</v>
      </c>
      <c r="AT281" s="23" t="s">
        <v>1232</v>
      </c>
      <c r="AV281" s="23" t="s">
        <v>1867</v>
      </c>
      <c r="AX281" s="23">
        <v>250827</v>
      </c>
      <c r="CP281" s="59" t="str">
        <f t="shared" si="19"/>
        <v/>
      </c>
      <c r="CQ281" s="59" t="b">
        <f t="shared" si="17"/>
        <v>0</v>
      </c>
    </row>
    <row r="282" spans="1:95" ht="18" customHeight="1" x14ac:dyDescent="0.35">
      <c r="A282" s="63"/>
      <c r="B282" s="63"/>
      <c r="C282" s="63"/>
      <c r="D282" s="63"/>
      <c r="E282" s="63"/>
      <c r="F282" s="62"/>
      <c r="G282" s="66"/>
      <c r="H282" s="57" t="str">
        <f t="shared" si="20"/>
        <v/>
      </c>
      <c r="I282" s="72"/>
      <c r="J282" s="72"/>
      <c r="K282" s="72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4"/>
      <c r="X282" s="67"/>
      <c r="Y282" s="67"/>
      <c r="Z282" s="67"/>
      <c r="AA282" s="67"/>
      <c r="AB282" s="67"/>
      <c r="AC282" s="67"/>
      <c r="AD282" s="69" t="e">
        <f t="shared" si="18"/>
        <v>#REF!</v>
      </c>
      <c r="AE282" s="69" t="e">
        <f>CONCATENATE(DADES!AI285,DADES!AJ285,DADES!AK285,DADES!AL285,DADES!AM285,DADES!AN285,DADES!AO285,DADES!AQ285)</f>
        <v>#REF!</v>
      </c>
      <c r="AF282" s="69" t="e">
        <f>CONCATENATE(#REF!,#REF!,#REF!,#REF!,#REF!,#REF!)</f>
        <v>#REF!</v>
      </c>
      <c r="AG282" s="68"/>
      <c r="AO282" s="23" t="s">
        <v>495</v>
      </c>
      <c r="AP282" s="23" t="s">
        <v>1868</v>
      </c>
      <c r="AQ282" s="23" t="s">
        <v>1283</v>
      </c>
      <c r="AR282" s="23">
        <v>28</v>
      </c>
      <c r="AS282" s="23" t="s">
        <v>2</v>
      </c>
      <c r="AT282" s="23" t="s">
        <v>1246</v>
      </c>
      <c r="AV282" s="23" t="s">
        <v>1868</v>
      </c>
      <c r="AX282" s="23" t="s">
        <v>1487</v>
      </c>
      <c r="CP282" s="59" t="str">
        <f t="shared" si="19"/>
        <v/>
      </c>
      <c r="CQ282" s="59" t="b">
        <f t="shared" si="17"/>
        <v>0</v>
      </c>
    </row>
    <row r="283" spans="1:95" ht="18" customHeight="1" x14ac:dyDescent="0.35">
      <c r="A283" s="63"/>
      <c r="B283" s="63"/>
      <c r="C283" s="63"/>
      <c r="D283" s="63"/>
      <c r="E283" s="63"/>
      <c r="F283" s="62"/>
      <c r="G283" s="66"/>
      <c r="H283" s="57" t="str">
        <f t="shared" si="20"/>
        <v/>
      </c>
      <c r="I283" s="72"/>
      <c r="J283" s="72"/>
      <c r="K283" s="72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4"/>
      <c r="X283" s="67"/>
      <c r="Y283" s="67"/>
      <c r="Z283" s="67"/>
      <c r="AA283" s="67"/>
      <c r="AB283" s="67"/>
      <c r="AC283" s="67"/>
      <c r="AD283" s="69" t="e">
        <f t="shared" si="18"/>
        <v>#REF!</v>
      </c>
      <c r="AE283" s="69" t="e">
        <f>CONCATENATE(DADES!AI286,DADES!AJ286,DADES!AK286,DADES!AL286,DADES!AM286,DADES!AN286,DADES!AO286,DADES!AQ286)</f>
        <v>#REF!</v>
      </c>
      <c r="AF283" s="69" t="e">
        <f>CONCATENATE(#REF!,#REF!,#REF!,#REF!,#REF!,#REF!)</f>
        <v>#REF!</v>
      </c>
      <c r="AG283" s="68"/>
      <c r="AO283" s="23" t="s">
        <v>497</v>
      </c>
      <c r="AP283" s="23" t="s">
        <v>1869</v>
      </c>
      <c r="AQ283" s="23">
        <v>25</v>
      </c>
      <c r="AR283" s="23">
        <v>35</v>
      </c>
      <c r="AS283" s="23" t="s">
        <v>38</v>
      </c>
      <c r="AT283" s="23" t="s">
        <v>1224</v>
      </c>
      <c r="AV283" s="23" t="s">
        <v>1869</v>
      </c>
      <c r="AX283" s="23">
        <v>250886</v>
      </c>
      <c r="CP283" s="59" t="str">
        <f t="shared" si="19"/>
        <v/>
      </c>
      <c r="CQ283" s="59" t="b">
        <f t="shared" si="17"/>
        <v>0</v>
      </c>
    </row>
    <row r="284" spans="1:95" ht="18" customHeight="1" x14ac:dyDescent="0.35">
      <c r="A284" s="63"/>
      <c r="B284" s="63"/>
      <c r="C284" s="63"/>
      <c r="D284" s="63"/>
      <c r="E284" s="63"/>
      <c r="F284" s="62"/>
      <c r="G284" s="66"/>
      <c r="H284" s="57" t="str">
        <f t="shared" si="20"/>
        <v/>
      </c>
      <c r="I284" s="72"/>
      <c r="J284" s="72"/>
      <c r="K284" s="72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4"/>
      <c r="X284" s="67"/>
      <c r="Y284" s="67"/>
      <c r="Z284" s="67"/>
      <c r="AA284" s="67"/>
      <c r="AB284" s="67"/>
      <c r="AC284" s="67"/>
      <c r="AD284" s="69" t="e">
        <f t="shared" si="18"/>
        <v>#REF!</v>
      </c>
      <c r="AE284" s="69" t="e">
        <f>CONCATENATE(DADES!AI287,DADES!AJ287,DADES!AK287,DADES!AL287,DADES!AM287,DADES!AN287,DADES!AO287,DADES!AQ287)</f>
        <v>#REF!</v>
      </c>
      <c r="AF284" s="69" t="e">
        <f>CONCATENATE(#REF!,#REF!,#REF!,#REF!,#REF!,#REF!)</f>
        <v>#REF!</v>
      </c>
      <c r="AG284" s="68"/>
      <c r="AO284" s="23" t="s">
        <v>271</v>
      </c>
      <c r="AP284" s="23" t="s">
        <v>1870</v>
      </c>
      <c r="AQ284" s="23" t="s">
        <v>1283</v>
      </c>
      <c r="AR284" s="23">
        <v>26</v>
      </c>
      <c r="AS284" s="23" t="s">
        <v>2</v>
      </c>
      <c r="AT284" s="23" t="s">
        <v>1218</v>
      </c>
      <c r="AV284" s="23" t="s">
        <v>1870</v>
      </c>
      <c r="AX284" s="23" t="s">
        <v>1488</v>
      </c>
      <c r="CP284" s="59" t="str">
        <f t="shared" si="19"/>
        <v/>
      </c>
      <c r="CQ284" s="59" t="b">
        <f t="shared" si="17"/>
        <v>0</v>
      </c>
    </row>
    <row r="285" spans="1:95" ht="18" customHeight="1" x14ac:dyDescent="0.35">
      <c r="A285" s="63"/>
      <c r="B285" s="63"/>
      <c r="C285" s="63"/>
      <c r="D285" s="63"/>
      <c r="E285" s="63"/>
      <c r="F285" s="62"/>
      <c r="G285" s="66"/>
      <c r="H285" s="57" t="str">
        <f t="shared" si="20"/>
        <v/>
      </c>
      <c r="I285" s="72"/>
      <c r="J285" s="72"/>
      <c r="K285" s="72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4"/>
      <c r="X285" s="67"/>
      <c r="Y285" s="67"/>
      <c r="Z285" s="67"/>
      <c r="AA285" s="67"/>
      <c r="AB285" s="67"/>
      <c r="AC285" s="67"/>
      <c r="AD285" s="69" t="e">
        <f t="shared" si="18"/>
        <v>#REF!</v>
      </c>
      <c r="AE285" s="69" t="e">
        <f>CONCATENATE(DADES!AI288,DADES!AJ288,DADES!AK288,DADES!AL288,DADES!AM288,DADES!AN288,DADES!AO288,DADES!AQ288)</f>
        <v>#REF!</v>
      </c>
      <c r="AF285" s="69" t="e">
        <f>CONCATENATE(#REF!,#REF!,#REF!,#REF!,#REF!,#REF!)</f>
        <v>#REF!</v>
      </c>
      <c r="AG285" s="68"/>
      <c r="AO285" s="23" t="s">
        <v>498</v>
      </c>
      <c r="AP285" s="23" t="s">
        <v>1871</v>
      </c>
      <c r="AQ285" s="23">
        <v>25</v>
      </c>
      <c r="AR285" s="23">
        <v>33</v>
      </c>
      <c r="AS285" s="23" t="s">
        <v>38</v>
      </c>
      <c r="AT285" s="23" t="s">
        <v>1255</v>
      </c>
      <c r="AV285" s="23" t="s">
        <v>1871</v>
      </c>
      <c r="AX285" s="23">
        <v>250851</v>
      </c>
      <c r="CP285" s="59" t="str">
        <f t="shared" si="19"/>
        <v/>
      </c>
      <c r="CQ285" s="59" t="b">
        <f t="shared" si="17"/>
        <v>0</v>
      </c>
    </row>
    <row r="286" spans="1:95" ht="18" customHeight="1" x14ac:dyDescent="0.35">
      <c r="A286" s="63"/>
      <c r="B286" s="63"/>
      <c r="C286" s="63"/>
      <c r="D286" s="63"/>
      <c r="E286" s="63"/>
      <c r="F286" s="62"/>
      <c r="G286" s="66"/>
      <c r="H286" s="57" t="str">
        <f t="shared" si="20"/>
        <v/>
      </c>
      <c r="I286" s="72"/>
      <c r="J286" s="72"/>
      <c r="K286" s="72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4"/>
      <c r="X286" s="67"/>
      <c r="Y286" s="67"/>
      <c r="Z286" s="67"/>
      <c r="AA286" s="67"/>
      <c r="AB286" s="67"/>
      <c r="AC286" s="67"/>
      <c r="AD286" s="69" t="e">
        <f t="shared" si="18"/>
        <v>#REF!</v>
      </c>
      <c r="AE286" s="69" t="e">
        <f>CONCATENATE(DADES!AI289,DADES!AJ289,DADES!AK289,DADES!AL289,DADES!AM289,DADES!AN289,DADES!AO289,DADES!AQ289)</f>
        <v>#REF!</v>
      </c>
      <c r="AF286" s="69" t="e">
        <f>CONCATENATE(#REF!,#REF!,#REF!,#REF!,#REF!,#REF!)</f>
        <v>#REF!</v>
      </c>
      <c r="AG286" s="68"/>
      <c r="AO286" s="23" t="s">
        <v>499</v>
      </c>
      <c r="AP286" s="23" t="s">
        <v>1872</v>
      </c>
      <c r="AQ286" s="23">
        <v>25</v>
      </c>
      <c r="AR286" s="23">
        <v>36</v>
      </c>
      <c r="AS286" s="23" t="s">
        <v>38</v>
      </c>
      <c r="AT286" s="23" t="s">
        <v>1232</v>
      </c>
      <c r="AV286" s="23" t="s">
        <v>1872</v>
      </c>
      <c r="AX286" s="23">
        <v>250864</v>
      </c>
      <c r="CP286" s="59" t="str">
        <f t="shared" si="19"/>
        <v/>
      </c>
      <c r="CQ286" s="59" t="b">
        <f t="shared" si="17"/>
        <v>0</v>
      </c>
    </row>
    <row r="287" spans="1:95" ht="18" customHeight="1" x14ac:dyDescent="0.35">
      <c r="A287" s="63"/>
      <c r="B287" s="63"/>
      <c r="C287" s="63"/>
      <c r="D287" s="63"/>
      <c r="E287" s="63"/>
      <c r="F287" s="62"/>
      <c r="G287" s="66"/>
      <c r="H287" s="57" t="str">
        <f t="shared" si="20"/>
        <v/>
      </c>
      <c r="I287" s="72"/>
      <c r="J287" s="72"/>
      <c r="K287" s="72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4"/>
      <c r="X287" s="67"/>
      <c r="Y287" s="67"/>
      <c r="Z287" s="67"/>
      <c r="AA287" s="67"/>
      <c r="AB287" s="67"/>
      <c r="AC287" s="67"/>
      <c r="AD287" s="69" t="e">
        <f t="shared" si="18"/>
        <v>#REF!</v>
      </c>
      <c r="AE287" s="69" t="e">
        <f>CONCATENATE(DADES!AI290,DADES!AJ290,DADES!AK290,DADES!AL290,DADES!AM290,DADES!AN290,DADES!AO290,DADES!AQ290)</f>
        <v>#REF!</v>
      </c>
      <c r="AF287" s="69" t="e">
        <f>CONCATENATE(#REF!,#REF!,#REF!,#REF!,#REF!,#REF!)</f>
        <v>#REF!</v>
      </c>
      <c r="AG287" s="68"/>
      <c r="AO287" s="23" t="s">
        <v>500</v>
      </c>
      <c r="AP287" s="23" t="s">
        <v>1873</v>
      </c>
      <c r="AQ287" s="23">
        <v>25</v>
      </c>
      <c r="AR287" s="23">
        <v>36</v>
      </c>
      <c r="AS287" s="23" t="s">
        <v>38</v>
      </c>
      <c r="AT287" s="23" t="s">
        <v>1232</v>
      </c>
      <c r="AV287" s="23" t="s">
        <v>1873</v>
      </c>
      <c r="AX287" s="23">
        <v>250870</v>
      </c>
      <c r="CP287" s="59" t="str">
        <f t="shared" si="19"/>
        <v/>
      </c>
      <c r="CQ287" s="59" t="b">
        <f t="shared" si="17"/>
        <v>0</v>
      </c>
    </row>
    <row r="288" spans="1:95" ht="18" customHeight="1" x14ac:dyDescent="0.35">
      <c r="A288" s="63"/>
      <c r="B288" s="63"/>
      <c r="C288" s="63"/>
      <c r="D288" s="63"/>
      <c r="E288" s="63"/>
      <c r="F288" s="62"/>
      <c r="G288" s="66"/>
      <c r="H288" s="57" t="str">
        <f t="shared" si="20"/>
        <v/>
      </c>
      <c r="I288" s="72"/>
      <c r="J288" s="72"/>
      <c r="K288" s="72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4"/>
      <c r="X288" s="67"/>
      <c r="Y288" s="67"/>
      <c r="Z288" s="67"/>
      <c r="AA288" s="67"/>
      <c r="AB288" s="67"/>
      <c r="AC288" s="67"/>
      <c r="AD288" s="69" t="e">
        <f t="shared" si="18"/>
        <v>#REF!</v>
      </c>
      <c r="AE288" s="69" t="e">
        <f>CONCATENATE(DADES!AI291,DADES!AJ291,DADES!AK291,DADES!AL291,DADES!AM291,DADES!AN291,DADES!AO291,DADES!AQ291)</f>
        <v>#REF!</v>
      </c>
      <c r="AF288" s="69" t="e">
        <f>CONCATENATE(#REF!,#REF!,#REF!,#REF!,#REF!,#REF!)</f>
        <v>#REF!</v>
      </c>
      <c r="AG288" s="68"/>
      <c r="AO288" s="23" t="s">
        <v>501</v>
      </c>
      <c r="AP288" s="23" t="s">
        <v>1874</v>
      </c>
      <c r="AQ288" s="23">
        <v>43</v>
      </c>
      <c r="AR288" s="23">
        <v>21</v>
      </c>
      <c r="AS288" s="23" t="s">
        <v>31</v>
      </c>
      <c r="AT288" s="23" t="s">
        <v>1254</v>
      </c>
      <c r="AV288" s="23" t="s">
        <v>1874</v>
      </c>
      <c r="AX288" s="23">
        <v>430555</v>
      </c>
      <c r="CP288" s="59" t="str">
        <f t="shared" si="19"/>
        <v/>
      </c>
      <c r="CQ288" s="59" t="b">
        <f t="shared" si="17"/>
        <v>0</v>
      </c>
    </row>
    <row r="289" spans="1:95" ht="18" customHeight="1" x14ac:dyDescent="0.35">
      <c r="A289" s="63"/>
      <c r="B289" s="63"/>
      <c r="C289" s="63"/>
      <c r="D289" s="63"/>
      <c r="E289" s="63"/>
      <c r="F289" s="62"/>
      <c r="G289" s="66"/>
      <c r="H289" s="57" t="str">
        <f t="shared" si="20"/>
        <v/>
      </c>
      <c r="I289" s="72"/>
      <c r="J289" s="72"/>
      <c r="K289" s="72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4"/>
      <c r="X289" s="67"/>
      <c r="Y289" s="67"/>
      <c r="Z289" s="67"/>
      <c r="AA289" s="67"/>
      <c r="AB289" s="67"/>
      <c r="AC289" s="67"/>
      <c r="AD289" s="69" t="e">
        <f t="shared" si="18"/>
        <v>#REF!</v>
      </c>
      <c r="AE289" s="69" t="e">
        <f>CONCATENATE(DADES!AI292,DADES!AJ292,DADES!AK292,DADES!AL292,DADES!AM292,DADES!AN292,DADES!AO292,DADES!AQ292)</f>
        <v>#REF!</v>
      </c>
      <c r="AF289" s="69" t="e">
        <f>CONCATENATE(#REF!,#REF!,#REF!,#REF!,#REF!,#REF!)</f>
        <v>#REF!</v>
      </c>
      <c r="AG289" s="68"/>
      <c r="AO289" s="23" t="s">
        <v>502</v>
      </c>
      <c r="AP289" s="23" t="s">
        <v>1875</v>
      </c>
      <c r="AQ289" s="23">
        <v>17</v>
      </c>
      <c r="AR289" s="23">
        <v>12</v>
      </c>
      <c r="AS289" s="23" t="s">
        <v>35</v>
      </c>
      <c r="AT289" s="23" t="s">
        <v>1219</v>
      </c>
      <c r="AV289" s="23" t="s">
        <v>1875</v>
      </c>
      <c r="AX289" s="23">
        <v>170059</v>
      </c>
      <c r="CP289" s="59" t="str">
        <f t="shared" si="19"/>
        <v/>
      </c>
      <c r="CQ289" s="59" t="b">
        <f t="shared" si="17"/>
        <v>0</v>
      </c>
    </row>
    <row r="290" spans="1:95" ht="18" customHeight="1" x14ac:dyDescent="0.35">
      <c r="A290" s="63"/>
      <c r="B290" s="63"/>
      <c r="C290" s="63"/>
      <c r="D290" s="63"/>
      <c r="E290" s="63"/>
      <c r="F290" s="62"/>
      <c r="G290" s="66"/>
      <c r="H290" s="57" t="str">
        <f t="shared" si="20"/>
        <v/>
      </c>
      <c r="I290" s="72"/>
      <c r="J290" s="72"/>
      <c r="K290" s="72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4"/>
      <c r="X290" s="67"/>
      <c r="Y290" s="67"/>
      <c r="Z290" s="67"/>
      <c r="AA290" s="67"/>
      <c r="AB290" s="67"/>
      <c r="AC290" s="67"/>
      <c r="AD290" s="69" t="e">
        <f t="shared" si="18"/>
        <v>#REF!</v>
      </c>
      <c r="AE290" s="69" t="e">
        <f>CONCATENATE(DADES!AI293,DADES!AJ293,DADES!AK293,DADES!AL293,DADES!AM293,DADES!AN293,DADES!AO293,DADES!AQ293)</f>
        <v>#REF!</v>
      </c>
      <c r="AF290" s="69" t="e">
        <f>CONCATENATE(#REF!,#REF!,#REF!,#REF!,#REF!,#REF!)</f>
        <v>#REF!</v>
      </c>
      <c r="AG290" s="68"/>
      <c r="AO290" s="23" t="s">
        <v>503</v>
      </c>
      <c r="AP290" s="23" t="s">
        <v>1876</v>
      </c>
      <c r="AQ290" s="23">
        <v>25</v>
      </c>
      <c r="AR290" s="23">
        <v>36</v>
      </c>
      <c r="AS290" s="23" t="s">
        <v>38</v>
      </c>
      <c r="AT290" s="23" t="s">
        <v>1232</v>
      </c>
      <c r="AV290" s="23" t="s">
        <v>1876</v>
      </c>
      <c r="AX290" s="23">
        <v>250899</v>
      </c>
      <c r="CP290" s="59" t="str">
        <f t="shared" si="19"/>
        <v/>
      </c>
      <c r="CQ290" s="59" t="b">
        <f t="shared" si="17"/>
        <v>0</v>
      </c>
    </row>
    <row r="291" spans="1:95" ht="18" customHeight="1" x14ac:dyDescent="0.35">
      <c r="A291" s="63"/>
      <c r="B291" s="63"/>
      <c r="C291" s="63"/>
      <c r="D291" s="63"/>
      <c r="E291" s="63"/>
      <c r="F291" s="62"/>
      <c r="G291" s="66"/>
      <c r="H291" s="57" t="str">
        <f t="shared" si="20"/>
        <v/>
      </c>
      <c r="I291" s="72"/>
      <c r="J291" s="72"/>
      <c r="K291" s="72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4"/>
      <c r="X291" s="67"/>
      <c r="Y291" s="67"/>
      <c r="Z291" s="67"/>
      <c r="AA291" s="67"/>
      <c r="AB291" s="67"/>
      <c r="AC291" s="67"/>
      <c r="AD291" s="69" t="e">
        <f t="shared" si="18"/>
        <v>#REF!</v>
      </c>
      <c r="AE291" s="69" t="e">
        <f>CONCATENATE(DADES!AI294,DADES!AJ294,DADES!AK294,DADES!AL294,DADES!AM294,DADES!AN294,DADES!AO294,DADES!AQ294)</f>
        <v>#REF!</v>
      </c>
      <c r="AF291" s="69" t="e">
        <f>CONCATENATE(#REF!,#REF!,#REF!,#REF!,#REF!,#REF!)</f>
        <v>#REF!</v>
      </c>
      <c r="AG291" s="68"/>
      <c r="AO291" s="23" t="s">
        <v>505</v>
      </c>
      <c r="AP291" s="23" t="s">
        <v>1877</v>
      </c>
      <c r="AQ291" s="23">
        <v>43</v>
      </c>
      <c r="AR291" s="23">
        <v>25</v>
      </c>
      <c r="AS291" s="23" t="s">
        <v>31</v>
      </c>
      <c r="AT291" s="23" t="s">
        <v>1242</v>
      </c>
      <c r="AV291" s="23" t="s">
        <v>1877</v>
      </c>
      <c r="AX291" s="23">
        <v>430568</v>
      </c>
      <c r="CP291" s="59" t="str">
        <f t="shared" si="19"/>
        <v/>
      </c>
      <c r="CQ291" s="59" t="b">
        <f t="shared" si="17"/>
        <v>0</v>
      </c>
    </row>
    <row r="292" spans="1:95" ht="18" customHeight="1" x14ac:dyDescent="0.35">
      <c r="A292" s="63"/>
      <c r="B292" s="63"/>
      <c r="C292" s="63"/>
      <c r="D292" s="63"/>
      <c r="E292" s="63"/>
      <c r="F292" s="62"/>
      <c r="G292" s="66"/>
      <c r="H292" s="57" t="str">
        <f t="shared" si="20"/>
        <v/>
      </c>
      <c r="I292" s="72"/>
      <c r="J292" s="72"/>
      <c r="K292" s="72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4"/>
      <c r="X292" s="67"/>
      <c r="Y292" s="67"/>
      <c r="Z292" s="67"/>
      <c r="AA292" s="67"/>
      <c r="AB292" s="67"/>
      <c r="AC292" s="67"/>
      <c r="AD292" s="69" t="e">
        <f t="shared" si="18"/>
        <v>#REF!</v>
      </c>
      <c r="AE292" s="69" t="e">
        <f>CONCATENATE(DADES!AI295,DADES!AJ295,DADES!AK295,DADES!AL295,DADES!AM295,DADES!AN295,DADES!AO295,DADES!AQ295)</f>
        <v>#REF!</v>
      </c>
      <c r="AF292" s="69" t="e">
        <f>CONCATENATE(#REF!,#REF!,#REF!,#REF!,#REF!,#REF!)</f>
        <v>#REF!</v>
      </c>
      <c r="AG292" s="68"/>
      <c r="AO292" s="23" t="s">
        <v>506</v>
      </c>
      <c r="AP292" s="23" t="s">
        <v>1878</v>
      </c>
      <c r="AQ292" s="23">
        <v>43</v>
      </c>
      <c r="AR292" s="23">
        <v>16</v>
      </c>
      <c r="AS292" s="23" t="s">
        <v>31</v>
      </c>
      <c r="AT292" s="23" t="s">
        <v>1227</v>
      </c>
      <c r="AV292" s="23" t="s">
        <v>1878</v>
      </c>
      <c r="AX292" s="23">
        <v>430574</v>
      </c>
      <c r="CP292" s="59" t="str">
        <f t="shared" si="19"/>
        <v/>
      </c>
      <c r="CQ292" s="59" t="b">
        <f t="shared" si="17"/>
        <v>0</v>
      </c>
    </row>
    <row r="293" spans="1:95" ht="18" customHeight="1" x14ac:dyDescent="0.35">
      <c r="A293" s="63"/>
      <c r="B293" s="63"/>
      <c r="C293" s="63"/>
      <c r="D293" s="63"/>
      <c r="E293" s="63"/>
      <c r="F293" s="62"/>
      <c r="G293" s="66"/>
      <c r="H293" s="57" t="str">
        <f t="shared" si="20"/>
        <v/>
      </c>
      <c r="I293" s="72"/>
      <c r="J293" s="72"/>
      <c r="K293" s="72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4"/>
      <c r="X293" s="67"/>
      <c r="Y293" s="67"/>
      <c r="Z293" s="67"/>
      <c r="AA293" s="67"/>
      <c r="AB293" s="67"/>
      <c r="AC293" s="67"/>
      <c r="AD293" s="69" t="e">
        <f t="shared" si="18"/>
        <v>#REF!</v>
      </c>
      <c r="AE293" s="69" t="e">
        <f>CONCATENATE(DADES!AI296,DADES!AJ296,DADES!AK296,DADES!AL296,DADES!AM296,DADES!AN296,DADES!AO296,DADES!AQ296)</f>
        <v>#REF!</v>
      </c>
      <c r="AF293" s="69" t="e">
        <f>CONCATENATE(#REF!,#REF!,#REF!,#REF!,#REF!,#REF!)</f>
        <v>#REF!</v>
      </c>
      <c r="AG293" s="68"/>
      <c r="AO293" s="23" t="s">
        <v>1260</v>
      </c>
      <c r="AP293" s="23" t="s">
        <v>1879</v>
      </c>
      <c r="AQ293" s="23" t="s">
        <v>1283</v>
      </c>
      <c r="AR293" s="23">
        <v>3</v>
      </c>
      <c r="AS293" s="23" t="s">
        <v>2</v>
      </c>
      <c r="AT293" s="23" t="s">
        <v>1220</v>
      </c>
      <c r="AV293" s="23" t="s">
        <v>1879</v>
      </c>
      <c r="AX293" s="23" t="s">
        <v>1489</v>
      </c>
      <c r="CP293" s="59" t="str">
        <f t="shared" si="19"/>
        <v/>
      </c>
      <c r="CQ293" s="59" t="b">
        <f t="shared" si="17"/>
        <v>0</v>
      </c>
    </row>
    <row r="294" spans="1:95" ht="18" customHeight="1" x14ac:dyDescent="0.35">
      <c r="A294" s="63"/>
      <c r="B294" s="63"/>
      <c r="C294" s="63"/>
      <c r="D294" s="63"/>
      <c r="E294" s="63"/>
      <c r="F294" s="62"/>
      <c r="G294" s="66"/>
      <c r="H294" s="57" t="str">
        <f t="shared" si="20"/>
        <v/>
      </c>
      <c r="I294" s="72"/>
      <c r="J294" s="72"/>
      <c r="K294" s="72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4"/>
      <c r="X294" s="67"/>
      <c r="Y294" s="67"/>
      <c r="Z294" s="67"/>
      <c r="AA294" s="67"/>
      <c r="AB294" s="67"/>
      <c r="AC294" s="67"/>
      <c r="AD294" s="69" t="e">
        <f t="shared" si="18"/>
        <v>#REF!</v>
      </c>
      <c r="AE294" s="69" t="e">
        <f>CONCATENATE(DADES!AI297,DADES!AJ297,DADES!AK297,DADES!AL297,DADES!AM297,DADES!AN297,DADES!AO297,DADES!AQ297)</f>
        <v>#REF!</v>
      </c>
      <c r="AF294" s="69" t="e">
        <f>CONCATENATE(#REF!,#REF!,#REF!,#REF!,#REF!,#REF!)</f>
        <v>#REF!</v>
      </c>
      <c r="AG294" s="68"/>
      <c r="AO294" s="23" t="s">
        <v>507</v>
      </c>
      <c r="AP294" s="23" t="s">
        <v>1880</v>
      </c>
      <c r="AQ294" s="23" t="s">
        <v>1283</v>
      </c>
      <c r="AR294" s="23">
        <v>28</v>
      </c>
      <c r="AS294" s="23" t="s">
        <v>2</v>
      </c>
      <c r="AT294" s="23" t="s">
        <v>1246</v>
      </c>
      <c r="AV294" s="23" t="s">
        <v>1880</v>
      </c>
      <c r="AX294" s="23" t="s">
        <v>1490</v>
      </c>
      <c r="CP294" s="59" t="str">
        <f t="shared" si="19"/>
        <v/>
      </c>
      <c r="CQ294" s="59" t="b">
        <f t="shared" si="17"/>
        <v>0</v>
      </c>
    </row>
    <row r="295" spans="1:95" ht="18" customHeight="1" x14ac:dyDescent="0.35">
      <c r="A295" s="63"/>
      <c r="B295" s="63"/>
      <c r="C295" s="63"/>
      <c r="D295" s="63"/>
      <c r="E295" s="63"/>
      <c r="F295" s="62"/>
      <c r="G295" s="66"/>
      <c r="H295" s="57" t="str">
        <f t="shared" si="20"/>
        <v/>
      </c>
      <c r="I295" s="72"/>
      <c r="J295" s="72"/>
      <c r="K295" s="72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4"/>
      <c r="X295" s="67"/>
      <c r="Y295" s="67"/>
      <c r="Z295" s="67"/>
      <c r="AA295" s="67"/>
      <c r="AB295" s="67"/>
      <c r="AC295" s="67"/>
      <c r="AD295" s="69" t="e">
        <f t="shared" si="18"/>
        <v>#REF!</v>
      </c>
      <c r="AE295" s="69" t="e">
        <f>CONCATENATE(DADES!AI298,DADES!AJ298,DADES!AK298,DADES!AL298,DADES!AM298,DADES!AN298,DADES!AO298,DADES!AQ298)</f>
        <v>#REF!</v>
      </c>
      <c r="AF295" s="69" t="e">
        <f>CONCATENATE(#REF!,#REF!,#REF!,#REF!,#REF!,#REF!)</f>
        <v>#REF!</v>
      </c>
      <c r="AG295" s="68"/>
      <c r="AO295" s="23" t="s">
        <v>508</v>
      </c>
      <c r="AP295" s="23" t="s">
        <v>1881</v>
      </c>
      <c r="AQ295" s="23">
        <v>25</v>
      </c>
      <c r="AR295" s="23">
        <v>35</v>
      </c>
      <c r="AS295" s="23" t="s">
        <v>38</v>
      </c>
      <c r="AT295" s="23" t="s">
        <v>1224</v>
      </c>
      <c r="AV295" s="23" t="s">
        <v>1881</v>
      </c>
      <c r="AX295" s="23">
        <v>259084</v>
      </c>
      <c r="CP295" s="59" t="str">
        <f t="shared" si="19"/>
        <v/>
      </c>
      <c r="CQ295" s="59" t="b">
        <f t="shared" si="17"/>
        <v>0</v>
      </c>
    </row>
    <row r="296" spans="1:95" ht="18" customHeight="1" x14ac:dyDescent="0.35">
      <c r="A296" s="63"/>
      <c r="B296" s="63"/>
      <c r="C296" s="63"/>
      <c r="D296" s="63"/>
      <c r="E296" s="63"/>
      <c r="F296" s="62"/>
      <c r="G296" s="66"/>
      <c r="H296" s="57" t="str">
        <f t="shared" si="20"/>
        <v/>
      </c>
      <c r="I296" s="72"/>
      <c r="J296" s="72"/>
      <c r="K296" s="72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4"/>
      <c r="X296" s="67"/>
      <c r="Y296" s="67"/>
      <c r="Z296" s="67"/>
      <c r="AA296" s="67"/>
      <c r="AB296" s="67"/>
      <c r="AC296" s="67"/>
      <c r="AD296" s="69" t="e">
        <f t="shared" si="18"/>
        <v>#REF!</v>
      </c>
      <c r="AE296" s="69" t="e">
        <f>CONCATENATE(DADES!AI299,DADES!AJ299,DADES!AK299,DADES!AL299,DADES!AM299,DADES!AN299,DADES!AO299,DADES!AQ299)</f>
        <v>#REF!</v>
      </c>
      <c r="AF296" s="69" t="e">
        <f>CONCATENATE(#REF!,#REF!,#REF!,#REF!,#REF!,#REF!)</f>
        <v>#REF!</v>
      </c>
      <c r="AG296" s="68"/>
      <c r="AO296" s="23" t="s">
        <v>510</v>
      </c>
      <c r="AP296" s="23" t="s">
        <v>1882</v>
      </c>
      <c r="AQ296" s="23">
        <v>43</v>
      </c>
      <c r="AR296" s="23">
        <v>21</v>
      </c>
      <c r="AS296" s="23" t="s">
        <v>31</v>
      </c>
      <c r="AT296" s="23" t="s">
        <v>1254</v>
      </c>
      <c r="AV296" s="23" t="s">
        <v>1882</v>
      </c>
      <c r="AX296" s="23">
        <v>430580</v>
      </c>
      <c r="CP296" s="59" t="str">
        <f t="shared" si="19"/>
        <v/>
      </c>
      <c r="CQ296" s="59" t="b">
        <f t="shared" si="17"/>
        <v>0</v>
      </c>
    </row>
    <row r="297" spans="1:95" ht="18" customHeight="1" x14ac:dyDescent="0.35">
      <c r="A297" s="63"/>
      <c r="B297" s="63"/>
      <c r="C297" s="63"/>
      <c r="D297" s="63"/>
      <c r="E297" s="63"/>
      <c r="F297" s="62"/>
      <c r="G297" s="66"/>
      <c r="H297" s="57" t="str">
        <f t="shared" si="20"/>
        <v/>
      </c>
      <c r="I297" s="72"/>
      <c r="J297" s="72"/>
      <c r="K297" s="72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4"/>
      <c r="X297" s="67"/>
      <c r="Y297" s="67"/>
      <c r="Z297" s="67"/>
      <c r="AA297" s="67"/>
      <c r="AB297" s="67"/>
      <c r="AC297" s="67"/>
      <c r="AD297" s="69" t="e">
        <f t="shared" si="18"/>
        <v>#REF!</v>
      </c>
      <c r="AE297" s="69" t="e">
        <f>CONCATENATE(DADES!AI300,DADES!AJ300,DADES!AK300,DADES!AL300,DADES!AM300,DADES!AN300,DADES!AO300,DADES!AQ300)</f>
        <v>#REF!</v>
      </c>
      <c r="AF297" s="69" t="e">
        <f>CONCATENATE(#REF!,#REF!,#REF!,#REF!,#REF!,#REF!)</f>
        <v>#REF!</v>
      </c>
      <c r="AG297" s="68"/>
      <c r="AO297" s="23" t="s">
        <v>511</v>
      </c>
      <c r="AP297" s="23" t="s">
        <v>1883</v>
      </c>
      <c r="AQ297" s="23">
        <v>17</v>
      </c>
      <c r="AR297" s="23">
        <v>12</v>
      </c>
      <c r="AS297" s="23" t="s">
        <v>35</v>
      </c>
      <c r="AT297" s="23" t="s">
        <v>1219</v>
      </c>
      <c r="AV297" s="23" t="s">
        <v>1883</v>
      </c>
      <c r="AX297" s="23">
        <v>170669</v>
      </c>
      <c r="CP297" s="59" t="str">
        <f t="shared" si="19"/>
        <v/>
      </c>
      <c r="CQ297" s="59" t="b">
        <f t="shared" si="17"/>
        <v>0</v>
      </c>
    </row>
    <row r="298" spans="1:95" ht="18" customHeight="1" x14ac:dyDescent="0.35">
      <c r="A298" s="63"/>
      <c r="B298" s="63"/>
      <c r="C298" s="63"/>
      <c r="D298" s="63"/>
      <c r="E298" s="63"/>
      <c r="F298" s="62"/>
      <c r="G298" s="66"/>
      <c r="H298" s="57" t="str">
        <f t="shared" si="20"/>
        <v/>
      </c>
      <c r="I298" s="72"/>
      <c r="J298" s="72"/>
      <c r="K298" s="72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4"/>
      <c r="X298" s="67"/>
      <c r="Y298" s="67"/>
      <c r="Z298" s="67"/>
      <c r="AA298" s="67"/>
      <c r="AB298" s="67"/>
      <c r="AC298" s="67"/>
      <c r="AD298" s="69" t="e">
        <f t="shared" si="18"/>
        <v>#REF!</v>
      </c>
      <c r="AE298" s="69" t="e">
        <f>CONCATENATE(DADES!AI301,DADES!AJ301,DADES!AK301,DADES!AL301,DADES!AM301,DADES!AN301,DADES!AO301,DADES!AQ301)</f>
        <v>#REF!</v>
      </c>
      <c r="AF298" s="69" t="e">
        <f>CONCATENATE(#REF!,#REF!,#REF!,#REF!,#REF!,#REF!)</f>
        <v>#REF!</v>
      </c>
      <c r="AG298" s="68"/>
      <c r="AO298" s="23" t="s">
        <v>512</v>
      </c>
      <c r="AP298" s="23" t="s">
        <v>1884</v>
      </c>
      <c r="AQ298" s="23">
        <v>43</v>
      </c>
      <c r="AR298" s="23">
        <v>15</v>
      </c>
      <c r="AS298" s="23" t="s">
        <v>31</v>
      </c>
      <c r="AT298" s="23" t="s">
        <v>1221</v>
      </c>
      <c r="AV298" s="23" t="s">
        <v>1884</v>
      </c>
      <c r="AX298" s="23">
        <v>430593</v>
      </c>
      <c r="CP298" s="59" t="str">
        <f t="shared" si="19"/>
        <v/>
      </c>
      <c r="CQ298" s="59" t="b">
        <f t="shared" si="17"/>
        <v>0</v>
      </c>
    </row>
    <row r="299" spans="1:95" ht="18" customHeight="1" x14ac:dyDescent="0.35">
      <c r="A299" s="63"/>
      <c r="B299" s="63"/>
      <c r="C299" s="63"/>
      <c r="D299" s="63"/>
      <c r="E299" s="63"/>
      <c r="F299" s="62"/>
      <c r="G299" s="66"/>
      <c r="H299" s="57" t="str">
        <f t="shared" si="20"/>
        <v/>
      </c>
      <c r="I299" s="72"/>
      <c r="J299" s="72"/>
      <c r="K299" s="72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4"/>
      <c r="X299" s="67"/>
      <c r="Y299" s="67"/>
      <c r="Z299" s="67"/>
      <c r="AA299" s="67"/>
      <c r="AB299" s="67"/>
      <c r="AC299" s="67"/>
      <c r="AD299" s="69" t="e">
        <f t="shared" si="18"/>
        <v>#REF!</v>
      </c>
      <c r="AE299" s="69" t="e">
        <f>CONCATENATE(DADES!AI302,DADES!AJ302,DADES!AK302,DADES!AL302,DADES!AM302,DADES!AN302,DADES!AO302,DADES!AQ302)</f>
        <v>#REF!</v>
      </c>
      <c r="AF299" s="69" t="e">
        <f>CONCATENATE(#REF!,#REF!,#REF!,#REF!,#REF!,#REF!)</f>
        <v>#REF!</v>
      </c>
      <c r="AG299" s="68"/>
      <c r="AO299" s="23" t="s">
        <v>513</v>
      </c>
      <c r="AP299" s="23" t="s">
        <v>1885</v>
      </c>
      <c r="AQ299" s="23">
        <v>17</v>
      </c>
      <c r="AR299" s="23">
        <v>9</v>
      </c>
      <c r="AS299" s="23" t="s">
        <v>35</v>
      </c>
      <c r="AT299" s="23" t="s">
        <v>1222</v>
      </c>
      <c r="AV299" s="23" t="s">
        <v>1885</v>
      </c>
      <c r="AX299" s="23">
        <v>170675</v>
      </c>
      <c r="CP299" s="59" t="str">
        <f t="shared" si="19"/>
        <v/>
      </c>
      <c r="CQ299" s="59" t="b">
        <f t="shared" si="17"/>
        <v>0</v>
      </c>
    </row>
    <row r="300" spans="1:95" ht="18" customHeight="1" x14ac:dyDescent="0.35">
      <c r="A300" s="63"/>
      <c r="B300" s="63"/>
      <c r="C300" s="63"/>
      <c r="D300" s="63"/>
      <c r="E300" s="63"/>
      <c r="F300" s="62"/>
      <c r="G300" s="66"/>
      <c r="H300" s="57" t="str">
        <f t="shared" si="20"/>
        <v/>
      </c>
      <c r="I300" s="72"/>
      <c r="J300" s="72"/>
      <c r="K300" s="72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4"/>
      <c r="X300" s="67"/>
      <c r="Y300" s="67"/>
      <c r="Z300" s="67"/>
      <c r="AA300" s="67"/>
      <c r="AB300" s="67"/>
      <c r="AC300" s="67"/>
      <c r="AD300" s="69" t="e">
        <f t="shared" si="18"/>
        <v>#REF!</v>
      </c>
      <c r="AE300" s="69" t="e">
        <f>CONCATENATE(DADES!AI303,DADES!AJ303,DADES!AK303,DADES!AL303,DADES!AM303,DADES!AN303,DADES!AO303,DADES!AQ303)</f>
        <v>#REF!</v>
      </c>
      <c r="AF300" s="69" t="e">
        <f>CONCATENATE(#REF!,#REF!,#REF!,#REF!,#REF!,#REF!)</f>
        <v>#REF!</v>
      </c>
      <c r="AG300" s="68"/>
      <c r="AO300" s="23" t="s">
        <v>514</v>
      </c>
      <c r="AP300" s="23" t="s">
        <v>1886</v>
      </c>
      <c r="AQ300" s="23">
        <v>43</v>
      </c>
      <c r="AR300" s="23">
        <v>23</v>
      </c>
      <c r="AS300" s="23" t="s">
        <v>31</v>
      </c>
      <c r="AT300" s="23" t="s">
        <v>1244</v>
      </c>
      <c r="AV300" s="23" t="s">
        <v>1886</v>
      </c>
      <c r="AX300" s="23">
        <v>430607</v>
      </c>
      <c r="CP300" s="59" t="str">
        <f t="shared" si="19"/>
        <v/>
      </c>
      <c r="CQ300" s="59" t="b">
        <f t="shared" si="17"/>
        <v>0</v>
      </c>
    </row>
    <row r="301" spans="1:95" ht="18" customHeight="1" x14ac:dyDescent="0.35">
      <c r="A301" s="63"/>
      <c r="B301" s="63"/>
      <c r="C301" s="63"/>
      <c r="D301" s="63"/>
      <c r="E301" s="63"/>
      <c r="F301" s="62"/>
      <c r="G301" s="66"/>
      <c r="H301" s="57" t="str">
        <f t="shared" si="20"/>
        <v/>
      </c>
      <c r="I301" s="72"/>
      <c r="J301" s="72"/>
      <c r="K301" s="72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4"/>
      <c r="X301" s="67"/>
      <c r="Y301" s="67"/>
      <c r="Z301" s="67"/>
      <c r="AA301" s="67"/>
      <c r="AB301" s="67"/>
      <c r="AC301" s="67"/>
      <c r="AD301" s="69" t="e">
        <f t="shared" si="18"/>
        <v>#REF!</v>
      </c>
      <c r="AE301" s="69" t="e">
        <f>CONCATENATE(DADES!AI304,DADES!AJ304,DADES!AK304,DADES!AL304,DADES!AM304,DADES!AN304,DADES!AO304,DADES!AQ304)</f>
        <v>#REF!</v>
      </c>
      <c r="AF301" s="69" t="e">
        <f>CONCATENATE(#REF!,#REF!,#REF!,#REF!,#REF!,#REF!)</f>
        <v>#REF!</v>
      </c>
      <c r="AG301" s="68"/>
      <c r="AO301" s="23" t="s">
        <v>515</v>
      </c>
      <c r="AP301" s="23" t="s">
        <v>1887</v>
      </c>
      <c r="AQ301" s="23">
        <v>25</v>
      </c>
      <c r="AR301" s="23">
        <v>31</v>
      </c>
      <c r="AS301" s="23" t="s">
        <v>38</v>
      </c>
      <c r="AT301" s="23" t="s">
        <v>1225</v>
      </c>
      <c r="AV301" s="23" t="s">
        <v>1887</v>
      </c>
      <c r="AX301" s="23">
        <v>250925</v>
      </c>
      <c r="CP301" s="59" t="str">
        <f t="shared" si="19"/>
        <v/>
      </c>
      <c r="CQ301" s="59" t="b">
        <f t="shared" si="17"/>
        <v>0</v>
      </c>
    </row>
    <row r="302" spans="1:95" ht="18" customHeight="1" x14ac:dyDescent="0.35">
      <c r="A302" s="63"/>
      <c r="B302" s="63"/>
      <c r="C302" s="63"/>
      <c r="D302" s="63"/>
      <c r="E302" s="63"/>
      <c r="F302" s="62"/>
      <c r="G302" s="66"/>
      <c r="H302" s="57" t="str">
        <f t="shared" si="20"/>
        <v/>
      </c>
      <c r="I302" s="72"/>
      <c r="J302" s="72"/>
      <c r="K302" s="72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4"/>
      <c r="X302" s="67"/>
      <c r="Y302" s="67"/>
      <c r="Z302" s="67"/>
      <c r="AA302" s="67"/>
      <c r="AB302" s="67"/>
      <c r="AC302" s="67"/>
      <c r="AD302" s="69" t="e">
        <f t="shared" si="18"/>
        <v>#REF!</v>
      </c>
      <c r="AE302" s="69" t="e">
        <f>CONCATENATE(DADES!AI305,DADES!AJ305,DADES!AK305,DADES!AL305,DADES!AM305,DADES!AN305,DADES!AO305,DADES!AQ305)</f>
        <v>#REF!</v>
      </c>
      <c r="AF302" s="69" t="e">
        <f>CONCATENATE(#REF!,#REF!,#REF!,#REF!,#REF!,#REF!)</f>
        <v>#REF!</v>
      </c>
      <c r="AG302" s="68"/>
      <c r="AO302" s="23" t="s">
        <v>516</v>
      </c>
      <c r="AP302" s="23" t="s">
        <v>1888</v>
      </c>
      <c r="AQ302" s="23" t="s">
        <v>1283</v>
      </c>
      <c r="AR302" s="23">
        <v>10</v>
      </c>
      <c r="AS302" s="23" t="s">
        <v>2</v>
      </c>
      <c r="AT302" s="23" t="s">
        <v>1239</v>
      </c>
      <c r="AV302" s="23" t="s">
        <v>1888</v>
      </c>
      <c r="AX302" s="23" t="s">
        <v>1491</v>
      </c>
      <c r="CP302" s="59" t="str">
        <f t="shared" si="19"/>
        <v/>
      </c>
      <c r="CQ302" s="59" t="b">
        <f t="shared" si="17"/>
        <v>0</v>
      </c>
    </row>
    <row r="303" spans="1:95" ht="18" customHeight="1" x14ac:dyDescent="0.35">
      <c r="A303" s="63"/>
      <c r="B303" s="63"/>
      <c r="C303" s="63"/>
      <c r="D303" s="63"/>
      <c r="E303" s="63"/>
      <c r="F303" s="62"/>
      <c r="G303" s="66"/>
      <c r="H303" s="57" t="str">
        <f t="shared" si="20"/>
        <v/>
      </c>
      <c r="I303" s="72"/>
      <c r="J303" s="72"/>
      <c r="K303" s="72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4"/>
      <c r="X303" s="67"/>
      <c r="Y303" s="67"/>
      <c r="Z303" s="67"/>
      <c r="AA303" s="67"/>
      <c r="AB303" s="67"/>
      <c r="AC303" s="67"/>
      <c r="AD303" s="69" t="e">
        <f t="shared" si="18"/>
        <v>#REF!</v>
      </c>
      <c r="AE303" s="69" t="e">
        <f>CONCATENATE(DADES!AI306,DADES!AJ306,DADES!AK306,DADES!AL306,DADES!AM306,DADES!AN306,DADES!AO306,DADES!AQ306)</f>
        <v>#REF!</v>
      </c>
      <c r="AF303" s="69" t="e">
        <f>CONCATENATE(#REF!,#REF!,#REF!,#REF!,#REF!,#REF!)</f>
        <v>#REF!</v>
      </c>
      <c r="AG303" s="68"/>
      <c r="AO303" s="23" t="s">
        <v>517</v>
      </c>
      <c r="AP303" s="23" t="s">
        <v>1889</v>
      </c>
      <c r="AQ303" s="23" t="s">
        <v>1283</v>
      </c>
      <c r="AR303" s="23">
        <v>3</v>
      </c>
      <c r="AS303" s="23" t="s">
        <v>2</v>
      </c>
      <c r="AT303" s="23" t="s">
        <v>1220</v>
      </c>
      <c r="AV303" s="23" t="s">
        <v>1889</v>
      </c>
      <c r="AX303" s="23" t="s">
        <v>1492</v>
      </c>
      <c r="CP303" s="59" t="str">
        <f t="shared" si="19"/>
        <v/>
      </c>
      <c r="CQ303" s="59" t="b">
        <f t="shared" si="17"/>
        <v>0</v>
      </c>
    </row>
    <row r="304" spans="1:95" ht="18" customHeight="1" x14ac:dyDescent="0.35">
      <c r="A304" s="63"/>
      <c r="B304" s="63"/>
      <c r="C304" s="63"/>
      <c r="D304" s="63"/>
      <c r="E304" s="63"/>
      <c r="F304" s="62"/>
      <c r="G304" s="66"/>
      <c r="H304" s="57" t="str">
        <f t="shared" si="20"/>
        <v/>
      </c>
      <c r="I304" s="72"/>
      <c r="J304" s="72"/>
      <c r="K304" s="72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4"/>
      <c r="X304" s="67"/>
      <c r="Y304" s="67"/>
      <c r="Z304" s="67"/>
      <c r="AA304" s="67"/>
      <c r="AB304" s="67"/>
      <c r="AC304" s="67"/>
      <c r="AD304" s="69" t="e">
        <f t="shared" si="18"/>
        <v>#REF!</v>
      </c>
      <c r="AE304" s="69" t="e">
        <f>CONCATENATE(DADES!AI307,DADES!AJ307,DADES!AK307,DADES!AL307,DADES!AM307,DADES!AN307,DADES!AO307,DADES!AQ307)</f>
        <v>#REF!</v>
      </c>
      <c r="AF304" s="69" t="e">
        <f>CONCATENATE(#REF!,#REF!,#REF!,#REF!,#REF!,#REF!)</f>
        <v>#REF!</v>
      </c>
      <c r="AG304" s="68"/>
      <c r="AO304" s="23" t="s">
        <v>518</v>
      </c>
      <c r="AP304" s="23" t="s">
        <v>1890</v>
      </c>
      <c r="AQ304" s="23">
        <v>17</v>
      </c>
      <c r="AR304" s="23">
        <v>13</v>
      </c>
      <c r="AS304" s="23" t="s">
        <v>35</v>
      </c>
      <c r="AT304" s="23" t="s">
        <v>1228</v>
      </c>
      <c r="AV304" s="23" t="s">
        <v>1890</v>
      </c>
      <c r="AX304" s="23">
        <v>170681</v>
      </c>
      <c r="CP304" s="59" t="str">
        <f t="shared" si="19"/>
        <v/>
      </c>
      <c r="CQ304" s="59" t="b">
        <f t="shared" si="17"/>
        <v>0</v>
      </c>
    </row>
    <row r="305" spans="1:95" ht="18" customHeight="1" x14ac:dyDescent="0.35">
      <c r="A305" s="63"/>
      <c r="B305" s="63"/>
      <c r="C305" s="63"/>
      <c r="D305" s="63"/>
      <c r="E305" s="63"/>
      <c r="F305" s="62"/>
      <c r="G305" s="66"/>
      <c r="H305" s="57" t="str">
        <f t="shared" si="20"/>
        <v/>
      </c>
      <c r="I305" s="72"/>
      <c r="J305" s="72"/>
      <c r="K305" s="72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4"/>
      <c r="X305" s="67"/>
      <c r="Y305" s="67"/>
      <c r="Z305" s="67"/>
      <c r="AA305" s="67"/>
      <c r="AB305" s="67"/>
      <c r="AC305" s="67"/>
      <c r="AD305" s="69" t="e">
        <f t="shared" si="18"/>
        <v>#REF!</v>
      </c>
      <c r="AE305" s="69" t="e">
        <f>CONCATENATE(DADES!AI308,DADES!AJ308,DADES!AK308,DADES!AL308,DADES!AM308,DADES!AN308,DADES!AO308,DADES!AQ308)</f>
        <v>#REF!</v>
      </c>
      <c r="AF305" s="69" t="e">
        <f>CONCATENATE(#REF!,#REF!,#REF!,#REF!,#REF!,#REF!)</f>
        <v>#REF!</v>
      </c>
      <c r="AG305" s="68"/>
      <c r="AO305" s="23" t="s">
        <v>519</v>
      </c>
      <c r="AP305" s="23" t="s">
        <v>1891</v>
      </c>
      <c r="AQ305" s="23" t="s">
        <v>1283</v>
      </c>
      <c r="AR305" s="23">
        <v>6</v>
      </c>
      <c r="AS305" s="23" t="s">
        <v>2</v>
      </c>
      <c r="AT305" s="23" t="s">
        <v>1234</v>
      </c>
      <c r="AV305" s="23" t="s">
        <v>1891</v>
      </c>
      <c r="AX305" s="23" t="s">
        <v>1493</v>
      </c>
      <c r="CP305" s="59" t="str">
        <f t="shared" si="19"/>
        <v/>
      </c>
      <c r="CQ305" s="59" t="b">
        <f t="shared" si="17"/>
        <v>0</v>
      </c>
    </row>
    <row r="306" spans="1:95" ht="18" customHeight="1" x14ac:dyDescent="0.35">
      <c r="A306" s="63"/>
      <c r="B306" s="63"/>
      <c r="C306" s="63"/>
      <c r="D306" s="63"/>
      <c r="E306" s="63"/>
      <c r="F306" s="62"/>
      <c r="G306" s="66"/>
      <c r="H306" s="57" t="str">
        <f t="shared" si="20"/>
        <v/>
      </c>
      <c r="I306" s="72"/>
      <c r="J306" s="72"/>
      <c r="K306" s="72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4"/>
      <c r="X306" s="67"/>
      <c r="Y306" s="67"/>
      <c r="Z306" s="67"/>
      <c r="AA306" s="67"/>
      <c r="AB306" s="67"/>
      <c r="AC306" s="67"/>
      <c r="AD306" s="69" t="e">
        <f t="shared" si="18"/>
        <v>#REF!</v>
      </c>
      <c r="AE306" s="69" t="e">
        <f>CONCATENATE(DADES!AI309,DADES!AJ309,DADES!AK309,DADES!AL309,DADES!AM309,DADES!AN309,DADES!AO309,DADES!AQ309)</f>
        <v>#REF!</v>
      </c>
      <c r="AF306" s="69" t="e">
        <f>CONCATENATE(#REF!,#REF!,#REF!,#REF!,#REF!,#REF!)</f>
        <v>#REF!</v>
      </c>
      <c r="AG306" s="68"/>
      <c r="AO306" s="23" t="s">
        <v>520</v>
      </c>
      <c r="AP306" s="23" t="s">
        <v>1892</v>
      </c>
      <c r="AQ306" s="23">
        <v>25</v>
      </c>
      <c r="AR306" s="23">
        <v>40</v>
      </c>
      <c r="AS306" s="23" t="s">
        <v>38</v>
      </c>
      <c r="AT306" s="23" t="s">
        <v>1251</v>
      </c>
      <c r="AV306" s="23" t="s">
        <v>1892</v>
      </c>
      <c r="AX306" s="23">
        <v>250931</v>
      </c>
      <c r="CP306" s="59" t="str">
        <f t="shared" si="19"/>
        <v/>
      </c>
      <c r="CQ306" s="59" t="b">
        <f t="shared" si="17"/>
        <v>0</v>
      </c>
    </row>
    <row r="307" spans="1:95" ht="18" customHeight="1" x14ac:dyDescent="0.35">
      <c r="A307" s="63"/>
      <c r="B307" s="63"/>
      <c r="C307" s="63"/>
      <c r="D307" s="63"/>
      <c r="E307" s="63"/>
      <c r="F307" s="62"/>
      <c r="G307" s="66"/>
      <c r="H307" s="57" t="str">
        <f t="shared" si="20"/>
        <v/>
      </c>
      <c r="I307" s="72"/>
      <c r="J307" s="72"/>
      <c r="K307" s="72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4"/>
      <c r="X307" s="67"/>
      <c r="Y307" s="67"/>
      <c r="Z307" s="67"/>
      <c r="AA307" s="67"/>
      <c r="AB307" s="67"/>
      <c r="AC307" s="67"/>
      <c r="AD307" s="69" t="e">
        <f t="shared" si="18"/>
        <v>#REF!</v>
      </c>
      <c r="AE307" s="69" t="e">
        <f>CONCATENATE(DADES!AI310,DADES!AJ310,DADES!AK310,DADES!AL310,DADES!AM310,DADES!AN310,DADES!AO310,DADES!AQ310)</f>
        <v>#REF!</v>
      </c>
      <c r="AF307" s="69" t="e">
        <f>CONCATENATE(#REF!,#REF!,#REF!,#REF!,#REF!,#REF!)</f>
        <v>#REF!</v>
      </c>
      <c r="AG307" s="68"/>
      <c r="AO307" s="23" t="s">
        <v>521</v>
      </c>
      <c r="AP307" s="23" t="s">
        <v>1893</v>
      </c>
      <c r="AQ307" s="23" t="s">
        <v>1283</v>
      </c>
      <c r="AR307" s="23">
        <v>26</v>
      </c>
      <c r="AS307" s="23" t="s">
        <v>2</v>
      </c>
      <c r="AT307" s="23" t="s">
        <v>1218</v>
      </c>
      <c r="AV307" s="23" t="s">
        <v>1893</v>
      </c>
      <c r="AX307" s="23" t="s">
        <v>1494</v>
      </c>
      <c r="CP307" s="59" t="str">
        <f t="shared" si="19"/>
        <v/>
      </c>
      <c r="CQ307" s="59" t="b">
        <f t="shared" si="17"/>
        <v>0</v>
      </c>
    </row>
    <row r="308" spans="1:95" ht="18" customHeight="1" x14ac:dyDescent="0.35">
      <c r="A308" s="63"/>
      <c r="B308" s="63"/>
      <c r="C308" s="63"/>
      <c r="D308" s="63"/>
      <c r="E308" s="63"/>
      <c r="F308" s="62"/>
      <c r="G308" s="66"/>
      <c r="H308" s="57" t="str">
        <f t="shared" si="20"/>
        <v/>
      </c>
      <c r="I308" s="72"/>
      <c r="J308" s="72"/>
      <c r="K308" s="72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4"/>
      <c r="X308" s="67"/>
      <c r="Y308" s="67"/>
      <c r="Z308" s="67"/>
      <c r="AA308" s="67"/>
      <c r="AB308" s="67"/>
      <c r="AC308" s="67"/>
      <c r="AD308" s="69" t="e">
        <f t="shared" si="18"/>
        <v>#REF!</v>
      </c>
      <c r="AE308" s="69" t="e">
        <f>CONCATENATE(DADES!AI311,DADES!AJ311,DADES!AK311,DADES!AL311,DADES!AM311,DADES!AN311,DADES!AO311,DADES!AQ311)</f>
        <v>#REF!</v>
      </c>
      <c r="AF308" s="69" t="e">
        <f>CONCATENATE(#REF!,#REF!,#REF!,#REF!,#REF!,#REF!)</f>
        <v>#REF!</v>
      </c>
      <c r="AG308" s="68"/>
      <c r="AO308" s="23" t="s">
        <v>522</v>
      </c>
      <c r="AP308" s="23" t="s">
        <v>1894</v>
      </c>
      <c r="AQ308" s="23">
        <v>17</v>
      </c>
      <c r="AR308" s="23">
        <v>8</v>
      </c>
      <c r="AS308" s="23" t="s">
        <v>35</v>
      </c>
      <c r="AT308" s="23" t="s">
        <v>1233</v>
      </c>
      <c r="AV308" s="23" t="s">
        <v>1894</v>
      </c>
      <c r="AX308" s="23">
        <v>170694</v>
      </c>
      <c r="CP308" s="59" t="str">
        <f t="shared" si="19"/>
        <v/>
      </c>
      <c r="CQ308" s="59" t="b">
        <f t="shared" si="17"/>
        <v>0</v>
      </c>
    </row>
    <row r="309" spans="1:95" ht="18" customHeight="1" x14ac:dyDescent="0.35">
      <c r="A309" s="63"/>
      <c r="B309" s="63"/>
      <c r="C309" s="63"/>
      <c r="D309" s="63"/>
      <c r="E309" s="63"/>
      <c r="F309" s="62"/>
      <c r="G309" s="66"/>
      <c r="H309" s="57" t="str">
        <f t="shared" si="20"/>
        <v/>
      </c>
      <c r="I309" s="72"/>
      <c r="J309" s="72"/>
      <c r="K309" s="72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4"/>
      <c r="X309" s="67"/>
      <c r="Y309" s="67"/>
      <c r="Z309" s="67"/>
      <c r="AA309" s="67"/>
      <c r="AB309" s="67"/>
      <c r="AC309" s="67"/>
      <c r="AD309" s="69" t="e">
        <f t="shared" si="18"/>
        <v>#REF!</v>
      </c>
      <c r="AE309" s="69" t="e">
        <f>CONCATENATE(DADES!AI312,DADES!AJ312,DADES!AK312,DADES!AL312,DADES!AM312,DADES!AN312,DADES!AO312,DADES!AQ312)</f>
        <v>#REF!</v>
      </c>
      <c r="AF309" s="69" t="e">
        <f>CONCATENATE(#REF!,#REF!,#REF!,#REF!,#REF!,#REF!)</f>
        <v>#REF!</v>
      </c>
      <c r="AG309" s="68"/>
      <c r="AO309" s="23" t="s">
        <v>523</v>
      </c>
      <c r="AP309" s="23" t="s">
        <v>1895</v>
      </c>
      <c r="AQ309" s="23">
        <v>17</v>
      </c>
      <c r="AR309" s="23">
        <v>13</v>
      </c>
      <c r="AS309" s="23" t="s">
        <v>35</v>
      </c>
      <c r="AT309" s="23" t="s">
        <v>1228</v>
      </c>
      <c r="AV309" s="23" t="s">
        <v>1895</v>
      </c>
      <c r="AX309" s="23">
        <v>170708</v>
      </c>
      <c r="CP309" s="59" t="str">
        <f t="shared" si="19"/>
        <v/>
      </c>
      <c r="CQ309" s="59" t="b">
        <f t="shared" si="17"/>
        <v>0</v>
      </c>
    </row>
    <row r="310" spans="1:95" ht="18" customHeight="1" x14ac:dyDescent="0.35">
      <c r="A310" s="63"/>
      <c r="B310" s="63"/>
      <c r="C310" s="63"/>
      <c r="D310" s="63"/>
      <c r="E310" s="63"/>
      <c r="F310" s="62"/>
      <c r="G310" s="66"/>
      <c r="H310" s="57" t="str">
        <f t="shared" si="20"/>
        <v/>
      </c>
      <c r="I310" s="72"/>
      <c r="J310" s="72"/>
      <c r="K310" s="72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4"/>
      <c r="X310" s="67"/>
      <c r="Y310" s="67"/>
      <c r="Z310" s="67"/>
      <c r="AA310" s="67"/>
      <c r="AB310" s="67"/>
      <c r="AC310" s="67"/>
      <c r="AD310" s="69" t="e">
        <f t="shared" si="18"/>
        <v>#REF!</v>
      </c>
      <c r="AE310" s="69" t="e">
        <f>CONCATENATE(DADES!AI313,DADES!AJ313,DADES!AK313,DADES!AL313,DADES!AM313,DADES!AN313,DADES!AO313,DADES!AQ313)</f>
        <v>#REF!</v>
      </c>
      <c r="AF310" s="69" t="e">
        <f>CONCATENATE(#REF!,#REF!,#REF!,#REF!,#REF!,#REF!)</f>
        <v>#REF!</v>
      </c>
      <c r="AG310" s="68"/>
      <c r="AO310" s="23" t="s">
        <v>524</v>
      </c>
      <c r="AP310" s="23" t="s">
        <v>1896</v>
      </c>
      <c r="AQ310" s="23">
        <v>17</v>
      </c>
      <c r="AR310" s="23">
        <v>41</v>
      </c>
      <c r="AS310" s="23" t="s">
        <v>35</v>
      </c>
      <c r="AT310" s="23" t="s">
        <v>1250</v>
      </c>
      <c r="AV310" s="23" t="s">
        <v>1896</v>
      </c>
      <c r="AX310" s="23">
        <v>170715</v>
      </c>
      <c r="CP310" s="59" t="str">
        <f t="shared" si="19"/>
        <v/>
      </c>
      <c r="CQ310" s="59" t="b">
        <f t="shared" si="17"/>
        <v>0</v>
      </c>
    </row>
    <row r="311" spans="1:95" ht="18" customHeight="1" x14ac:dyDescent="0.35">
      <c r="A311" s="63"/>
      <c r="B311" s="63"/>
      <c r="C311" s="63"/>
      <c r="D311" s="63"/>
      <c r="E311" s="63"/>
      <c r="F311" s="62"/>
      <c r="G311" s="66"/>
      <c r="H311" s="57" t="str">
        <f t="shared" si="20"/>
        <v/>
      </c>
      <c r="I311" s="72"/>
      <c r="J311" s="72"/>
      <c r="K311" s="72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4"/>
      <c r="X311" s="67"/>
      <c r="Y311" s="67"/>
      <c r="Z311" s="67"/>
      <c r="AA311" s="67"/>
      <c r="AB311" s="67"/>
      <c r="AC311" s="67"/>
      <c r="AD311" s="69" t="e">
        <f t="shared" si="18"/>
        <v>#REF!</v>
      </c>
      <c r="AE311" s="69" t="e">
        <f>CONCATENATE(DADES!AI314,DADES!AJ314,DADES!AK314,DADES!AL314,DADES!AM314,DADES!AN314,DADES!AO314,DADES!AQ314)</f>
        <v>#REF!</v>
      </c>
      <c r="AF311" s="69" t="e">
        <f>CONCATENATE(#REF!,#REF!,#REF!,#REF!,#REF!,#REF!)</f>
        <v>#REF!</v>
      </c>
      <c r="AG311" s="68"/>
      <c r="AO311" s="23" t="s">
        <v>525</v>
      </c>
      <c r="AP311" s="23" t="s">
        <v>1897</v>
      </c>
      <c r="AQ311" s="23" t="s">
        <v>1283</v>
      </c>
      <c r="AR311" s="23">
        <v>17</v>
      </c>
      <c r="AS311" s="23" t="s">
        <v>2</v>
      </c>
      <c r="AT311" s="23" t="s">
        <v>1247</v>
      </c>
      <c r="AV311" s="23" t="s">
        <v>1897</v>
      </c>
      <c r="AX311" s="23" t="s">
        <v>1495</v>
      </c>
      <c r="CP311" s="59" t="str">
        <f t="shared" si="19"/>
        <v/>
      </c>
      <c r="CQ311" s="59" t="b">
        <f t="shared" si="17"/>
        <v>0</v>
      </c>
    </row>
    <row r="312" spans="1:95" ht="18" customHeight="1" x14ac:dyDescent="0.35">
      <c r="A312" s="63"/>
      <c r="B312" s="63"/>
      <c r="C312" s="63"/>
      <c r="D312" s="63"/>
      <c r="E312" s="63"/>
      <c r="F312" s="62"/>
      <c r="G312" s="66"/>
      <c r="H312" s="57" t="str">
        <f t="shared" si="20"/>
        <v/>
      </c>
      <c r="I312" s="72"/>
      <c r="J312" s="72"/>
      <c r="K312" s="72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4"/>
      <c r="X312" s="67"/>
      <c r="Y312" s="67"/>
      <c r="Z312" s="67"/>
      <c r="AA312" s="67"/>
      <c r="AB312" s="67"/>
      <c r="AC312" s="67"/>
      <c r="AD312" s="69" t="e">
        <f t="shared" si="18"/>
        <v>#REF!</v>
      </c>
      <c r="AE312" s="69" t="e">
        <f>CONCATENATE(DADES!AI315,DADES!AJ315,DADES!AK315,DADES!AL315,DADES!AM315,DADES!AN315,DADES!AO315,DADES!AQ315)</f>
        <v>#REF!</v>
      </c>
      <c r="AF312" s="69" t="e">
        <f>CONCATENATE(#REF!,#REF!,#REF!,#REF!,#REF!,#REF!)</f>
        <v>#REF!</v>
      </c>
      <c r="AG312" s="68"/>
      <c r="AO312" s="23" t="s">
        <v>526</v>
      </c>
      <c r="AP312" s="23" t="s">
        <v>1898</v>
      </c>
      <c r="AQ312" s="23">
        <v>25</v>
      </c>
      <c r="AR312" s="23">
        <v>34</v>
      </c>
      <c r="AS312" s="23" t="s">
        <v>38</v>
      </c>
      <c r="AT312" s="23" t="s">
        <v>1216</v>
      </c>
      <c r="AV312" s="23" t="s">
        <v>1898</v>
      </c>
      <c r="AX312" s="23">
        <v>250946</v>
      </c>
      <c r="CP312" s="59" t="str">
        <f t="shared" si="19"/>
        <v/>
      </c>
      <c r="CQ312" s="59" t="b">
        <f t="shared" si="17"/>
        <v>0</v>
      </c>
    </row>
    <row r="313" spans="1:95" ht="18" customHeight="1" x14ac:dyDescent="0.35">
      <c r="A313" s="63"/>
      <c r="B313" s="63"/>
      <c r="C313" s="63"/>
      <c r="D313" s="63"/>
      <c r="E313" s="63"/>
      <c r="F313" s="62"/>
      <c r="G313" s="66"/>
      <c r="H313" s="57" t="str">
        <f t="shared" si="20"/>
        <v/>
      </c>
      <c r="I313" s="72"/>
      <c r="J313" s="72"/>
      <c r="K313" s="72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4"/>
      <c r="X313" s="67"/>
      <c r="Y313" s="67"/>
      <c r="Z313" s="67"/>
      <c r="AA313" s="67"/>
      <c r="AB313" s="67"/>
      <c r="AC313" s="67"/>
      <c r="AD313" s="69" t="e">
        <f t="shared" si="18"/>
        <v>#REF!</v>
      </c>
      <c r="AE313" s="69" t="e">
        <f>CONCATENATE(DADES!AI316,DADES!AJ316,DADES!AK316,DADES!AL316,DADES!AM316,DADES!AN316,DADES!AO316,DADES!AQ316)</f>
        <v>#REF!</v>
      </c>
      <c r="AF313" s="69" t="e">
        <f>CONCATENATE(#REF!,#REF!,#REF!,#REF!,#REF!,#REF!)</f>
        <v>#REF!</v>
      </c>
      <c r="AG313" s="68"/>
      <c r="AO313" s="23" t="s">
        <v>527</v>
      </c>
      <c r="AP313" s="23" t="s">
        <v>1899</v>
      </c>
      <c r="AQ313" s="23">
        <v>17</v>
      </c>
      <c r="AR313" s="23">
        <v>13</v>
      </c>
      <c r="AS313" s="23" t="s">
        <v>35</v>
      </c>
      <c r="AT313" s="23" t="s">
        <v>1228</v>
      </c>
      <c r="AV313" s="23" t="s">
        <v>1899</v>
      </c>
      <c r="AX313" s="23">
        <v>179026</v>
      </c>
      <c r="CP313" s="59" t="str">
        <f t="shared" si="19"/>
        <v/>
      </c>
      <c r="CQ313" s="59" t="b">
        <f t="shared" si="17"/>
        <v>0</v>
      </c>
    </row>
    <row r="314" spans="1:95" ht="18" customHeight="1" x14ac:dyDescent="0.35">
      <c r="A314" s="63"/>
      <c r="B314" s="63"/>
      <c r="C314" s="63"/>
      <c r="D314" s="63"/>
      <c r="E314" s="63"/>
      <c r="F314" s="62"/>
      <c r="G314" s="66"/>
      <c r="H314" s="57" t="str">
        <f t="shared" si="20"/>
        <v/>
      </c>
      <c r="I314" s="72"/>
      <c r="J314" s="72"/>
      <c r="K314" s="72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4"/>
      <c r="X314" s="67"/>
      <c r="Y314" s="67"/>
      <c r="Z314" s="67"/>
      <c r="AA314" s="67"/>
      <c r="AB314" s="67"/>
      <c r="AC314" s="67"/>
      <c r="AD314" s="69" t="e">
        <f t="shared" si="18"/>
        <v>#REF!</v>
      </c>
      <c r="AE314" s="69" t="e">
        <f>CONCATENATE(DADES!AI317,DADES!AJ317,DADES!AK317,DADES!AL317,DADES!AM317,DADES!AN317,DADES!AO317,DADES!AQ317)</f>
        <v>#REF!</v>
      </c>
      <c r="AF314" s="69" t="e">
        <f>CONCATENATE(#REF!,#REF!,#REF!,#REF!,#REF!,#REF!)</f>
        <v>#REF!</v>
      </c>
      <c r="AG314" s="68"/>
      <c r="AO314" s="23" t="s">
        <v>528</v>
      </c>
      <c r="AP314" s="23" t="s">
        <v>1900</v>
      </c>
      <c r="AQ314" s="23">
        <v>43</v>
      </c>
      <c r="AR314" s="23">
        <v>20</v>
      </c>
      <c r="AS314" s="23" t="s">
        <v>31</v>
      </c>
      <c r="AT314" s="23" t="s">
        <v>1252</v>
      </c>
      <c r="AV314" s="23" t="s">
        <v>1900</v>
      </c>
      <c r="AX314" s="23">
        <v>430614</v>
      </c>
      <c r="CP314" s="59" t="str">
        <f t="shared" si="19"/>
        <v/>
      </c>
      <c r="CQ314" s="59" t="b">
        <f t="shared" si="17"/>
        <v>0</v>
      </c>
    </row>
    <row r="315" spans="1:95" ht="18" customHeight="1" x14ac:dyDescent="0.35">
      <c r="A315" s="63"/>
      <c r="B315" s="63"/>
      <c r="C315" s="63"/>
      <c r="D315" s="63"/>
      <c r="E315" s="63"/>
      <c r="F315" s="62"/>
      <c r="G315" s="66"/>
      <c r="H315" s="57" t="str">
        <f t="shared" si="20"/>
        <v/>
      </c>
      <c r="I315" s="72"/>
      <c r="J315" s="72"/>
      <c r="K315" s="72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4"/>
      <c r="X315" s="67"/>
      <c r="Y315" s="67"/>
      <c r="Z315" s="67"/>
      <c r="AA315" s="67"/>
      <c r="AB315" s="67"/>
      <c r="AC315" s="67"/>
      <c r="AD315" s="69" t="e">
        <f t="shared" si="18"/>
        <v>#REF!</v>
      </c>
      <c r="AE315" s="69" t="e">
        <f>CONCATENATE(DADES!AI318,DADES!AJ318,DADES!AK318,DADES!AL318,DADES!AM318,DADES!AN318,DADES!AO318,DADES!AQ318)</f>
        <v>#REF!</v>
      </c>
      <c r="AF315" s="69" t="e">
        <f>CONCATENATE(#REF!,#REF!,#REF!,#REF!,#REF!,#REF!)</f>
        <v>#REF!</v>
      </c>
      <c r="AG315" s="68"/>
      <c r="AO315" s="23" t="s">
        <v>529</v>
      </c>
      <c r="AP315" s="23" t="s">
        <v>1901</v>
      </c>
      <c r="AQ315" s="23">
        <v>17</v>
      </c>
      <c r="AR315" s="23">
        <v>9</v>
      </c>
      <c r="AS315" s="23" t="s">
        <v>35</v>
      </c>
      <c r="AT315" s="23" t="s">
        <v>1222</v>
      </c>
      <c r="AV315" s="23" t="s">
        <v>1901</v>
      </c>
      <c r="AX315" s="23">
        <v>170736</v>
      </c>
      <c r="CP315" s="59" t="str">
        <f t="shared" si="19"/>
        <v/>
      </c>
      <c r="CQ315" s="59" t="b">
        <f t="shared" si="17"/>
        <v>0</v>
      </c>
    </row>
    <row r="316" spans="1:95" ht="18" customHeight="1" x14ac:dyDescent="0.35">
      <c r="A316" s="63"/>
      <c r="B316" s="63"/>
      <c r="C316" s="63"/>
      <c r="D316" s="63"/>
      <c r="E316" s="63"/>
      <c r="F316" s="62"/>
      <c r="G316" s="66"/>
      <c r="H316" s="57" t="str">
        <f t="shared" si="20"/>
        <v/>
      </c>
      <c r="I316" s="72"/>
      <c r="J316" s="72"/>
      <c r="K316" s="72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4"/>
      <c r="X316" s="67"/>
      <c r="Y316" s="67"/>
      <c r="Z316" s="67"/>
      <c r="AA316" s="67"/>
      <c r="AB316" s="67"/>
      <c r="AC316" s="67"/>
      <c r="AD316" s="69" t="e">
        <f t="shared" si="18"/>
        <v>#REF!</v>
      </c>
      <c r="AE316" s="69" t="e">
        <f>CONCATENATE(DADES!AI319,DADES!AJ319,DADES!AK319,DADES!AL319,DADES!AM319,DADES!AN319,DADES!AO319,DADES!AQ319)</f>
        <v>#REF!</v>
      </c>
      <c r="AF316" s="69" t="e">
        <f>CONCATENATE(#REF!,#REF!,#REF!,#REF!,#REF!,#REF!)</f>
        <v>#REF!</v>
      </c>
      <c r="AG316" s="68"/>
      <c r="AO316" s="23" t="s">
        <v>530</v>
      </c>
      <c r="AP316" s="23" t="s">
        <v>1902</v>
      </c>
      <c r="AQ316" s="23">
        <v>17</v>
      </c>
      <c r="AR316" s="23">
        <v>12</v>
      </c>
      <c r="AS316" s="23" t="s">
        <v>35</v>
      </c>
      <c r="AT316" s="23" t="s">
        <v>1219</v>
      </c>
      <c r="AV316" s="23" t="s">
        <v>1902</v>
      </c>
      <c r="AX316" s="23">
        <v>170741</v>
      </c>
      <c r="CP316" s="59" t="str">
        <f t="shared" si="19"/>
        <v/>
      </c>
      <c r="CQ316" s="59" t="b">
        <f t="shared" si="17"/>
        <v>0</v>
      </c>
    </row>
    <row r="317" spans="1:95" ht="18" customHeight="1" x14ac:dyDescent="0.35">
      <c r="A317" s="63"/>
      <c r="B317" s="63"/>
      <c r="C317" s="63"/>
      <c r="D317" s="63"/>
      <c r="E317" s="63"/>
      <c r="F317" s="62"/>
      <c r="G317" s="66"/>
      <c r="H317" s="57" t="str">
        <f t="shared" si="20"/>
        <v/>
      </c>
      <c r="I317" s="72"/>
      <c r="J317" s="72"/>
      <c r="K317" s="72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4"/>
      <c r="X317" s="67"/>
      <c r="Y317" s="67"/>
      <c r="Z317" s="67"/>
      <c r="AA317" s="67"/>
      <c r="AB317" s="67"/>
      <c r="AC317" s="67"/>
      <c r="AD317" s="69" t="e">
        <f t="shared" si="18"/>
        <v>#REF!</v>
      </c>
      <c r="AE317" s="69" t="e">
        <f>CONCATENATE(DADES!AI320,DADES!AJ320,DADES!AK320,DADES!AL320,DADES!AM320,DADES!AN320,DADES!AO320,DADES!AQ320)</f>
        <v>#REF!</v>
      </c>
      <c r="AF317" s="69" t="e">
        <f>CONCATENATE(#REF!,#REF!,#REF!,#REF!,#REF!,#REF!)</f>
        <v>#REF!</v>
      </c>
      <c r="AG317" s="68"/>
      <c r="AO317" s="23" t="s">
        <v>1261</v>
      </c>
      <c r="AP317" s="23" t="s">
        <v>1903</v>
      </c>
      <c r="AQ317" s="23" t="s">
        <v>1283</v>
      </c>
      <c r="AR317" s="23">
        <v>3</v>
      </c>
      <c r="AS317" s="23" t="s">
        <v>2</v>
      </c>
      <c r="AT317" s="23" t="s">
        <v>1220</v>
      </c>
      <c r="AV317" s="23" t="s">
        <v>1903</v>
      </c>
      <c r="AX317" s="23" t="s">
        <v>1496</v>
      </c>
      <c r="CP317" s="59" t="str">
        <f t="shared" si="19"/>
        <v/>
      </c>
      <c r="CQ317" s="59" t="b">
        <f t="shared" si="17"/>
        <v>0</v>
      </c>
    </row>
    <row r="318" spans="1:95" ht="18" customHeight="1" x14ac:dyDescent="0.35">
      <c r="A318" s="63"/>
      <c r="B318" s="63"/>
      <c r="C318" s="63"/>
      <c r="D318" s="63"/>
      <c r="E318" s="63"/>
      <c r="F318" s="62"/>
      <c r="G318" s="66"/>
      <c r="H318" s="57" t="str">
        <f t="shared" si="20"/>
        <v/>
      </c>
      <c r="I318" s="72"/>
      <c r="J318" s="72"/>
      <c r="K318" s="72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4"/>
      <c r="X318" s="67"/>
      <c r="Y318" s="67"/>
      <c r="Z318" s="67"/>
      <c r="AA318" s="67"/>
      <c r="AB318" s="67"/>
      <c r="AC318" s="67"/>
      <c r="AD318" s="69" t="e">
        <f t="shared" si="18"/>
        <v>#REF!</v>
      </c>
      <c r="AE318" s="69" t="e">
        <f>CONCATENATE(DADES!AI321,DADES!AJ321,DADES!AK321,DADES!AL321,DADES!AM321,DADES!AN321,DADES!AO321,DADES!AQ321)</f>
        <v>#REF!</v>
      </c>
      <c r="AF318" s="69" t="e">
        <f>CONCATENATE(#REF!,#REF!,#REF!,#REF!,#REF!,#REF!)</f>
        <v>#REF!</v>
      </c>
      <c r="AG318" s="68"/>
      <c r="AO318" s="23" t="s">
        <v>531</v>
      </c>
      <c r="AP318" s="23" t="s">
        <v>1904</v>
      </c>
      <c r="AQ318" s="23">
        <v>43</v>
      </c>
      <c r="AR318" s="23">
        <v>24</v>
      </c>
      <c r="AS318" s="23" t="s">
        <v>31</v>
      </c>
      <c r="AT318" s="23" t="s">
        <v>1229</v>
      </c>
      <c r="AV318" s="23" t="s">
        <v>1904</v>
      </c>
      <c r="AX318" s="23">
        <v>430629</v>
      </c>
      <c r="CP318" s="59" t="str">
        <f t="shared" si="19"/>
        <v/>
      </c>
      <c r="CQ318" s="59" t="b">
        <f t="shared" si="17"/>
        <v>0</v>
      </c>
    </row>
    <row r="319" spans="1:95" ht="18" customHeight="1" x14ac:dyDescent="0.35">
      <c r="A319" s="63"/>
      <c r="B319" s="63"/>
      <c r="C319" s="63"/>
      <c r="D319" s="63"/>
      <c r="E319" s="63"/>
      <c r="F319" s="62"/>
      <c r="G319" s="66"/>
      <c r="H319" s="57" t="str">
        <f t="shared" si="20"/>
        <v/>
      </c>
      <c r="I319" s="72"/>
      <c r="J319" s="72"/>
      <c r="K319" s="72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4"/>
      <c r="X319" s="67"/>
      <c r="Y319" s="67"/>
      <c r="Z319" s="67"/>
      <c r="AA319" s="67"/>
      <c r="AB319" s="67"/>
      <c r="AC319" s="67"/>
      <c r="AD319" s="69" t="e">
        <f t="shared" si="18"/>
        <v>#REF!</v>
      </c>
      <c r="AE319" s="69" t="e">
        <f>CONCATENATE(DADES!AI322,DADES!AJ322,DADES!AK322,DADES!AL322,DADES!AM322,DADES!AN322,DADES!AO322,DADES!AQ322)</f>
        <v>#REF!</v>
      </c>
      <c r="AF319" s="69" t="e">
        <f>CONCATENATE(#REF!,#REF!,#REF!,#REF!,#REF!,#REF!)</f>
        <v>#REF!</v>
      </c>
      <c r="AG319" s="68"/>
      <c r="AO319" s="23" t="s">
        <v>532</v>
      </c>
      <c r="AP319" s="23" t="s">
        <v>1905</v>
      </c>
      <c r="AQ319" s="23">
        <v>25</v>
      </c>
      <c r="AR319" s="23">
        <v>32</v>
      </c>
      <c r="AS319" s="23" t="s">
        <v>38</v>
      </c>
      <c r="AT319" s="23" t="s">
        <v>1217</v>
      </c>
      <c r="AV319" s="23" t="s">
        <v>1905</v>
      </c>
      <c r="AX319" s="23">
        <v>250962</v>
      </c>
      <c r="CP319" s="59" t="str">
        <f t="shared" si="19"/>
        <v/>
      </c>
      <c r="CQ319" s="59" t="b">
        <f t="shared" si="17"/>
        <v>0</v>
      </c>
    </row>
    <row r="320" spans="1:95" ht="18" customHeight="1" x14ac:dyDescent="0.35">
      <c r="A320" s="63"/>
      <c r="B320" s="63"/>
      <c r="C320" s="63"/>
      <c r="D320" s="63"/>
      <c r="E320" s="63"/>
      <c r="F320" s="62"/>
      <c r="G320" s="66"/>
      <c r="H320" s="57" t="str">
        <f t="shared" si="20"/>
        <v/>
      </c>
      <c r="I320" s="72"/>
      <c r="J320" s="72"/>
      <c r="K320" s="72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4"/>
      <c r="X320" s="67"/>
      <c r="Y320" s="67"/>
      <c r="Z320" s="67"/>
      <c r="AA320" s="67"/>
      <c r="AB320" s="67"/>
      <c r="AC320" s="67"/>
      <c r="AD320" s="69" t="e">
        <f t="shared" si="18"/>
        <v>#REF!</v>
      </c>
      <c r="AE320" s="69" t="e">
        <f>CONCATENATE(DADES!AI323,DADES!AJ323,DADES!AK323,DADES!AL323,DADES!AM323,DADES!AN323,DADES!AO323,DADES!AQ323)</f>
        <v>#REF!</v>
      </c>
      <c r="AF320" s="69" t="e">
        <f>CONCATENATE(#REF!,#REF!,#REF!,#REF!,#REF!,#REF!)</f>
        <v>#REF!</v>
      </c>
      <c r="AG320" s="68"/>
      <c r="AO320" s="23" t="s">
        <v>533</v>
      </c>
      <c r="AP320" s="23" t="s">
        <v>1906</v>
      </c>
      <c r="AQ320" s="23">
        <v>25</v>
      </c>
      <c r="AR320" s="23">
        <v>31</v>
      </c>
      <c r="AS320" s="23" t="s">
        <v>38</v>
      </c>
      <c r="AT320" s="23" t="s">
        <v>1225</v>
      </c>
      <c r="AV320" s="23" t="s">
        <v>1906</v>
      </c>
      <c r="AX320" s="23">
        <v>250978</v>
      </c>
      <c r="CP320" s="59" t="str">
        <f t="shared" si="19"/>
        <v/>
      </c>
      <c r="CQ320" s="59" t="b">
        <f t="shared" si="17"/>
        <v>0</v>
      </c>
    </row>
    <row r="321" spans="1:95" ht="18" customHeight="1" x14ac:dyDescent="0.35">
      <c r="A321" s="63"/>
      <c r="B321" s="63"/>
      <c r="C321" s="63"/>
      <c r="D321" s="63"/>
      <c r="E321" s="63"/>
      <c r="F321" s="62"/>
      <c r="G321" s="66"/>
      <c r="H321" s="57" t="str">
        <f t="shared" si="20"/>
        <v/>
      </c>
      <c r="I321" s="72"/>
      <c r="J321" s="72"/>
      <c r="K321" s="72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4"/>
      <c r="X321" s="67"/>
      <c r="Y321" s="67"/>
      <c r="Z321" s="67"/>
      <c r="AA321" s="67"/>
      <c r="AB321" s="67"/>
      <c r="AC321" s="67"/>
      <c r="AD321" s="69" t="e">
        <f t="shared" si="18"/>
        <v>#REF!</v>
      </c>
      <c r="AE321" s="69" t="e">
        <f>CONCATENATE(DADES!AI324,DADES!AJ324,DADES!AK324,DADES!AL324,DADES!AM324,DADES!AN324,DADES!AO324,DADES!AQ324)</f>
        <v>#REF!</v>
      </c>
      <c r="AF321" s="69" t="e">
        <f>CONCATENATE(#REF!,#REF!,#REF!,#REF!,#REF!,#REF!)</f>
        <v>#REF!</v>
      </c>
      <c r="AG321" s="68"/>
      <c r="AO321" s="23" t="s">
        <v>534</v>
      </c>
      <c r="AP321" s="23" t="s">
        <v>1907</v>
      </c>
      <c r="AQ321" s="23" t="s">
        <v>1283</v>
      </c>
      <c r="AR321" s="23">
        <v>26</v>
      </c>
      <c r="AS321" s="23" t="s">
        <v>2</v>
      </c>
      <c r="AT321" s="23" t="s">
        <v>1218</v>
      </c>
      <c r="AV321" s="23" t="s">
        <v>1907</v>
      </c>
      <c r="AX321" s="23" t="s">
        <v>1497</v>
      </c>
      <c r="CP321" s="59" t="str">
        <f t="shared" si="19"/>
        <v/>
      </c>
      <c r="CQ321" s="59" t="b">
        <f t="shared" si="17"/>
        <v>0</v>
      </c>
    </row>
    <row r="322" spans="1:95" ht="18" customHeight="1" x14ac:dyDescent="0.35">
      <c r="A322" s="63"/>
      <c r="B322" s="63"/>
      <c r="C322" s="63"/>
      <c r="D322" s="63"/>
      <c r="E322" s="63"/>
      <c r="F322" s="62"/>
      <c r="G322" s="66"/>
      <c r="H322" s="57" t="str">
        <f t="shared" si="20"/>
        <v/>
      </c>
      <c r="I322" s="72"/>
      <c r="J322" s="72"/>
      <c r="K322" s="72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4"/>
      <c r="X322" s="67"/>
      <c r="Y322" s="67"/>
      <c r="Z322" s="67"/>
      <c r="AA322" s="67"/>
      <c r="AB322" s="67"/>
      <c r="AC322" s="67"/>
      <c r="AD322" s="69" t="e">
        <f t="shared" si="18"/>
        <v>#REF!</v>
      </c>
      <c r="AE322" s="69" t="e">
        <f>CONCATENATE(DADES!AI325,DADES!AJ325,DADES!AK325,DADES!AL325,DADES!AM325,DADES!AN325,DADES!AO325,DADES!AQ325)</f>
        <v>#REF!</v>
      </c>
      <c r="AF322" s="69" t="e">
        <f>CONCATENATE(#REF!,#REF!,#REF!,#REF!,#REF!,#REF!)</f>
        <v>#REF!</v>
      </c>
      <c r="AG322" s="68"/>
      <c r="AO322" s="23" t="s">
        <v>535</v>
      </c>
      <c r="AP322" s="23" t="s">
        <v>1908</v>
      </c>
      <c r="AQ322" s="23">
        <v>43</v>
      </c>
      <c r="AR322" s="23">
        <v>24</v>
      </c>
      <c r="AS322" s="23" t="s">
        <v>31</v>
      </c>
      <c r="AT322" s="23" t="s">
        <v>1229</v>
      </c>
      <c r="AV322" s="23" t="s">
        <v>1908</v>
      </c>
      <c r="AX322" s="23">
        <v>430635</v>
      </c>
      <c r="CP322" s="59" t="str">
        <f t="shared" si="19"/>
        <v/>
      </c>
      <c r="CQ322" s="59" t="b">
        <f t="shared" si="17"/>
        <v>0</v>
      </c>
    </row>
    <row r="323" spans="1:95" ht="18" customHeight="1" x14ac:dyDescent="0.35">
      <c r="A323" s="63"/>
      <c r="B323" s="63"/>
      <c r="C323" s="63"/>
      <c r="D323" s="63"/>
      <c r="E323" s="63"/>
      <c r="F323" s="62"/>
      <c r="G323" s="66"/>
      <c r="H323" s="57" t="str">
        <f t="shared" si="20"/>
        <v/>
      </c>
      <c r="I323" s="72"/>
      <c r="J323" s="72"/>
      <c r="K323" s="72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4"/>
      <c r="X323" s="67"/>
      <c r="Y323" s="67"/>
      <c r="Z323" s="67"/>
      <c r="AA323" s="67"/>
      <c r="AB323" s="67"/>
      <c r="AC323" s="67"/>
      <c r="AD323" s="69" t="e">
        <f t="shared" si="18"/>
        <v>#REF!</v>
      </c>
      <c r="AE323" s="69" t="e">
        <f>CONCATENATE(DADES!AI326,DADES!AJ326,DADES!AK326,DADES!AL326,DADES!AM326,DADES!AN326,DADES!AO326,DADES!AQ326)</f>
        <v>#REF!</v>
      </c>
      <c r="AF323" s="69" t="e">
        <f>CONCATENATE(#REF!,#REF!,#REF!,#REF!,#REF!,#REF!)</f>
        <v>#REF!</v>
      </c>
      <c r="AG323" s="68"/>
      <c r="AO323" s="23" t="s">
        <v>536</v>
      </c>
      <c r="AP323" s="23" t="s">
        <v>1909</v>
      </c>
      <c r="AQ323" s="23">
        <v>8</v>
      </c>
      <c r="AR323" s="23">
        <v>4</v>
      </c>
      <c r="AS323" s="23" t="s">
        <v>2</v>
      </c>
      <c r="AT323" s="23" t="s">
        <v>1249</v>
      </c>
      <c r="AV323" s="23" t="s">
        <v>1909</v>
      </c>
      <c r="AX323" s="23" t="s">
        <v>1498</v>
      </c>
      <c r="CP323" s="59" t="str">
        <f t="shared" si="19"/>
        <v/>
      </c>
      <c r="CQ323" s="59" t="b">
        <f t="shared" si="17"/>
        <v>0</v>
      </c>
    </row>
    <row r="324" spans="1:95" x14ac:dyDescent="0.35">
      <c r="AO324" s="23" t="s">
        <v>537</v>
      </c>
      <c r="AP324" s="23" t="s">
        <v>1910</v>
      </c>
      <c r="AQ324" s="23">
        <v>43</v>
      </c>
      <c r="AR324" s="23">
        <v>25</v>
      </c>
      <c r="AS324" s="23" t="s">
        <v>31</v>
      </c>
      <c r="AT324" s="23" t="s">
        <v>1242</v>
      </c>
      <c r="AV324" s="23" t="s">
        <v>1910</v>
      </c>
      <c r="AX324" s="23">
        <v>430640</v>
      </c>
      <c r="CP324" s="58"/>
    </row>
    <row r="325" spans="1:95" x14ac:dyDescent="0.35">
      <c r="AO325" s="23" t="s">
        <v>538</v>
      </c>
      <c r="AP325" s="23" t="s">
        <v>1911</v>
      </c>
      <c r="AQ325" s="23">
        <v>43</v>
      </c>
      <c r="AR325" s="23">
        <v>23</v>
      </c>
      <c r="AS325" s="23" t="s">
        <v>31</v>
      </c>
      <c r="AT325" s="23" t="s">
        <v>1244</v>
      </c>
      <c r="AV325" s="23" t="s">
        <v>1911</v>
      </c>
      <c r="AX325" s="23">
        <v>430653</v>
      </c>
      <c r="CP325" s="58"/>
    </row>
    <row r="326" spans="1:95" x14ac:dyDescent="0.35">
      <c r="AO326" s="23" t="s">
        <v>539</v>
      </c>
      <c r="AP326" s="23" t="s">
        <v>1912</v>
      </c>
      <c r="AQ326" s="23">
        <v>43</v>
      </c>
      <c r="AR326" s="23">
        <v>15</v>
      </c>
      <c r="AS326" s="23" t="s">
        <v>31</v>
      </c>
      <c r="AT326" s="23" t="s">
        <v>1221</v>
      </c>
      <c r="AV326" s="23" t="s">
        <v>1912</v>
      </c>
      <c r="AX326" s="23">
        <v>430666</v>
      </c>
      <c r="CP326" s="58"/>
    </row>
    <row r="327" spans="1:95" x14ac:dyDescent="0.35">
      <c r="AO327" s="23" t="s">
        <v>540</v>
      </c>
      <c r="AP327" s="23" t="s">
        <v>1913</v>
      </c>
      <c r="AQ327" s="23">
        <v>8</v>
      </c>
      <c r="AR327" s="23">
        <v>3</v>
      </c>
      <c r="AS327" s="23" t="s">
        <v>2</v>
      </c>
      <c r="AT327" s="23" t="s">
        <v>1220</v>
      </c>
      <c r="AV327" s="23" t="s">
        <v>1913</v>
      </c>
      <c r="AX327" s="23" t="s">
        <v>1499</v>
      </c>
      <c r="CP327" s="58"/>
    </row>
    <row r="328" spans="1:95" x14ac:dyDescent="0.35">
      <c r="AO328" s="23" t="s">
        <v>541</v>
      </c>
      <c r="AP328" s="23" t="s">
        <v>1914</v>
      </c>
      <c r="AQ328" s="23">
        <v>17</v>
      </c>
      <c r="AR328" s="23">
        <v>12</v>
      </c>
      <c r="AS328" s="23" t="s">
        <v>35</v>
      </c>
      <c r="AT328" s="23" t="s">
        <v>1219</v>
      </c>
      <c r="AV328" s="23" t="s">
        <v>1914</v>
      </c>
      <c r="AX328" s="23">
        <v>170754</v>
      </c>
      <c r="CP328" s="58"/>
    </row>
    <row r="329" spans="1:95" x14ac:dyDescent="0.35">
      <c r="AO329" s="23" t="s">
        <v>542</v>
      </c>
      <c r="AP329" s="23" t="s">
        <v>1915</v>
      </c>
      <c r="AQ329" s="23">
        <v>17</v>
      </c>
      <c r="AR329" s="23">
        <v>13</v>
      </c>
      <c r="AS329" s="23" t="s">
        <v>35</v>
      </c>
      <c r="AT329" s="23" t="s">
        <v>1228</v>
      </c>
      <c r="AV329" s="23" t="s">
        <v>1915</v>
      </c>
      <c r="AX329" s="23">
        <v>170767</v>
      </c>
      <c r="CP329" s="58"/>
    </row>
    <row r="330" spans="1:95" x14ac:dyDescent="0.35">
      <c r="AO330" s="23" t="s">
        <v>543</v>
      </c>
      <c r="AP330" s="23" t="s">
        <v>1916</v>
      </c>
      <c r="AQ330" s="23">
        <v>17</v>
      </c>
      <c r="AR330" s="23">
        <v>12</v>
      </c>
      <c r="AS330" s="23" t="s">
        <v>35</v>
      </c>
      <c r="AT330" s="23" t="s">
        <v>1219</v>
      </c>
      <c r="AV330" s="23" t="s">
        <v>1916</v>
      </c>
      <c r="AX330" s="23">
        <v>170773</v>
      </c>
      <c r="CP330" s="58"/>
    </row>
    <row r="331" spans="1:95" x14ac:dyDescent="0.35">
      <c r="AO331" s="23" t="s">
        <v>544</v>
      </c>
      <c r="AP331" s="23" t="s">
        <v>1917</v>
      </c>
      <c r="AQ331" s="23" t="s">
        <v>1283</v>
      </c>
      <c r="AR331" s="23">
        <v>2</v>
      </c>
      <c r="AS331" s="23" t="s">
        <v>2</v>
      </c>
      <c r="AT331" s="23" t="s">
        <v>1214</v>
      </c>
      <c r="AV331" s="23" t="s">
        <v>1917</v>
      </c>
      <c r="AX331" s="23" t="s">
        <v>1500</v>
      </c>
      <c r="CP331" s="58"/>
    </row>
    <row r="332" spans="1:95" x14ac:dyDescent="0.35">
      <c r="AO332" s="23" t="s">
        <v>545</v>
      </c>
      <c r="AP332" s="23" t="s">
        <v>1918</v>
      </c>
      <c r="AQ332" s="23">
        <v>25</v>
      </c>
      <c r="AR332" s="23">
        <v>37</v>
      </c>
      <c r="AS332" s="23" t="s">
        <v>38</v>
      </c>
      <c r="AT332" s="23" t="s">
        <v>1213</v>
      </c>
      <c r="AV332" s="23" t="s">
        <v>1918</v>
      </c>
      <c r="AX332" s="23">
        <v>250984</v>
      </c>
      <c r="CP332" s="58"/>
    </row>
    <row r="333" spans="1:95" x14ac:dyDescent="0.35">
      <c r="AO333" s="23" t="s">
        <v>546</v>
      </c>
      <c r="AP333" s="23" t="s">
        <v>1919</v>
      </c>
      <c r="AQ333" s="23" t="s">
        <v>1283</v>
      </c>
      <c r="AR333" s="23">
        <v>17</v>
      </c>
      <c r="AS333" s="23" t="s">
        <v>2</v>
      </c>
      <c r="AT333" s="23" t="s">
        <v>1247</v>
      </c>
      <c r="AV333" s="23" t="s">
        <v>1919</v>
      </c>
      <c r="AX333" s="23" t="s">
        <v>1501</v>
      </c>
      <c r="CP333" s="58"/>
    </row>
    <row r="334" spans="1:95" x14ac:dyDescent="0.35">
      <c r="T334" s="53"/>
      <c r="AO334" s="23" t="s">
        <v>547</v>
      </c>
      <c r="AP334" s="23" t="s">
        <v>1920</v>
      </c>
      <c r="AQ334" s="23">
        <v>17</v>
      </c>
      <c r="AR334" s="23">
        <v>8</v>
      </c>
      <c r="AS334" s="23" t="s">
        <v>35</v>
      </c>
      <c r="AT334" s="23" t="s">
        <v>1233</v>
      </c>
      <c r="AV334" s="23" t="s">
        <v>1920</v>
      </c>
      <c r="AX334" s="23">
        <v>170789</v>
      </c>
      <c r="CP334" s="58"/>
    </row>
    <row r="335" spans="1:95" x14ac:dyDescent="0.35">
      <c r="T335" s="53"/>
      <c r="AO335" s="23" t="s">
        <v>548</v>
      </c>
      <c r="AP335" s="23" t="s">
        <v>1921</v>
      </c>
      <c r="AQ335" s="23">
        <v>25</v>
      </c>
      <c r="AR335" s="23">
        <v>30</v>
      </c>
      <c r="AS335" s="23" t="s">
        <v>38</v>
      </c>
      <c r="AT335" s="23" t="s">
        <v>1223</v>
      </c>
      <c r="AV335" s="23" t="s">
        <v>1921</v>
      </c>
      <c r="AX335" s="23">
        <v>259123</v>
      </c>
      <c r="CP335" s="58"/>
    </row>
    <row r="336" spans="1:95" x14ac:dyDescent="0.35">
      <c r="T336" s="53"/>
      <c r="AO336" s="23" t="s">
        <v>549</v>
      </c>
      <c r="AP336" s="23" t="s">
        <v>1922</v>
      </c>
      <c r="AQ336" s="23">
        <v>43</v>
      </c>
      <c r="AR336" s="23">
        <v>23</v>
      </c>
      <c r="AS336" s="23" t="s">
        <v>31</v>
      </c>
      <c r="AT336" s="23" t="s">
        <v>1244</v>
      </c>
      <c r="AV336" s="23" t="s">
        <v>1922</v>
      </c>
      <c r="AX336" s="23">
        <v>430672</v>
      </c>
      <c r="CP336" s="58"/>
    </row>
    <row r="337" spans="20:94" x14ac:dyDescent="0.35">
      <c r="T337" s="53"/>
      <c r="AO337" s="23" t="s">
        <v>550</v>
      </c>
      <c r="AP337" s="23" t="s">
        <v>1923</v>
      </c>
      <c r="AQ337" s="23">
        <v>17</v>
      </c>
      <c r="AR337" s="23">
        <v>9</v>
      </c>
      <c r="AS337" s="23" t="s">
        <v>35</v>
      </c>
      <c r="AT337" s="23" t="s">
        <v>1222</v>
      </c>
      <c r="AV337" s="23" t="s">
        <v>1923</v>
      </c>
      <c r="AX337" s="23">
        <v>170792</v>
      </c>
      <c r="CP337" s="58"/>
    </row>
    <row r="338" spans="20:94" x14ac:dyDescent="0.35">
      <c r="T338" s="53"/>
      <c r="AO338" s="23" t="s">
        <v>551</v>
      </c>
      <c r="AP338" s="23" t="s">
        <v>1924</v>
      </c>
      <c r="AQ338" s="23" t="s">
        <v>1283</v>
      </c>
      <c r="AR338" s="23">
        <v>28</v>
      </c>
      <c r="AS338" s="23" t="s">
        <v>2</v>
      </c>
      <c r="AT338" s="23" t="s">
        <v>1246</v>
      </c>
      <c r="AV338" s="23" t="s">
        <v>1924</v>
      </c>
      <c r="AX338" s="23" t="s">
        <v>1502</v>
      </c>
      <c r="CP338" s="58"/>
    </row>
    <row r="339" spans="20:94" x14ac:dyDescent="0.35">
      <c r="T339" s="53"/>
      <c r="AO339" s="23" t="s">
        <v>552</v>
      </c>
      <c r="AP339" s="23" t="s">
        <v>1925</v>
      </c>
      <c r="AQ339" s="23" t="s">
        <v>1283</v>
      </c>
      <c r="AR339" s="23">
        <v>28</v>
      </c>
      <c r="AS339" s="23" t="s">
        <v>2</v>
      </c>
      <c r="AT339" s="23" t="s">
        <v>1246</v>
      </c>
      <c r="AV339" s="23" t="s">
        <v>1925</v>
      </c>
      <c r="AX339" s="23" t="s">
        <v>1503</v>
      </c>
      <c r="CP339" s="58"/>
    </row>
    <row r="340" spans="20:94" x14ac:dyDescent="0.35">
      <c r="T340" s="53"/>
      <c r="AO340" s="23" t="s">
        <v>553</v>
      </c>
      <c r="AP340" s="23" t="s">
        <v>1926</v>
      </c>
      <c r="AQ340" s="23">
        <v>43</v>
      </c>
      <c r="AR340" s="23">
        <v>24</v>
      </c>
      <c r="AS340" s="23" t="s">
        <v>31</v>
      </c>
      <c r="AT340" s="23" t="s">
        <v>1229</v>
      </c>
      <c r="AV340" s="23" t="s">
        <v>1926</v>
      </c>
      <c r="AX340" s="23">
        <v>430688</v>
      </c>
      <c r="CP340" s="58"/>
    </row>
    <row r="341" spans="20:94" x14ac:dyDescent="0.35">
      <c r="T341" s="53"/>
      <c r="AO341" s="23" t="s">
        <v>554</v>
      </c>
      <c r="AP341" s="23" t="s">
        <v>1927</v>
      </c>
      <c r="AQ341" s="23">
        <v>25</v>
      </c>
      <c r="AR341" s="23">
        <v>40</v>
      </c>
      <c r="AS341" s="23" t="s">
        <v>38</v>
      </c>
      <c r="AT341" s="23" t="s">
        <v>1251</v>
      </c>
      <c r="AV341" s="23" t="s">
        <v>1927</v>
      </c>
      <c r="AX341" s="23">
        <v>250997</v>
      </c>
      <c r="CP341" s="58"/>
    </row>
    <row r="342" spans="20:94" x14ac:dyDescent="0.35">
      <c r="T342" s="53"/>
      <c r="AO342" s="23" t="s">
        <v>555</v>
      </c>
      <c r="AP342" s="23" t="s">
        <v>1928</v>
      </c>
      <c r="AQ342" s="23">
        <v>17</v>
      </c>
      <c r="AR342" s="23">
        <v>7</v>
      </c>
      <c r="AS342" s="23" t="s">
        <v>35</v>
      </c>
      <c r="AT342" s="23" t="s">
        <v>1256</v>
      </c>
      <c r="AV342" s="23" t="s">
        <v>1928</v>
      </c>
      <c r="AX342" s="23">
        <v>170806</v>
      </c>
      <c r="CP342" s="58"/>
    </row>
    <row r="343" spans="20:94" x14ac:dyDescent="0.35">
      <c r="T343" s="53"/>
      <c r="AO343" s="23" t="s">
        <v>556</v>
      </c>
      <c r="AP343" s="23" t="s">
        <v>1929</v>
      </c>
      <c r="AQ343" s="23">
        <v>25</v>
      </c>
      <c r="AR343" s="23">
        <v>28</v>
      </c>
      <c r="AS343" s="23" t="s">
        <v>38</v>
      </c>
      <c r="AT343" s="23" t="s">
        <v>1246</v>
      </c>
      <c r="AV343" s="23" t="s">
        <v>1929</v>
      </c>
      <c r="AX343" s="23">
        <v>251001</v>
      </c>
      <c r="CP343" s="58"/>
    </row>
    <row r="344" spans="20:94" x14ac:dyDescent="0.35">
      <c r="T344" s="53"/>
      <c r="AO344" s="23" t="s">
        <v>557</v>
      </c>
      <c r="AP344" s="23" t="s">
        <v>1930</v>
      </c>
      <c r="AQ344" s="23" t="s">
        <v>1283</v>
      </c>
      <c r="AR344" s="23">
        <v>17</v>
      </c>
      <c r="AS344" s="23" t="s">
        <v>2</v>
      </c>
      <c r="AT344" s="23" t="s">
        <v>1247</v>
      </c>
      <c r="AV344" s="23" t="s">
        <v>1930</v>
      </c>
      <c r="AX344" s="23" t="s">
        <v>1504</v>
      </c>
      <c r="CP344" s="58"/>
    </row>
    <row r="345" spans="20:94" x14ac:dyDescent="0.35">
      <c r="T345" s="53"/>
      <c r="AO345" s="23" t="s">
        <v>558</v>
      </c>
      <c r="AP345" s="23" t="s">
        <v>1931</v>
      </c>
      <c r="AQ345" s="23">
        <v>25</v>
      </c>
      <c r="AR345" s="23">
        <v>31</v>
      </c>
      <c r="AS345" s="23" t="s">
        <v>38</v>
      </c>
      <c r="AT345" s="23" t="s">
        <v>1225</v>
      </c>
      <c r="AV345" s="23" t="s">
        <v>1931</v>
      </c>
      <c r="AX345" s="23">
        <v>251018</v>
      </c>
      <c r="CP345" s="58"/>
    </row>
    <row r="346" spans="20:94" x14ac:dyDescent="0.35">
      <c r="T346" s="53"/>
      <c r="AO346" s="23" t="s">
        <v>559</v>
      </c>
      <c r="AP346" s="23" t="s">
        <v>1932</v>
      </c>
      <c r="AQ346" s="23" t="s">
        <v>1283</v>
      </c>
      <c r="AR346" s="23">
        <v>3</v>
      </c>
      <c r="AS346" s="23" t="s">
        <v>2</v>
      </c>
      <c r="AT346" s="23" t="s">
        <v>1220</v>
      </c>
      <c r="AV346" s="23" t="s">
        <v>1932</v>
      </c>
      <c r="AX346" s="23" t="s">
        <v>1505</v>
      </c>
      <c r="CP346" s="58"/>
    </row>
    <row r="347" spans="20:94" x14ac:dyDescent="0.35">
      <c r="T347" s="53"/>
      <c r="AO347" s="23" t="s">
        <v>560</v>
      </c>
      <c r="AP347" s="23" t="s">
        <v>1933</v>
      </c>
      <c r="AQ347" s="23">
        <v>25</v>
      </c>
      <c r="AR347" s="23">
        <v>30</v>
      </c>
      <c r="AS347" s="23" t="s">
        <v>38</v>
      </c>
      <c r="AT347" s="23" t="s">
        <v>1223</v>
      </c>
      <c r="AV347" s="23" t="s">
        <v>1933</v>
      </c>
      <c r="AX347" s="23">
        <v>251023</v>
      </c>
      <c r="CP347" s="58"/>
    </row>
    <row r="348" spans="20:94" x14ac:dyDescent="0.35">
      <c r="T348" s="53"/>
      <c r="AO348" s="23" t="s">
        <v>561</v>
      </c>
      <c r="AP348" s="23" t="s">
        <v>1934</v>
      </c>
      <c r="AQ348" s="23" t="s">
        <v>1283</v>
      </c>
      <c r="AR348" s="23">
        <v>3</v>
      </c>
      <c r="AS348" s="23" t="s">
        <v>2</v>
      </c>
      <c r="AT348" s="23" t="s">
        <v>1220</v>
      </c>
      <c r="AV348" s="23" t="s">
        <v>1934</v>
      </c>
      <c r="AX348" s="23" t="s">
        <v>1506</v>
      </c>
      <c r="CP348" s="58"/>
    </row>
    <row r="349" spans="20:94" x14ac:dyDescent="0.35">
      <c r="T349" s="53"/>
      <c r="AO349" s="23" t="s">
        <v>562</v>
      </c>
      <c r="AP349" s="23" t="s">
        <v>1935</v>
      </c>
      <c r="AQ349" s="23">
        <v>25</v>
      </c>
      <c r="AR349" s="23">
        <v>33</v>
      </c>
      <c r="AS349" s="23" t="s">
        <v>38</v>
      </c>
      <c r="AT349" s="23" t="s">
        <v>1255</v>
      </c>
      <c r="AV349" s="23" t="s">
        <v>1935</v>
      </c>
      <c r="AX349" s="23">
        <v>251039</v>
      </c>
      <c r="CP349" s="58"/>
    </row>
    <row r="350" spans="20:94" x14ac:dyDescent="0.35">
      <c r="T350" s="53"/>
      <c r="AO350" s="23" t="s">
        <v>564</v>
      </c>
      <c r="AP350" s="23" t="s">
        <v>1936</v>
      </c>
      <c r="AQ350" s="23">
        <v>25</v>
      </c>
      <c r="AR350" s="23">
        <v>31</v>
      </c>
      <c r="AS350" s="23" t="s">
        <v>38</v>
      </c>
      <c r="AT350" s="23" t="s">
        <v>1225</v>
      </c>
      <c r="AV350" s="23" t="s">
        <v>1936</v>
      </c>
      <c r="AX350" s="23">
        <v>251057</v>
      </c>
      <c r="CP350" s="58"/>
    </row>
    <row r="351" spans="20:94" x14ac:dyDescent="0.35">
      <c r="T351" s="53"/>
      <c r="AO351" s="23" t="s">
        <v>565</v>
      </c>
      <c r="AP351" s="23" t="s">
        <v>1937</v>
      </c>
      <c r="AQ351" s="23">
        <v>25</v>
      </c>
      <c r="AR351" s="23">
        <v>33</v>
      </c>
      <c r="AS351" s="23" t="s">
        <v>38</v>
      </c>
      <c r="AT351" s="23" t="s">
        <v>1255</v>
      </c>
      <c r="AV351" s="23" t="s">
        <v>1937</v>
      </c>
      <c r="AX351" s="23">
        <v>251044</v>
      </c>
      <c r="CP351" s="58"/>
    </row>
    <row r="352" spans="20:94" x14ac:dyDescent="0.35">
      <c r="T352" s="53"/>
      <c r="AO352" s="23" t="s">
        <v>566</v>
      </c>
      <c r="AP352" s="23" t="s">
        <v>1938</v>
      </c>
      <c r="AQ352" s="23">
        <v>43</v>
      </c>
      <c r="AR352" s="23">
        <v>21</v>
      </c>
      <c r="AS352" s="23" t="s">
        <v>31</v>
      </c>
      <c r="AT352" s="23" t="s">
        <v>1254</v>
      </c>
      <c r="AV352" s="23" t="s">
        <v>1938</v>
      </c>
      <c r="AX352" s="23">
        <v>430691</v>
      </c>
      <c r="CP352" s="58"/>
    </row>
    <row r="353" spans="20:94" x14ac:dyDescent="0.35">
      <c r="T353" s="53"/>
      <c r="AO353" s="23" t="s">
        <v>567</v>
      </c>
      <c r="AP353" s="23" t="s">
        <v>1939</v>
      </c>
      <c r="AQ353" s="23" t="s">
        <v>1283</v>
      </c>
      <c r="AR353" s="23">
        <v>3</v>
      </c>
      <c r="AS353" s="23" t="s">
        <v>2</v>
      </c>
      <c r="AT353" s="23" t="s">
        <v>1220</v>
      </c>
      <c r="AV353" s="23" t="s">
        <v>1939</v>
      </c>
      <c r="AX353" s="23" t="s">
        <v>1507</v>
      </c>
      <c r="CP353" s="58"/>
    </row>
    <row r="354" spans="20:94" x14ac:dyDescent="0.35">
      <c r="T354" s="53"/>
      <c r="AO354" s="23" t="s">
        <v>568</v>
      </c>
      <c r="AP354" s="23" t="s">
        <v>1940</v>
      </c>
      <c r="AQ354" s="23">
        <v>17</v>
      </c>
      <c r="AR354" s="23">
        <v>13</v>
      </c>
      <c r="AS354" s="23" t="s">
        <v>35</v>
      </c>
      <c r="AT354" s="23" t="s">
        <v>1228</v>
      </c>
      <c r="AV354" s="23" t="s">
        <v>1940</v>
      </c>
      <c r="AX354" s="23">
        <v>170813</v>
      </c>
      <c r="CP354" s="58"/>
    </row>
    <row r="355" spans="20:94" x14ac:dyDescent="0.35">
      <c r="T355" s="53"/>
      <c r="AO355" s="23" t="s">
        <v>569</v>
      </c>
      <c r="AP355" s="23" t="s">
        <v>1941</v>
      </c>
      <c r="AQ355" s="23" t="s">
        <v>1283</v>
      </c>
      <c r="AR355" s="23">
        <v>28</v>
      </c>
      <c r="AS355" s="23" t="s">
        <v>2</v>
      </c>
      <c r="AT355" s="23" t="s">
        <v>1246</v>
      </c>
      <c r="AV355" s="23" t="s">
        <v>1941</v>
      </c>
      <c r="AX355" s="23" t="s">
        <v>1508</v>
      </c>
      <c r="CP355" s="58"/>
    </row>
    <row r="356" spans="20:94" x14ac:dyDescent="0.35">
      <c r="T356" s="53"/>
      <c r="AO356" s="23" t="s">
        <v>570</v>
      </c>
      <c r="AP356" s="23" t="s">
        <v>1942</v>
      </c>
      <c r="AQ356" s="23">
        <v>43</v>
      </c>
      <c r="AR356" s="23">
        <v>21</v>
      </c>
      <c r="AS356" s="23" t="s">
        <v>31</v>
      </c>
      <c r="AT356" s="23" t="s">
        <v>1254</v>
      </c>
      <c r="AV356" s="23" t="s">
        <v>1942</v>
      </c>
      <c r="AX356" s="23">
        <v>430705</v>
      </c>
      <c r="CP356" s="58"/>
    </row>
    <row r="357" spans="20:94" x14ac:dyDescent="0.35">
      <c r="T357" s="53"/>
      <c r="AO357" s="23" t="s">
        <v>571</v>
      </c>
      <c r="AP357" s="23" t="s">
        <v>1943</v>
      </c>
      <c r="AQ357" s="23">
        <v>17</v>
      </c>
      <c r="AR357" s="23">
        <v>8</v>
      </c>
      <c r="AS357" s="23" t="s">
        <v>35</v>
      </c>
      <c r="AT357" s="23" t="s">
        <v>1233</v>
      </c>
      <c r="AV357" s="23" t="s">
        <v>1943</v>
      </c>
      <c r="AX357" s="23">
        <v>170828</v>
      </c>
      <c r="CP357" s="58"/>
    </row>
    <row r="358" spans="20:94" x14ac:dyDescent="0.35">
      <c r="T358" s="53"/>
      <c r="AO358" s="23" t="s">
        <v>572</v>
      </c>
      <c r="AP358" s="23" t="s">
        <v>1944</v>
      </c>
      <c r="AQ358" s="23">
        <v>25</v>
      </c>
      <c r="AR358" s="23">
        <v>32</v>
      </c>
      <c r="AS358" s="23" t="s">
        <v>38</v>
      </c>
      <c r="AT358" s="23" t="s">
        <v>1217</v>
      </c>
      <c r="AV358" s="23" t="s">
        <v>1944</v>
      </c>
      <c r="AX358" s="23">
        <v>251095</v>
      </c>
      <c r="CP358" s="58"/>
    </row>
    <row r="359" spans="20:94" x14ac:dyDescent="0.35">
      <c r="T359" s="53"/>
      <c r="AO359" s="23" t="s">
        <v>573</v>
      </c>
      <c r="AP359" s="23" t="s">
        <v>1945</v>
      </c>
      <c r="AQ359" s="23">
        <v>25</v>
      </c>
      <c r="AR359" s="23">
        <v>36</v>
      </c>
      <c r="AS359" s="23" t="s">
        <v>38</v>
      </c>
      <c r="AT359" s="23" t="s">
        <v>1232</v>
      </c>
      <c r="AV359" s="23" t="s">
        <v>1945</v>
      </c>
      <c r="AX359" s="23">
        <v>259031</v>
      </c>
      <c r="CP359" s="58"/>
    </row>
    <row r="360" spans="20:94" x14ac:dyDescent="0.35">
      <c r="T360" s="53"/>
      <c r="AO360" s="23" t="s">
        <v>574</v>
      </c>
      <c r="AP360" s="23" t="s">
        <v>1946</v>
      </c>
      <c r="AQ360" s="23">
        <v>25</v>
      </c>
      <c r="AR360" s="23">
        <v>33</v>
      </c>
      <c r="AS360" s="23" t="s">
        <v>38</v>
      </c>
      <c r="AT360" s="23" t="s">
        <v>1255</v>
      </c>
      <c r="AV360" s="23" t="s">
        <v>1946</v>
      </c>
      <c r="AX360" s="23">
        <v>251109</v>
      </c>
      <c r="CP360" s="58"/>
    </row>
    <row r="361" spans="20:94" x14ac:dyDescent="0.35">
      <c r="T361" s="53"/>
      <c r="AO361" s="23" t="s">
        <v>575</v>
      </c>
      <c r="AP361" s="23" t="s">
        <v>1947</v>
      </c>
      <c r="AQ361" s="23">
        <v>25</v>
      </c>
      <c r="AR361" s="23">
        <v>29</v>
      </c>
      <c r="AS361" s="23" t="s">
        <v>38</v>
      </c>
      <c r="AT361" s="23" t="s">
        <v>1257</v>
      </c>
      <c r="AV361" s="23" t="s">
        <v>1947</v>
      </c>
      <c r="AX361" s="23">
        <v>251116</v>
      </c>
      <c r="CP361" s="58"/>
    </row>
    <row r="362" spans="20:94" x14ac:dyDescent="0.35">
      <c r="T362" s="53"/>
      <c r="AO362" s="23" t="s">
        <v>576</v>
      </c>
      <c r="AP362" s="23" t="s">
        <v>1948</v>
      </c>
      <c r="AQ362" s="23" t="s">
        <v>1283</v>
      </c>
      <c r="AR362" s="23">
        <v>6</v>
      </c>
      <c r="AS362" s="23" t="s">
        <v>2</v>
      </c>
      <c r="AT362" s="23" t="s">
        <v>1234</v>
      </c>
      <c r="AV362" s="23" t="s">
        <v>1948</v>
      </c>
      <c r="AX362" s="23" t="s">
        <v>1509</v>
      </c>
      <c r="CP362" s="58"/>
    </row>
    <row r="363" spans="20:94" x14ac:dyDescent="0.35">
      <c r="T363" s="53"/>
      <c r="AO363" s="23" t="s">
        <v>577</v>
      </c>
      <c r="AP363" s="23" t="s">
        <v>1949</v>
      </c>
      <c r="AQ363" s="23">
        <v>43</v>
      </c>
      <c r="AR363" s="23">
        <v>25</v>
      </c>
      <c r="AS363" s="23" t="s">
        <v>31</v>
      </c>
      <c r="AT363" s="23" t="s">
        <v>1242</v>
      </c>
      <c r="AV363" s="23" t="s">
        <v>1949</v>
      </c>
      <c r="AX363" s="23">
        <v>430712</v>
      </c>
      <c r="CP363" s="58"/>
    </row>
    <row r="364" spans="20:94" x14ac:dyDescent="0.35">
      <c r="T364" s="53"/>
      <c r="AO364" s="23" t="s">
        <v>578</v>
      </c>
      <c r="AP364" s="23" t="s">
        <v>1950</v>
      </c>
      <c r="AQ364" s="23" t="s">
        <v>1283</v>
      </c>
      <c r="AR364" s="23">
        <v>1</v>
      </c>
      <c r="AS364" s="23" t="s">
        <v>2</v>
      </c>
      <c r="AT364" s="23" t="s">
        <v>1248</v>
      </c>
      <c r="AV364" s="23" t="s">
        <v>1950</v>
      </c>
      <c r="AX364" s="23" t="s">
        <v>1510</v>
      </c>
      <c r="CP364" s="58"/>
    </row>
    <row r="365" spans="20:94" x14ac:dyDescent="0.35">
      <c r="T365" s="53"/>
      <c r="AO365" s="23" t="s">
        <v>579</v>
      </c>
      <c r="AP365" s="23" t="s">
        <v>1951</v>
      </c>
      <c r="AQ365" s="23" t="s">
        <v>1283</v>
      </c>
      <c r="AR365" s="23">
        <v>27</v>
      </c>
      <c r="AS365" s="23" t="s">
        <v>2</v>
      </c>
      <c r="AT365" s="23" t="s">
        <v>1241</v>
      </c>
      <c r="AV365" s="23" t="s">
        <v>1951</v>
      </c>
      <c r="AX365" s="23" t="s">
        <v>1511</v>
      </c>
      <c r="CP365" s="58"/>
    </row>
    <row r="366" spans="20:94" x14ac:dyDescent="0.35">
      <c r="T366" s="53"/>
      <c r="AO366" s="23" t="s">
        <v>580</v>
      </c>
      <c r="AP366" s="23" t="s">
        <v>1952</v>
      </c>
      <c r="AQ366" s="23">
        <v>17</v>
      </c>
      <c r="AR366" s="23">
        <v>10</v>
      </c>
      <c r="AS366" s="23" t="s">
        <v>35</v>
      </c>
      <c r="AT366" s="23" t="s">
        <v>1239</v>
      </c>
      <c r="AV366" s="23" t="s">
        <v>1952</v>
      </c>
      <c r="AX366" s="23">
        <v>170834</v>
      </c>
      <c r="CP366" s="58"/>
    </row>
    <row r="367" spans="20:94" x14ac:dyDescent="0.35">
      <c r="T367" s="53"/>
      <c r="AO367" s="23" t="s">
        <v>581</v>
      </c>
      <c r="AP367" s="23" t="s">
        <v>1953</v>
      </c>
      <c r="AQ367" s="23" t="s">
        <v>1283</v>
      </c>
      <c r="AR367" s="23">
        <v>27</v>
      </c>
      <c r="AS367" s="23" t="s">
        <v>2</v>
      </c>
      <c r="AT367" s="23" t="s">
        <v>1241</v>
      </c>
      <c r="AV367" s="23" t="s">
        <v>1953</v>
      </c>
      <c r="AX367" s="23" t="s">
        <v>1512</v>
      </c>
      <c r="CP367" s="58"/>
    </row>
    <row r="368" spans="20:94" x14ac:dyDescent="0.35">
      <c r="T368" s="53"/>
      <c r="AO368" s="23" t="s">
        <v>582</v>
      </c>
      <c r="AP368" s="23" t="s">
        <v>1954</v>
      </c>
      <c r="AQ368" s="23">
        <v>25</v>
      </c>
      <c r="AR368" s="23">
        <v>37</v>
      </c>
      <c r="AS368" s="23" t="s">
        <v>38</v>
      </c>
      <c r="AT368" s="23" t="s">
        <v>1213</v>
      </c>
      <c r="AV368" s="23" t="s">
        <v>1954</v>
      </c>
      <c r="AX368" s="23">
        <v>251155</v>
      </c>
      <c r="CP368" s="58"/>
    </row>
    <row r="369" spans="20:94" x14ac:dyDescent="0.35">
      <c r="T369" s="53"/>
      <c r="AO369" s="23" t="s">
        <v>583</v>
      </c>
      <c r="AP369" s="23" t="s">
        <v>1955</v>
      </c>
      <c r="AQ369" s="23">
        <v>17</v>
      </c>
      <c r="AR369" s="23">
        <v>8</v>
      </c>
      <c r="AS369" s="23" t="s">
        <v>35</v>
      </c>
      <c r="AT369" s="23" t="s">
        <v>1233</v>
      </c>
      <c r="AV369" s="23" t="s">
        <v>1955</v>
      </c>
      <c r="AX369" s="23">
        <v>170849</v>
      </c>
      <c r="CP369" s="58"/>
    </row>
    <row r="370" spans="20:94" x14ac:dyDescent="0.35">
      <c r="T370" s="53"/>
      <c r="AO370" s="23" t="s">
        <v>584</v>
      </c>
      <c r="AP370" s="23" t="s">
        <v>1956</v>
      </c>
      <c r="AQ370" s="23">
        <v>25</v>
      </c>
      <c r="AR370" s="23">
        <v>34</v>
      </c>
      <c r="AS370" s="23" t="s">
        <v>38</v>
      </c>
      <c r="AT370" s="23" t="s">
        <v>1216</v>
      </c>
      <c r="AV370" s="23" t="s">
        <v>1956</v>
      </c>
      <c r="AX370" s="23">
        <v>251121</v>
      </c>
      <c r="CP370" s="58"/>
    </row>
    <row r="371" spans="20:94" x14ac:dyDescent="0.35">
      <c r="T371" s="53"/>
      <c r="AO371" s="23" t="s">
        <v>585</v>
      </c>
      <c r="AP371" s="23" t="s">
        <v>1957</v>
      </c>
      <c r="AQ371" s="23">
        <v>25</v>
      </c>
      <c r="AR371" s="23">
        <v>40</v>
      </c>
      <c r="AS371" s="23" t="s">
        <v>38</v>
      </c>
      <c r="AT371" s="23" t="s">
        <v>1251</v>
      </c>
      <c r="AV371" s="23" t="s">
        <v>1957</v>
      </c>
      <c r="AX371" s="23">
        <v>251137</v>
      </c>
      <c r="CP371" s="58"/>
    </row>
    <row r="372" spans="20:94" x14ac:dyDescent="0.35">
      <c r="T372" s="53"/>
      <c r="AO372" s="23" t="s">
        <v>586</v>
      </c>
      <c r="AP372" s="23" t="s">
        <v>1958</v>
      </c>
      <c r="AQ372" s="23">
        <v>25</v>
      </c>
      <c r="AR372" s="23">
        <v>33</v>
      </c>
      <c r="AS372" s="23" t="s">
        <v>38</v>
      </c>
      <c r="AT372" s="23" t="s">
        <v>1255</v>
      </c>
      <c r="AV372" s="23" t="s">
        <v>1958</v>
      </c>
      <c r="AX372" s="23">
        <v>251142</v>
      </c>
      <c r="CP372" s="58"/>
    </row>
    <row r="373" spans="20:94" x14ac:dyDescent="0.35">
      <c r="T373" s="53"/>
      <c r="AO373" s="23" t="s">
        <v>587</v>
      </c>
      <c r="AP373" s="23" t="s">
        <v>1959</v>
      </c>
      <c r="AQ373" s="23">
        <v>17</v>
      </c>
      <c r="AR373" s="23">
        <v>13</v>
      </c>
      <c r="AS373" s="23" t="s">
        <v>35</v>
      </c>
      <c r="AT373" s="23" t="s">
        <v>1228</v>
      </c>
      <c r="AV373" s="23" t="s">
        <v>1959</v>
      </c>
      <c r="AX373" s="23">
        <v>170852</v>
      </c>
      <c r="CP373" s="58"/>
    </row>
    <row r="374" spans="20:94" x14ac:dyDescent="0.35">
      <c r="T374" s="53"/>
      <c r="AO374" s="23" t="s">
        <v>270</v>
      </c>
      <c r="AP374" s="23" t="s">
        <v>1960</v>
      </c>
      <c r="AQ374" s="23">
        <v>17</v>
      </c>
      <c r="AR374" s="23">
        <v>12</v>
      </c>
      <c r="AS374" s="23" t="s">
        <v>35</v>
      </c>
      <c r="AT374" s="23" t="s">
        <v>1219</v>
      </c>
      <c r="AV374" s="23" t="s">
        <v>1960</v>
      </c>
      <c r="AX374" s="23">
        <v>170865</v>
      </c>
      <c r="CP374" s="58"/>
    </row>
    <row r="375" spans="20:94" x14ac:dyDescent="0.35">
      <c r="T375" s="53"/>
      <c r="AO375" s="23" t="s">
        <v>588</v>
      </c>
      <c r="AP375" s="23" t="s">
        <v>1961</v>
      </c>
      <c r="AQ375" s="23" t="s">
        <v>1283</v>
      </c>
      <c r="AR375" s="23">
        <v>27</v>
      </c>
      <c r="AS375" s="23" t="s">
        <v>2</v>
      </c>
      <c r="AT375" s="23" t="s">
        <v>1241</v>
      </c>
      <c r="AV375" s="23" t="s">
        <v>1961</v>
      </c>
      <c r="AX375" s="23" t="s">
        <v>1513</v>
      </c>
      <c r="CP375" s="58"/>
    </row>
    <row r="376" spans="20:94" x14ac:dyDescent="0.35">
      <c r="T376" s="53"/>
      <c r="AO376" s="23" t="s">
        <v>589</v>
      </c>
      <c r="AP376" s="23" t="s">
        <v>1962</v>
      </c>
      <c r="AQ376" s="23">
        <v>25</v>
      </c>
      <c r="AR376" s="23">
        <v>35</v>
      </c>
      <c r="AS376" s="23" t="s">
        <v>38</v>
      </c>
      <c r="AT376" s="23" t="s">
        <v>1224</v>
      </c>
      <c r="AV376" s="23" t="s">
        <v>1962</v>
      </c>
      <c r="AX376" s="23">
        <v>259101</v>
      </c>
      <c r="CP376" s="58"/>
    </row>
    <row r="377" spans="20:94" x14ac:dyDescent="0.35">
      <c r="T377" s="53"/>
      <c r="AO377" s="23" t="s">
        <v>590</v>
      </c>
      <c r="AP377" s="23" t="s">
        <v>1963</v>
      </c>
      <c r="AQ377" s="23">
        <v>17</v>
      </c>
      <c r="AR377" s="23">
        <v>9</v>
      </c>
      <c r="AS377" s="23" t="s">
        <v>35</v>
      </c>
      <c r="AT377" s="23" t="s">
        <v>1222</v>
      </c>
      <c r="AV377" s="23" t="s">
        <v>1963</v>
      </c>
      <c r="AX377" s="23">
        <v>170871</v>
      </c>
      <c r="CP377" s="58"/>
    </row>
    <row r="378" spans="20:94" x14ac:dyDescent="0.35">
      <c r="T378" s="53"/>
      <c r="AO378" s="23" t="s">
        <v>591</v>
      </c>
      <c r="AP378" s="23" t="s">
        <v>1964</v>
      </c>
      <c r="AQ378" s="23">
        <v>25</v>
      </c>
      <c r="AR378" s="23">
        <v>31</v>
      </c>
      <c r="AS378" s="23" t="s">
        <v>38</v>
      </c>
      <c r="AT378" s="23" t="s">
        <v>1225</v>
      </c>
      <c r="AV378" s="23" t="s">
        <v>1964</v>
      </c>
      <c r="AX378" s="23">
        <v>251180</v>
      </c>
      <c r="CP378" s="58"/>
    </row>
    <row r="379" spans="20:94" x14ac:dyDescent="0.35">
      <c r="T379" s="53"/>
      <c r="AO379" s="23" t="s">
        <v>592</v>
      </c>
      <c r="AP379" s="23" t="s">
        <v>1965</v>
      </c>
      <c r="AQ379" s="23">
        <v>25</v>
      </c>
      <c r="AR379" s="23">
        <v>31</v>
      </c>
      <c r="AS379" s="23" t="s">
        <v>38</v>
      </c>
      <c r="AT379" s="23" t="s">
        <v>1225</v>
      </c>
      <c r="AV379" s="23" t="s">
        <v>1965</v>
      </c>
      <c r="AX379" s="23">
        <v>251193</v>
      </c>
      <c r="CP379" s="58"/>
    </row>
    <row r="380" spans="20:94" x14ac:dyDescent="0.35">
      <c r="T380" s="53"/>
      <c r="AO380" s="23" t="s">
        <v>593</v>
      </c>
      <c r="AP380" s="23" t="s">
        <v>1966</v>
      </c>
      <c r="AQ380" s="23">
        <v>25</v>
      </c>
      <c r="AR380" s="23">
        <v>38</v>
      </c>
      <c r="AS380" s="23" t="s">
        <v>38</v>
      </c>
      <c r="AT380" s="23" t="s">
        <v>1243</v>
      </c>
      <c r="AV380" s="23" t="s">
        <v>1966</v>
      </c>
      <c r="AX380" s="23">
        <v>251214</v>
      </c>
      <c r="CP380" s="58"/>
    </row>
    <row r="381" spans="20:94" x14ac:dyDescent="0.35">
      <c r="T381" s="53"/>
      <c r="AO381" s="23" t="s">
        <v>594</v>
      </c>
      <c r="AP381" s="23" t="s">
        <v>1967</v>
      </c>
      <c r="AQ381" s="23">
        <v>25</v>
      </c>
      <c r="AR381" s="23">
        <v>40</v>
      </c>
      <c r="AS381" s="23" t="s">
        <v>38</v>
      </c>
      <c r="AT381" s="23" t="s">
        <v>1251</v>
      </c>
      <c r="AV381" s="23" t="s">
        <v>1967</v>
      </c>
      <c r="AX381" s="23">
        <v>251229</v>
      </c>
      <c r="CP381" s="58"/>
    </row>
    <row r="382" spans="20:94" x14ac:dyDescent="0.35">
      <c r="T382" s="53"/>
      <c r="AO382" s="23" t="s">
        <v>595</v>
      </c>
      <c r="AP382" s="23" t="s">
        <v>1968</v>
      </c>
      <c r="AQ382" s="23" t="s">
        <v>1283</v>
      </c>
      <c r="AR382" s="23">
        <v>27</v>
      </c>
      <c r="AS382" s="23" t="s">
        <v>2</v>
      </c>
      <c r="AT382" s="23" t="s">
        <v>1241</v>
      </c>
      <c r="AV382" s="23" t="s">
        <v>1968</v>
      </c>
      <c r="AX382" s="23" t="s">
        <v>1514</v>
      </c>
      <c r="CP382" s="58"/>
    </row>
    <row r="383" spans="20:94" x14ac:dyDescent="0.35">
      <c r="T383" s="53"/>
      <c r="AO383" s="23" t="s">
        <v>596</v>
      </c>
      <c r="AP383" s="23" t="s">
        <v>1969</v>
      </c>
      <c r="AQ383" s="23">
        <v>17</v>
      </c>
      <c r="AR383" s="23">
        <v>12</v>
      </c>
      <c r="AS383" s="23" t="s">
        <v>35</v>
      </c>
      <c r="AT383" s="23" t="s">
        <v>1219</v>
      </c>
      <c r="AV383" s="23" t="s">
        <v>1969</v>
      </c>
      <c r="AX383" s="23">
        <v>170887</v>
      </c>
      <c r="CP383" s="58"/>
    </row>
    <row r="384" spans="20:94" x14ac:dyDescent="0.35">
      <c r="T384" s="53"/>
      <c r="AO384" s="23" t="s">
        <v>597</v>
      </c>
      <c r="AP384" s="23" t="s">
        <v>1970</v>
      </c>
      <c r="AQ384" s="23">
        <v>25</v>
      </c>
      <c r="AR384" s="23">
        <v>36</v>
      </c>
      <c r="AS384" s="23" t="s">
        <v>38</v>
      </c>
      <c r="AT384" s="23" t="s">
        <v>1232</v>
      </c>
      <c r="AV384" s="23" t="s">
        <v>1970</v>
      </c>
      <c r="AX384" s="23">
        <v>251235</v>
      </c>
      <c r="CP384" s="58"/>
    </row>
    <row r="385" spans="20:94" x14ac:dyDescent="0.35">
      <c r="T385" s="53"/>
      <c r="AO385" s="23" t="s">
        <v>598</v>
      </c>
      <c r="AP385" s="23" t="s">
        <v>1971</v>
      </c>
      <c r="AQ385" s="23">
        <v>25</v>
      </c>
      <c r="AR385" s="23">
        <v>29</v>
      </c>
      <c r="AS385" s="23" t="s">
        <v>38</v>
      </c>
      <c r="AT385" s="23" t="s">
        <v>1257</v>
      </c>
      <c r="AV385" s="23" t="s">
        <v>1971</v>
      </c>
      <c r="AX385" s="23">
        <v>251240</v>
      </c>
      <c r="CP385" s="58"/>
    </row>
    <row r="386" spans="20:94" x14ac:dyDescent="0.35">
      <c r="T386" s="53"/>
      <c r="AO386" s="23" t="s">
        <v>599</v>
      </c>
      <c r="AP386" s="23" t="s">
        <v>1972</v>
      </c>
      <c r="AQ386" s="23" t="s">
        <v>1283</v>
      </c>
      <c r="AR386" s="23">
        <v>3</v>
      </c>
      <c r="AS386" s="23" t="s">
        <v>2</v>
      </c>
      <c r="AT386" s="23" t="s">
        <v>1220</v>
      </c>
      <c r="AV386" s="23" t="s">
        <v>1972</v>
      </c>
      <c r="AX386" s="23" t="s">
        <v>1515</v>
      </c>
      <c r="CP386" s="58"/>
    </row>
    <row r="387" spans="20:94" x14ac:dyDescent="0.35">
      <c r="T387" s="53"/>
      <c r="AO387" s="23" t="s">
        <v>600</v>
      </c>
      <c r="AP387" s="23" t="s">
        <v>1973</v>
      </c>
      <c r="AQ387" s="23">
        <v>17</v>
      </c>
      <c r="AR387" s="23">
        <v>9</v>
      </c>
      <c r="AS387" s="23" t="s">
        <v>35</v>
      </c>
      <c r="AT387" s="23" t="s">
        <v>1222</v>
      </c>
      <c r="AV387" s="23" t="s">
        <v>1973</v>
      </c>
      <c r="AX387" s="23">
        <v>170890</v>
      </c>
      <c r="CP387" s="58"/>
    </row>
    <row r="388" spans="20:94" x14ac:dyDescent="0.35">
      <c r="T388" s="53"/>
      <c r="AO388" s="23" t="s">
        <v>601</v>
      </c>
      <c r="AP388" s="23" t="s">
        <v>1974</v>
      </c>
      <c r="AQ388" s="23">
        <v>17</v>
      </c>
      <c r="AR388" s="23">
        <v>9</v>
      </c>
      <c r="AS388" s="23" t="s">
        <v>35</v>
      </c>
      <c r="AT388" s="23" t="s">
        <v>1222</v>
      </c>
      <c r="AV388" s="23" t="s">
        <v>1974</v>
      </c>
      <c r="AX388" s="23">
        <v>170904</v>
      </c>
      <c r="CP388" s="58"/>
    </row>
    <row r="389" spans="20:94" x14ac:dyDescent="0.35">
      <c r="T389" s="53"/>
      <c r="AO389" s="23" t="s">
        <v>602</v>
      </c>
      <c r="AP389" s="23" t="s">
        <v>1975</v>
      </c>
      <c r="AQ389" s="23">
        <v>17</v>
      </c>
      <c r="AR389" s="23">
        <v>7</v>
      </c>
      <c r="AS389" s="23" t="s">
        <v>35</v>
      </c>
      <c r="AT389" s="23" t="s">
        <v>1256</v>
      </c>
      <c r="AV389" s="23" t="s">
        <v>1975</v>
      </c>
      <c r="AX389" s="23">
        <v>170911</v>
      </c>
      <c r="CP389" s="58"/>
    </row>
    <row r="390" spans="20:94" x14ac:dyDescent="0.35">
      <c r="T390" s="53"/>
      <c r="AO390" s="23" t="s">
        <v>603</v>
      </c>
      <c r="AP390" s="23" t="s">
        <v>1976</v>
      </c>
      <c r="AQ390" s="23">
        <v>17</v>
      </c>
      <c r="AR390" s="23">
        <v>12</v>
      </c>
      <c r="AS390" s="23" t="s">
        <v>35</v>
      </c>
      <c r="AT390" s="23" t="s">
        <v>1219</v>
      </c>
      <c r="AV390" s="23" t="s">
        <v>1976</v>
      </c>
      <c r="AX390" s="23">
        <v>170926</v>
      </c>
      <c r="CP390" s="58"/>
    </row>
    <row r="391" spans="20:94" x14ac:dyDescent="0.35">
      <c r="T391" s="53"/>
      <c r="AO391" s="23" t="s">
        <v>604</v>
      </c>
      <c r="AP391" s="23" t="s">
        <v>1977</v>
      </c>
      <c r="AQ391" s="23">
        <v>25</v>
      </c>
      <c r="AR391" s="23">
        <v>30</v>
      </c>
      <c r="AS391" s="23" t="s">
        <v>38</v>
      </c>
      <c r="AT391" s="23" t="s">
        <v>1223</v>
      </c>
      <c r="AV391" s="23" t="s">
        <v>1977</v>
      </c>
      <c r="AX391" s="23">
        <v>251253</v>
      </c>
      <c r="CP391" s="58"/>
    </row>
    <row r="392" spans="20:94" x14ac:dyDescent="0.35">
      <c r="T392" s="53"/>
      <c r="AO392" s="23" t="s">
        <v>605</v>
      </c>
      <c r="AP392" s="23" t="s">
        <v>1978</v>
      </c>
      <c r="AQ392" s="23">
        <v>25</v>
      </c>
      <c r="AR392" s="23">
        <v>36</v>
      </c>
      <c r="AS392" s="23" t="s">
        <v>38</v>
      </c>
      <c r="AT392" s="23" t="s">
        <v>1232</v>
      </c>
      <c r="AV392" s="23" t="s">
        <v>1978</v>
      </c>
      <c r="AX392" s="23">
        <v>251266</v>
      </c>
      <c r="CP392" s="58"/>
    </row>
    <row r="393" spans="20:94" x14ac:dyDescent="0.35">
      <c r="T393" s="53"/>
      <c r="AO393" s="23" t="s">
        <v>606</v>
      </c>
      <c r="AP393" s="23" t="s">
        <v>1979</v>
      </c>
      <c r="AQ393" s="23">
        <v>25</v>
      </c>
      <c r="AR393" s="23">
        <v>30</v>
      </c>
      <c r="AS393" s="23" t="s">
        <v>38</v>
      </c>
      <c r="AT393" s="23" t="s">
        <v>1223</v>
      </c>
      <c r="AV393" s="23" t="s">
        <v>1979</v>
      </c>
      <c r="AX393" s="23">
        <v>251207</v>
      </c>
      <c r="CP393" s="58"/>
    </row>
    <row r="394" spans="20:94" x14ac:dyDescent="0.35">
      <c r="T394" s="53"/>
      <c r="AO394" s="23" t="s">
        <v>608</v>
      </c>
      <c r="AP394" s="23" t="s">
        <v>1980</v>
      </c>
      <c r="AQ394" s="23">
        <v>17</v>
      </c>
      <c r="AR394" s="23">
        <v>12</v>
      </c>
      <c r="AS394" s="23" t="s">
        <v>35</v>
      </c>
      <c r="AT394" s="23" t="s">
        <v>1219</v>
      </c>
      <c r="AV394" s="23" t="s">
        <v>1980</v>
      </c>
      <c r="AX394" s="23">
        <v>170932</v>
      </c>
      <c r="CP394" s="58"/>
    </row>
    <row r="395" spans="20:94" x14ac:dyDescent="0.35">
      <c r="T395" s="53"/>
      <c r="AO395" s="23" t="s">
        <v>609</v>
      </c>
      <c r="AP395" s="23" t="s">
        <v>1981</v>
      </c>
      <c r="AQ395" s="23">
        <v>25</v>
      </c>
      <c r="AR395" s="23">
        <v>8</v>
      </c>
      <c r="AS395" s="23" t="s">
        <v>38</v>
      </c>
      <c r="AT395" s="23" t="s">
        <v>1233</v>
      </c>
      <c r="AV395" s="23" t="s">
        <v>1981</v>
      </c>
      <c r="AX395" s="23">
        <v>251272</v>
      </c>
      <c r="CP395" s="58"/>
    </row>
    <row r="396" spans="20:94" x14ac:dyDescent="0.35">
      <c r="T396" s="53"/>
      <c r="AO396" s="23" t="s">
        <v>610</v>
      </c>
      <c r="AP396" s="23" t="s">
        <v>1982</v>
      </c>
      <c r="AQ396" s="23" t="s">
        <v>1283</v>
      </c>
      <c r="AR396" s="23">
        <v>3</v>
      </c>
      <c r="AS396" s="23" t="s">
        <v>2</v>
      </c>
      <c r="AT396" s="23" t="s">
        <v>1220</v>
      </c>
      <c r="AV396" s="23" t="s">
        <v>1982</v>
      </c>
      <c r="AX396" s="23" t="s">
        <v>1516</v>
      </c>
      <c r="CP396" s="58"/>
    </row>
    <row r="397" spans="20:94" x14ac:dyDescent="0.35">
      <c r="T397" s="53"/>
      <c r="AO397" s="23" t="s">
        <v>611</v>
      </c>
      <c r="AP397" s="23" t="s">
        <v>1983</v>
      </c>
      <c r="AQ397" s="23" t="s">
        <v>1283</v>
      </c>
      <c r="AR397" s="23">
        <v>3</v>
      </c>
      <c r="AS397" s="23" t="s">
        <v>2</v>
      </c>
      <c r="AT397" s="23" t="s">
        <v>1220</v>
      </c>
      <c r="AV397" s="23" t="s">
        <v>1983</v>
      </c>
      <c r="AX397" s="23" t="s">
        <v>1517</v>
      </c>
      <c r="CP397" s="58"/>
    </row>
    <row r="398" spans="20:94" x14ac:dyDescent="0.35">
      <c r="T398" s="53"/>
      <c r="AO398" s="23" t="s">
        <v>612</v>
      </c>
      <c r="AP398" s="23" t="s">
        <v>1984</v>
      </c>
      <c r="AQ398" s="23">
        <v>25</v>
      </c>
      <c r="AR398" s="23">
        <v>37</v>
      </c>
      <c r="AS398" s="23" t="s">
        <v>38</v>
      </c>
      <c r="AT398" s="23" t="s">
        <v>1213</v>
      </c>
      <c r="AV398" s="23" t="s">
        <v>1984</v>
      </c>
      <c r="AX398" s="23">
        <v>251288</v>
      </c>
      <c r="CP398" s="58"/>
    </row>
    <row r="399" spans="20:94" x14ac:dyDescent="0.35">
      <c r="T399" s="53"/>
      <c r="AO399" s="23" t="s">
        <v>613</v>
      </c>
      <c r="AP399" s="23" t="s">
        <v>1985</v>
      </c>
      <c r="AQ399" s="23" t="s">
        <v>1283</v>
      </c>
      <c r="AR399" s="23">
        <v>3</v>
      </c>
      <c r="AS399" s="23" t="s">
        <v>2</v>
      </c>
      <c r="AT399" s="23" t="s">
        <v>1220</v>
      </c>
      <c r="AV399" s="23" t="s">
        <v>1985</v>
      </c>
      <c r="AX399" s="23" t="s">
        <v>1518</v>
      </c>
      <c r="CP399" s="58"/>
    </row>
    <row r="400" spans="20:94" x14ac:dyDescent="0.35">
      <c r="T400" s="53"/>
      <c r="AO400" s="23" t="s">
        <v>607</v>
      </c>
      <c r="AP400" s="23" t="s">
        <v>1986</v>
      </c>
      <c r="AQ400" s="23">
        <v>17</v>
      </c>
      <c r="AR400" s="23">
        <v>8</v>
      </c>
      <c r="AS400" s="23" t="s">
        <v>35</v>
      </c>
      <c r="AT400" s="23" t="s">
        <v>1233</v>
      </c>
      <c r="AV400" s="23" t="s">
        <v>1986</v>
      </c>
      <c r="AX400" s="23">
        <v>170947</v>
      </c>
      <c r="CP400" s="58"/>
    </row>
    <row r="401" spans="20:94" x14ac:dyDescent="0.35">
      <c r="T401" s="53"/>
      <c r="AO401" s="23" t="s">
        <v>614</v>
      </c>
      <c r="AP401" s="23" t="s">
        <v>1987</v>
      </c>
      <c r="AQ401" s="23">
        <v>43</v>
      </c>
      <c r="AR401" s="23">
        <v>21</v>
      </c>
      <c r="AS401" s="23" t="s">
        <v>31</v>
      </c>
      <c r="AT401" s="23" t="s">
        <v>1254</v>
      </c>
      <c r="AV401" s="23" t="s">
        <v>1987</v>
      </c>
      <c r="AX401" s="23">
        <v>430727</v>
      </c>
      <c r="CP401" s="58"/>
    </row>
    <row r="402" spans="20:94" x14ac:dyDescent="0.35">
      <c r="T402" s="53"/>
      <c r="AO402" s="23" t="s">
        <v>509</v>
      </c>
      <c r="AP402" s="23" t="s">
        <v>1988</v>
      </c>
      <c r="AQ402" s="23">
        <v>25</v>
      </c>
      <c r="AR402" s="23">
        <v>29</v>
      </c>
      <c r="AS402" s="23" t="s">
        <v>38</v>
      </c>
      <c r="AT402" s="23" t="s">
        <v>1257</v>
      </c>
      <c r="AV402" s="23" t="s">
        <v>1988</v>
      </c>
      <c r="AX402" s="23">
        <v>251291</v>
      </c>
      <c r="CP402" s="58"/>
    </row>
    <row r="403" spans="20:94" x14ac:dyDescent="0.35">
      <c r="T403" s="53"/>
      <c r="AO403" s="23" t="s">
        <v>615</v>
      </c>
      <c r="AP403" s="23" t="s">
        <v>1989</v>
      </c>
      <c r="AQ403" s="23">
        <v>43</v>
      </c>
      <c r="AR403" s="23">
        <v>20</v>
      </c>
      <c r="AS403" s="23" t="s">
        <v>31</v>
      </c>
      <c r="AT403" s="23" t="s">
        <v>1252</v>
      </c>
      <c r="AV403" s="23" t="s">
        <v>1989</v>
      </c>
      <c r="AX403" s="23">
        <v>430733</v>
      </c>
      <c r="CP403" s="58"/>
    </row>
    <row r="404" spans="20:94" x14ac:dyDescent="0.35">
      <c r="T404" s="53"/>
      <c r="AO404" s="23" t="s">
        <v>616</v>
      </c>
      <c r="AP404" s="23" t="s">
        <v>1990</v>
      </c>
      <c r="AQ404" s="23">
        <v>43</v>
      </c>
      <c r="AR404" s="23">
        <v>18</v>
      </c>
      <c r="AS404" s="23" t="s">
        <v>31</v>
      </c>
      <c r="AT404" s="23" t="s">
        <v>1226</v>
      </c>
      <c r="AV404" s="23" t="s">
        <v>1990</v>
      </c>
      <c r="AX404" s="23">
        <v>430748</v>
      </c>
      <c r="CP404" s="58"/>
    </row>
    <row r="405" spans="20:94" x14ac:dyDescent="0.35">
      <c r="T405" s="53"/>
      <c r="AO405" s="23" t="s">
        <v>617</v>
      </c>
      <c r="AP405" s="23" t="s">
        <v>1991</v>
      </c>
      <c r="AQ405" s="23">
        <v>17</v>
      </c>
      <c r="AR405" s="23">
        <v>10</v>
      </c>
      <c r="AS405" s="23" t="s">
        <v>35</v>
      </c>
      <c r="AT405" s="23" t="s">
        <v>1239</v>
      </c>
      <c r="AV405" s="23" t="s">
        <v>1991</v>
      </c>
      <c r="AX405" s="23">
        <v>170950</v>
      </c>
      <c r="CP405" s="58"/>
    </row>
    <row r="406" spans="20:94" x14ac:dyDescent="0.35">
      <c r="T406" s="53"/>
      <c r="AO406" s="23" t="s">
        <v>618</v>
      </c>
      <c r="AP406" s="23" t="s">
        <v>1992</v>
      </c>
      <c r="AQ406" s="23">
        <v>17</v>
      </c>
      <c r="AR406" s="23">
        <v>7</v>
      </c>
      <c r="AS406" s="23" t="s">
        <v>35</v>
      </c>
      <c r="AT406" s="23" t="s">
        <v>1256</v>
      </c>
      <c r="AV406" s="23" t="s">
        <v>1992</v>
      </c>
      <c r="AX406" s="23">
        <v>170963</v>
      </c>
      <c r="CP406" s="58"/>
    </row>
    <row r="407" spans="20:94" x14ac:dyDescent="0.35">
      <c r="T407" s="53"/>
      <c r="AO407" s="23" t="s">
        <v>620</v>
      </c>
      <c r="AP407" s="23" t="s">
        <v>1993</v>
      </c>
      <c r="AQ407" s="23" t="s">
        <v>1283</v>
      </c>
      <c r="AR407" s="23">
        <v>6</v>
      </c>
      <c r="AS407" s="23" t="s">
        <v>2</v>
      </c>
      <c r="AT407" s="23" t="s">
        <v>1234</v>
      </c>
      <c r="AV407" s="23" t="s">
        <v>1993</v>
      </c>
      <c r="AX407" s="23" t="s">
        <v>1519</v>
      </c>
      <c r="CP407" s="58"/>
    </row>
    <row r="408" spans="20:94" x14ac:dyDescent="0.35">
      <c r="T408" s="53"/>
      <c r="AO408" s="23" t="s">
        <v>621</v>
      </c>
      <c r="AP408" s="23" t="s">
        <v>1994</v>
      </c>
      <c r="AQ408" s="23">
        <v>17</v>
      </c>
      <c r="AR408" s="23">
        <v>12</v>
      </c>
      <c r="AS408" s="23" t="s">
        <v>35</v>
      </c>
      <c r="AT408" s="23" t="s">
        <v>1219</v>
      </c>
      <c r="AV408" s="23" t="s">
        <v>1994</v>
      </c>
      <c r="AX408" s="23">
        <v>171024</v>
      </c>
      <c r="CP408" s="58"/>
    </row>
    <row r="409" spans="20:94" x14ac:dyDescent="0.35">
      <c r="T409" s="53"/>
      <c r="AO409" s="23" t="s">
        <v>622</v>
      </c>
      <c r="AP409" s="23" t="s">
        <v>1995</v>
      </c>
      <c r="AQ409" s="23">
        <v>17</v>
      </c>
      <c r="AR409" s="23">
        <v>10</v>
      </c>
      <c r="AS409" s="23" t="s">
        <v>35</v>
      </c>
      <c r="AT409" s="23" t="s">
        <v>1239</v>
      </c>
      <c r="AV409" s="23" t="s">
        <v>1995</v>
      </c>
      <c r="AX409" s="23">
        <v>171030</v>
      </c>
    </row>
    <row r="410" spans="20:94" x14ac:dyDescent="0.35">
      <c r="T410" s="53"/>
      <c r="AO410" s="23" t="s">
        <v>624</v>
      </c>
      <c r="AP410" s="23" t="s">
        <v>1996</v>
      </c>
      <c r="AQ410" s="23">
        <v>17</v>
      </c>
      <c r="AR410" s="23">
        <v>9</v>
      </c>
      <c r="AS410" s="23" t="s">
        <v>35</v>
      </c>
      <c r="AT410" s="23" t="s">
        <v>1222</v>
      </c>
      <c r="AV410" s="23" t="s">
        <v>1996</v>
      </c>
      <c r="AX410" s="23">
        <v>170979</v>
      </c>
    </row>
    <row r="411" spans="20:94" x14ac:dyDescent="0.35">
      <c r="T411" s="53"/>
      <c r="AO411" s="23" t="s">
        <v>625</v>
      </c>
      <c r="AP411" s="23" t="s">
        <v>1997</v>
      </c>
      <c r="AQ411" s="23">
        <v>17</v>
      </c>
      <c r="AR411" s="23">
        <v>11</v>
      </c>
      <c r="AS411" s="23" t="s">
        <v>35</v>
      </c>
      <c r="AT411" s="23" t="s">
        <v>1240</v>
      </c>
      <c r="AV411" s="23" t="s">
        <v>1997</v>
      </c>
      <c r="AX411" s="23">
        <v>170985</v>
      </c>
    </row>
    <row r="412" spans="20:94" x14ac:dyDescent="0.35">
      <c r="T412" s="53"/>
      <c r="AO412" s="23" t="s">
        <v>627</v>
      </c>
      <c r="AP412" s="23" t="s">
        <v>1998</v>
      </c>
      <c r="AQ412" s="23">
        <v>25</v>
      </c>
      <c r="AR412" s="23">
        <v>30</v>
      </c>
      <c r="AS412" s="23" t="s">
        <v>38</v>
      </c>
      <c r="AT412" s="23" t="s">
        <v>1223</v>
      </c>
      <c r="AV412" s="23" t="s">
        <v>1998</v>
      </c>
      <c r="AX412" s="23">
        <v>251333</v>
      </c>
    </row>
    <row r="413" spans="20:94" x14ac:dyDescent="0.35">
      <c r="T413" s="53"/>
      <c r="AO413" s="23" t="s">
        <v>628</v>
      </c>
      <c r="AP413" s="23" t="s">
        <v>1999</v>
      </c>
      <c r="AQ413" s="23">
        <v>25</v>
      </c>
      <c r="AR413" s="23">
        <v>32</v>
      </c>
      <c r="AS413" s="23" t="s">
        <v>38</v>
      </c>
      <c r="AT413" s="23" t="s">
        <v>1217</v>
      </c>
      <c r="AV413" s="23" t="s">
        <v>1999</v>
      </c>
      <c r="AX413" s="23">
        <v>251305</v>
      </c>
    </row>
    <row r="414" spans="20:94" x14ac:dyDescent="0.35">
      <c r="T414" s="53"/>
      <c r="AO414" s="23" t="s">
        <v>629</v>
      </c>
      <c r="AP414" s="23" t="s">
        <v>2000</v>
      </c>
      <c r="AQ414" s="23" t="s">
        <v>1283</v>
      </c>
      <c r="AR414" s="23">
        <v>5</v>
      </c>
      <c r="AS414" s="23" t="s">
        <v>2</v>
      </c>
      <c r="AT414" s="23" t="s">
        <v>1231</v>
      </c>
      <c r="AV414" s="23" t="s">
        <v>2000</v>
      </c>
      <c r="AX414" s="23" t="s">
        <v>1520</v>
      </c>
    </row>
    <row r="415" spans="20:94" x14ac:dyDescent="0.35">
      <c r="T415" s="53"/>
      <c r="AO415" s="23" t="s">
        <v>630</v>
      </c>
      <c r="AP415" s="23" t="s">
        <v>2001</v>
      </c>
      <c r="AQ415" s="23" t="s">
        <v>1283</v>
      </c>
      <c r="AR415" s="23">
        <v>6</v>
      </c>
      <c r="AS415" s="23" t="s">
        <v>2</v>
      </c>
      <c r="AT415" s="23" t="s">
        <v>1234</v>
      </c>
      <c r="AV415" s="23" t="s">
        <v>2001</v>
      </c>
      <c r="AX415" s="23" t="s">
        <v>1521</v>
      </c>
    </row>
    <row r="416" spans="20:94" x14ac:dyDescent="0.35">
      <c r="T416" s="53"/>
      <c r="AO416" s="23" t="s">
        <v>631</v>
      </c>
      <c r="AP416" s="23" t="s">
        <v>2002</v>
      </c>
      <c r="AQ416" s="23" t="s">
        <v>1283</v>
      </c>
      <c r="AR416" s="23">
        <v>6</v>
      </c>
      <c r="AS416" s="23" t="s">
        <v>2</v>
      </c>
      <c r="AT416" s="23" t="s">
        <v>1234</v>
      </c>
      <c r="AV416" s="23" t="s">
        <v>2002</v>
      </c>
      <c r="AX416" s="23" t="s">
        <v>1522</v>
      </c>
    </row>
    <row r="417" spans="20:50" x14ac:dyDescent="0.35">
      <c r="T417" s="53"/>
      <c r="AO417" s="23" t="s">
        <v>632</v>
      </c>
      <c r="AP417" s="23" t="s">
        <v>2003</v>
      </c>
      <c r="AQ417" s="23" t="s">
        <v>1283</v>
      </c>
      <c r="AR417" s="23">
        <v>26</v>
      </c>
      <c r="AS417" s="23" t="s">
        <v>2</v>
      </c>
      <c r="AT417" s="23" t="s">
        <v>1218</v>
      </c>
      <c r="AV417" s="23" t="s">
        <v>2003</v>
      </c>
      <c r="AX417" s="23" t="s">
        <v>1523</v>
      </c>
    </row>
    <row r="418" spans="20:50" x14ac:dyDescent="0.35">
      <c r="T418" s="53"/>
      <c r="AO418" s="23" t="s">
        <v>634</v>
      </c>
      <c r="AP418" s="23" t="s">
        <v>2004</v>
      </c>
      <c r="AQ418" s="23">
        <v>43</v>
      </c>
      <c r="AR418" s="23">
        <v>21</v>
      </c>
      <c r="AS418" s="23" t="s">
        <v>31</v>
      </c>
      <c r="AT418" s="23" t="s">
        <v>1254</v>
      </c>
      <c r="AV418" s="23" t="s">
        <v>2004</v>
      </c>
      <c r="AX418" s="23">
        <v>430764</v>
      </c>
    </row>
    <row r="419" spans="20:50" x14ac:dyDescent="0.35">
      <c r="T419" s="53"/>
      <c r="AO419" s="23" t="s">
        <v>635</v>
      </c>
      <c r="AP419" s="23" t="s">
        <v>2005</v>
      </c>
      <c r="AQ419" s="23">
        <v>43</v>
      </c>
      <c r="AR419" s="23">
        <v>21</v>
      </c>
      <c r="AS419" s="23" t="s">
        <v>31</v>
      </c>
      <c r="AT419" s="23" t="s">
        <v>1254</v>
      </c>
      <c r="AV419" s="23" t="s">
        <v>2005</v>
      </c>
      <c r="AX419" s="23">
        <v>430751</v>
      </c>
    </row>
    <row r="420" spans="20:50" x14ac:dyDescent="0.35">
      <c r="T420" s="53"/>
      <c r="AO420" s="23" t="s">
        <v>636</v>
      </c>
      <c r="AP420" s="23" t="s">
        <v>2006</v>
      </c>
      <c r="AQ420" s="23" t="s">
        <v>1283</v>
      </c>
      <c r="AR420" s="23">
        <v>26</v>
      </c>
      <c r="AS420" s="23" t="s">
        <v>2</v>
      </c>
      <c r="AT420" s="23" t="s">
        <v>1218</v>
      </c>
      <c r="AV420" s="23" t="s">
        <v>2006</v>
      </c>
      <c r="AX420" s="23" t="s">
        <v>1524</v>
      </c>
    </row>
    <row r="421" spans="20:50" x14ac:dyDescent="0.35">
      <c r="T421" s="53"/>
      <c r="AO421" s="23" t="s">
        <v>623</v>
      </c>
      <c r="AP421" s="23" t="s">
        <v>2007</v>
      </c>
      <c r="AQ421" s="23" t="s">
        <v>1283</v>
      </c>
      <c r="AR421" s="23">
        <v>2</v>
      </c>
      <c r="AS421" s="23" t="s">
        <v>2</v>
      </c>
      <c r="AT421" s="23" t="s">
        <v>1214</v>
      </c>
      <c r="AV421" s="23" t="s">
        <v>2007</v>
      </c>
      <c r="AX421" s="23" t="s">
        <v>1525</v>
      </c>
    </row>
    <row r="422" spans="20:50" x14ac:dyDescent="0.35">
      <c r="T422" s="53"/>
      <c r="AO422" s="23" t="s">
        <v>637</v>
      </c>
      <c r="AP422" s="23" t="s">
        <v>2008</v>
      </c>
      <c r="AQ422" s="23" t="s">
        <v>1283</v>
      </c>
      <c r="AR422" s="23">
        <v>3</v>
      </c>
      <c r="AS422" s="23" t="s">
        <v>2</v>
      </c>
      <c r="AT422" s="23" t="s">
        <v>1220</v>
      </c>
      <c r="AV422" s="23" t="s">
        <v>2008</v>
      </c>
      <c r="AX422" s="23" t="s">
        <v>1526</v>
      </c>
    </row>
    <row r="423" spans="20:50" x14ac:dyDescent="0.35">
      <c r="T423" s="53"/>
      <c r="AO423" s="23" t="s">
        <v>638</v>
      </c>
      <c r="AP423" s="23" t="s">
        <v>2009</v>
      </c>
      <c r="AQ423" s="23">
        <v>43</v>
      </c>
      <c r="AR423" s="23">
        <v>24</v>
      </c>
      <c r="AS423" s="23" t="s">
        <v>31</v>
      </c>
      <c r="AT423" s="23" t="s">
        <v>1229</v>
      </c>
      <c r="AV423" s="23" t="s">
        <v>2009</v>
      </c>
      <c r="AX423" s="23">
        <v>430770</v>
      </c>
    </row>
    <row r="424" spans="20:50" x14ac:dyDescent="0.35">
      <c r="T424" s="53"/>
      <c r="AO424" s="23" t="s">
        <v>639</v>
      </c>
      <c r="AP424" s="23" t="s">
        <v>2010</v>
      </c>
      <c r="AQ424" s="23">
        <v>17</v>
      </c>
      <c r="AR424" s="23">
        <v>12</v>
      </c>
      <c r="AS424" s="23" t="s">
        <v>35</v>
      </c>
      <c r="AT424" s="23" t="s">
        <v>1219</v>
      </c>
      <c r="AV424" s="23" t="s">
        <v>2010</v>
      </c>
      <c r="AX424" s="23">
        <v>171002</v>
      </c>
    </row>
    <row r="425" spans="20:50" x14ac:dyDescent="0.35">
      <c r="T425" s="53"/>
      <c r="AO425" s="23" t="s">
        <v>640</v>
      </c>
      <c r="AP425" s="23" t="s">
        <v>2011</v>
      </c>
      <c r="AQ425" s="23">
        <v>43</v>
      </c>
      <c r="AR425" s="23">
        <v>24</v>
      </c>
      <c r="AS425" s="23" t="s">
        <v>31</v>
      </c>
      <c r="AT425" s="23" t="s">
        <v>1229</v>
      </c>
      <c r="AV425" s="23" t="s">
        <v>2011</v>
      </c>
      <c r="AX425" s="23">
        <v>430786</v>
      </c>
    </row>
    <row r="426" spans="20:50" x14ac:dyDescent="0.35">
      <c r="T426" s="53"/>
      <c r="AO426" s="23" t="s">
        <v>1262</v>
      </c>
      <c r="AP426" s="23" t="s">
        <v>2012</v>
      </c>
      <c r="AQ426" s="23" t="s">
        <v>1283</v>
      </c>
      <c r="AR426" s="23">
        <v>6</v>
      </c>
      <c r="AS426" s="23" t="s">
        <v>2</v>
      </c>
      <c r="AT426" s="23" t="s">
        <v>1234</v>
      </c>
      <c r="AV426" s="23" t="s">
        <v>2012</v>
      </c>
      <c r="AX426" s="23" t="s">
        <v>1527</v>
      </c>
    </row>
    <row r="427" spans="20:50" x14ac:dyDescent="0.35">
      <c r="T427" s="53"/>
      <c r="AO427" s="23" t="s">
        <v>641</v>
      </c>
      <c r="AP427" s="23" t="s">
        <v>2013</v>
      </c>
      <c r="AQ427" s="23" t="s">
        <v>1283</v>
      </c>
      <c r="AR427" s="23">
        <v>6</v>
      </c>
      <c r="AS427" s="23" t="s">
        <v>2</v>
      </c>
      <c r="AT427" s="23" t="s">
        <v>1234</v>
      </c>
      <c r="AV427" s="23" t="s">
        <v>2013</v>
      </c>
      <c r="AX427" s="23" t="s">
        <v>1528</v>
      </c>
    </row>
    <row r="428" spans="20:50" x14ac:dyDescent="0.35">
      <c r="T428" s="53"/>
      <c r="AO428" s="23" t="s">
        <v>642</v>
      </c>
      <c r="AP428" s="23" t="s">
        <v>2014</v>
      </c>
      <c r="AQ428" s="23">
        <v>43</v>
      </c>
      <c r="AR428" s="23">
        <v>18</v>
      </c>
      <c r="AS428" s="23" t="s">
        <v>31</v>
      </c>
      <c r="AT428" s="23" t="s">
        <v>1226</v>
      </c>
      <c r="AV428" s="23" t="s">
        <v>2014</v>
      </c>
      <c r="AX428" s="23">
        <v>430799</v>
      </c>
    </row>
    <row r="429" spans="20:50" x14ac:dyDescent="0.35">
      <c r="T429" s="53"/>
      <c r="AO429" s="23" t="s">
        <v>1263</v>
      </c>
      <c r="AP429" s="23" t="s">
        <v>2015</v>
      </c>
      <c r="AQ429" s="23" t="s">
        <v>1283</v>
      </c>
      <c r="AR429" s="23">
        <v>5</v>
      </c>
      <c r="AS429" s="23" t="s">
        <v>2</v>
      </c>
      <c r="AT429" s="23" t="s">
        <v>1231</v>
      </c>
      <c r="AV429" s="23" t="s">
        <v>2015</v>
      </c>
      <c r="AX429" s="23" t="s">
        <v>1529</v>
      </c>
    </row>
    <row r="430" spans="20:50" x14ac:dyDescent="0.35">
      <c r="T430" s="53"/>
      <c r="AO430" s="23" t="s">
        <v>475</v>
      </c>
      <c r="AP430" s="23" t="s">
        <v>2016</v>
      </c>
      <c r="AQ430" s="23">
        <v>43</v>
      </c>
      <c r="AR430" s="23">
        <v>15</v>
      </c>
      <c r="AS430" s="23" t="s">
        <v>31</v>
      </c>
      <c r="AT430" s="23" t="s">
        <v>1221</v>
      </c>
      <c r="AV430" s="23" t="s">
        <v>2016</v>
      </c>
      <c r="AX430" s="23">
        <v>430803</v>
      </c>
    </row>
    <row r="431" spans="20:50" x14ac:dyDescent="0.35">
      <c r="T431" s="53"/>
      <c r="AO431" s="23" t="s">
        <v>643</v>
      </c>
      <c r="AP431" s="23" t="s">
        <v>2017</v>
      </c>
      <c r="AQ431" s="23">
        <v>43</v>
      </c>
      <c r="AR431" s="23">
        <v>16</v>
      </c>
      <c r="AS431" s="23" t="s">
        <v>31</v>
      </c>
      <c r="AT431" s="23" t="s">
        <v>1227</v>
      </c>
      <c r="AV431" s="23" t="s">
        <v>2017</v>
      </c>
      <c r="AX431" s="23">
        <v>430810</v>
      </c>
    </row>
    <row r="432" spans="20:50" x14ac:dyDescent="0.35">
      <c r="T432" s="53"/>
      <c r="AO432" s="23" t="s">
        <v>644</v>
      </c>
      <c r="AP432" s="23" t="s">
        <v>2018</v>
      </c>
      <c r="AQ432" s="23" t="s">
        <v>1283</v>
      </c>
      <c r="AR432" s="23">
        <v>27</v>
      </c>
      <c r="AS432" s="23" t="s">
        <v>2</v>
      </c>
      <c r="AT432" s="23" t="s">
        <v>1241</v>
      </c>
      <c r="AV432" s="23" t="s">
        <v>2018</v>
      </c>
      <c r="AX432" s="23" t="s">
        <v>1530</v>
      </c>
    </row>
    <row r="433" spans="20:50" x14ac:dyDescent="0.35">
      <c r="T433" s="53"/>
      <c r="AO433" s="23" t="s">
        <v>645</v>
      </c>
      <c r="AP433" s="23" t="s">
        <v>2019</v>
      </c>
      <c r="AQ433" s="23">
        <v>43</v>
      </c>
      <c r="AR433" s="23">
        <v>21</v>
      </c>
      <c r="AS433" s="23" t="s">
        <v>31</v>
      </c>
      <c r="AT433" s="23" t="s">
        <v>1254</v>
      </c>
      <c r="AV433" s="23" t="s">
        <v>2019</v>
      </c>
      <c r="AX433" s="23">
        <v>430825</v>
      </c>
    </row>
    <row r="434" spans="20:50" x14ac:dyDescent="0.35">
      <c r="T434" s="53"/>
      <c r="AO434" s="23" t="s">
        <v>646</v>
      </c>
      <c r="AP434" s="23" t="s">
        <v>2020</v>
      </c>
      <c r="AQ434" s="23">
        <v>25</v>
      </c>
      <c r="AR434" s="23">
        <v>30</v>
      </c>
      <c r="AS434" s="23" t="s">
        <v>38</v>
      </c>
      <c r="AT434" s="23" t="s">
        <v>1223</v>
      </c>
      <c r="AV434" s="23" t="s">
        <v>2020</v>
      </c>
      <c r="AX434" s="23">
        <v>251312</v>
      </c>
    </row>
    <row r="435" spans="20:50" x14ac:dyDescent="0.35">
      <c r="T435" s="53"/>
      <c r="AO435" s="23" t="s">
        <v>647</v>
      </c>
      <c r="AP435" s="23" t="s">
        <v>2021</v>
      </c>
      <c r="AQ435" s="23">
        <v>17</v>
      </c>
      <c r="AR435" s="23">
        <v>10</v>
      </c>
      <c r="AS435" s="23" t="s">
        <v>35</v>
      </c>
      <c r="AT435" s="23" t="s">
        <v>1239</v>
      </c>
      <c r="AV435" s="23" t="s">
        <v>2021</v>
      </c>
      <c r="AX435" s="23">
        <v>171019</v>
      </c>
    </row>
    <row r="436" spans="20:50" x14ac:dyDescent="0.35">
      <c r="T436" s="53"/>
      <c r="AO436" s="23" t="s">
        <v>648</v>
      </c>
      <c r="AP436" s="23" t="s">
        <v>2022</v>
      </c>
      <c r="AQ436" s="23">
        <v>25</v>
      </c>
      <c r="AR436" s="23">
        <v>33</v>
      </c>
      <c r="AS436" s="23" t="s">
        <v>38</v>
      </c>
      <c r="AT436" s="23" t="s">
        <v>1255</v>
      </c>
      <c r="AV436" s="23" t="s">
        <v>2022</v>
      </c>
      <c r="AX436" s="23">
        <v>251327</v>
      </c>
    </row>
    <row r="437" spans="20:50" x14ac:dyDescent="0.35">
      <c r="T437" s="53"/>
      <c r="AO437" s="23" t="s">
        <v>649</v>
      </c>
      <c r="AP437" s="23" t="s">
        <v>2023</v>
      </c>
      <c r="AQ437" s="23" t="s">
        <v>1283</v>
      </c>
      <c r="AR437" s="23">
        <v>4</v>
      </c>
      <c r="AS437" s="23" t="s">
        <v>2</v>
      </c>
      <c r="AT437" s="23" t="s">
        <v>1249</v>
      </c>
      <c r="AV437" s="23" t="s">
        <v>2023</v>
      </c>
      <c r="AX437" s="23" t="s">
        <v>1531</v>
      </c>
    </row>
    <row r="438" spans="20:50" x14ac:dyDescent="0.35">
      <c r="T438" s="53"/>
      <c r="AO438" s="23" t="s">
        <v>650</v>
      </c>
      <c r="AP438" s="23" t="s">
        <v>2024</v>
      </c>
      <c r="AQ438" s="23" t="s">
        <v>1283</v>
      </c>
      <c r="AR438" s="23">
        <v>5</v>
      </c>
      <c r="AS438" s="23" t="s">
        <v>2</v>
      </c>
      <c r="AT438" s="23" t="s">
        <v>1231</v>
      </c>
      <c r="AV438" s="23" t="s">
        <v>2024</v>
      </c>
      <c r="AX438" s="23" t="s">
        <v>1532</v>
      </c>
    </row>
    <row r="439" spans="20:50" x14ac:dyDescent="0.35">
      <c r="T439" s="53"/>
      <c r="AO439" s="23" t="s">
        <v>651</v>
      </c>
      <c r="AP439" s="23" t="s">
        <v>2025</v>
      </c>
      <c r="AQ439" s="23" t="s">
        <v>1283</v>
      </c>
      <c r="AR439" s="23">
        <v>17</v>
      </c>
      <c r="AS439" s="23" t="s">
        <v>2</v>
      </c>
      <c r="AT439" s="23" t="s">
        <v>1247</v>
      </c>
      <c r="AV439" s="23" t="s">
        <v>2025</v>
      </c>
      <c r="AX439" s="23" t="s">
        <v>1533</v>
      </c>
    </row>
    <row r="440" spans="20:50" x14ac:dyDescent="0.35">
      <c r="T440" s="53"/>
      <c r="AO440" s="23" t="s">
        <v>652</v>
      </c>
      <c r="AP440" s="23" t="s">
        <v>2026</v>
      </c>
      <c r="AQ440" s="23">
        <v>25</v>
      </c>
      <c r="AR440" s="23">
        <v>34</v>
      </c>
      <c r="AS440" s="23" t="s">
        <v>38</v>
      </c>
      <c r="AT440" s="23" t="s">
        <v>1216</v>
      </c>
      <c r="AV440" s="23" t="s">
        <v>2026</v>
      </c>
      <c r="AX440" s="23">
        <v>251348</v>
      </c>
    </row>
    <row r="441" spans="20:50" x14ac:dyDescent="0.35">
      <c r="T441" s="53"/>
      <c r="AO441" s="23" t="s">
        <v>653</v>
      </c>
      <c r="AP441" s="23" t="s">
        <v>2027</v>
      </c>
      <c r="AQ441" s="23">
        <v>17</v>
      </c>
      <c r="AR441" s="23">
        <v>8</v>
      </c>
      <c r="AS441" s="23" t="s">
        <v>35</v>
      </c>
      <c r="AT441" s="23" t="s">
        <v>1233</v>
      </c>
      <c r="AV441" s="23" t="s">
        <v>2027</v>
      </c>
      <c r="AX441" s="23">
        <v>170998</v>
      </c>
    </row>
    <row r="442" spans="20:50" x14ac:dyDescent="0.35">
      <c r="T442" s="53"/>
      <c r="AO442" s="23" t="s">
        <v>654</v>
      </c>
      <c r="AP442" s="23" t="s">
        <v>2028</v>
      </c>
      <c r="AQ442" s="23">
        <v>17</v>
      </c>
      <c r="AR442" s="23">
        <v>11</v>
      </c>
      <c r="AS442" s="23" t="s">
        <v>35</v>
      </c>
      <c r="AT442" s="23" t="s">
        <v>1240</v>
      </c>
      <c r="AV442" s="23" t="s">
        <v>2028</v>
      </c>
      <c r="AX442" s="23">
        <v>171058</v>
      </c>
    </row>
    <row r="443" spans="20:50" x14ac:dyDescent="0.35">
      <c r="T443" s="53"/>
      <c r="AO443" s="23" t="s">
        <v>655</v>
      </c>
      <c r="AP443" s="23" t="s">
        <v>2029</v>
      </c>
      <c r="AQ443" s="23">
        <v>43</v>
      </c>
      <c r="AR443" s="23">
        <v>15</v>
      </c>
      <c r="AS443" s="23" t="s">
        <v>31</v>
      </c>
      <c r="AT443" s="23" t="s">
        <v>1221</v>
      </c>
      <c r="AV443" s="23" t="s">
        <v>2029</v>
      </c>
      <c r="AX443" s="23">
        <v>430831</v>
      </c>
    </row>
    <row r="444" spans="20:50" x14ac:dyDescent="0.35">
      <c r="T444" s="53"/>
      <c r="AO444" s="23" t="s">
        <v>656</v>
      </c>
      <c r="AP444" s="23" t="s">
        <v>2030</v>
      </c>
      <c r="AQ444" s="23">
        <v>25</v>
      </c>
      <c r="AR444" s="23">
        <v>40</v>
      </c>
      <c r="AS444" s="23" t="s">
        <v>38</v>
      </c>
      <c r="AT444" s="23" t="s">
        <v>1251</v>
      </c>
      <c r="AV444" s="23" t="s">
        <v>2030</v>
      </c>
      <c r="AX444" s="23">
        <v>251351</v>
      </c>
    </row>
    <row r="445" spans="20:50" x14ac:dyDescent="0.35">
      <c r="T445" s="53"/>
      <c r="AO445" s="23" t="s">
        <v>657</v>
      </c>
      <c r="AP445" s="23" t="s">
        <v>2031</v>
      </c>
      <c r="AQ445" s="23">
        <v>43</v>
      </c>
      <c r="AR445" s="23">
        <v>23</v>
      </c>
      <c r="AS445" s="23" t="s">
        <v>31</v>
      </c>
      <c r="AT445" s="23" t="s">
        <v>1244</v>
      </c>
      <c r="AV445" s="23" t="s">
        <v>2031</v>
      </c>
      <c r="AX445" s="23">
        <v>430846</v>
      </c>
    </row>
    <row r="446" spans="20:50" x14ac:dyDescent="0.35">
      <c r="T446" s="53"/>
      <c r="AO446" s="23" t="s">
        <v>658</v>
      </c>
      <c r="AP446" s="23" t="s">
        <v>2032</v>
      </c>
      <c r="AQ446" s="23" t="s">
        <v>1283</v>
      </c>
      <c r="AR446" s="23">
        <v>26</v>
      </c>
      <c r="AS446" s="23" t="s">
        <v>2</v>
      </c>
      <c r="AT446" s="23" t="s">
        <v>1218</v>
      </c>
      <c r="AV446" s="23" t="s">
        <v>2032</v>
      </c>
      <c r="AX446" s="23" t="s">
        <v>1534</v>
      </c>
    </row>
    <row r="447" spans="20:50" x14ac:dyDescent="0.35">
      <c r="T447" s="53"/>
      <c r="AO447" s="23" t="s">
        <v>659</v>
      </c>
      <c r="AP447" s="23" t="s">
        <v>2033</v>
      </c>
      <c r="AQ447" s="23">
        <v>43</v>
      </c>
      <c r="AR447" s="23">
        <v>21</v>
      </c>
      <c r="AS447" s="23" t="s">
        <v>31</v>
      </c>
      <c r="AT447" s="23" t="s">
        <v>1254</v>
      </c>
      <c r="AV447" s="23" t="s">
        <v>2033</v>
      </c>
      <c r="AX447" s="23">
        <v>430859</v>
      </c>
    </row>
    <row r="448" spans="20:50" x14ac:dyDescent="0.35">
      <c r="T448" s="53"/>
      <c r="AO448" s="23" t="s">
        <v>660</v>
      </c>
      <c r="AP448" s="23" t="s">
        <v>2034</v>
      </c>
      <c r="AQ448" s="23" t="s">
        <v>1283</v>
      </c>
      <c r="AR448" s="23">
        <v>2</v>
      </c>
      <c r="AS448" s="23" t="s">
        <v>2</v>
      </c>
      <c r="AT448" s="23" t="s">
        <v>1214</v>
      </c>
      <c r="AV448" s="23" t="s">
        <v>2034</v>
      </c>
      <c r="AX448" s="23" t="s">
        <v>1536</v>
      </c>
    </row>
    <row r="449" spans="20:50" x14ac:dyDescent="0.35">
      <c r="T449" s="53"/>
      <c r="AO449" s="23" t="s">
        <v>661</v>
      </c>
      <c r="AP449" s="23" t="s">
        <v>2035</v>
      </c>
      <c r="AQ449" s="23">
        <v>25</v>
      </c>
      <c r="AR449" s="23">
        <v>40</v>
      </c>
      <c r="AS449" s="23" t="s">
        <v>38</v>
      </c>
      <c r="AT449" s="23" t="s">
        <v>1251</v>
      </c>
      <c r="AV449" s="23" t="s">
        <v>2035</v>
      </c>
      <c r="AX449" s="23">
        <v>251370</v>
      </c>
    </row>
    <row r="450" spans="20:50" x14ac:dyDescent="0.35">
      <c r="T450" s="53"/>
      <c r="AO450" s="23" t="s">
        <v>662</v>
      </c>
      <c r="AP450" s="23" t="s">
        <v>2036</v>
      </c>
      <c r="AQ450" s="23">
        <v>17</v>
      </c>
      <c r="AR450" s="23">
        <v>12</v>
      </c>
      <c r="AS450" s="23" t="s">
        <v>35</v>
      </c>
      <c r="AT450" s="23" t="s">
        <v>1219</v>
      </c>
      <c r="AV450" s="23" t="s">
        <v>2036</v>
      </c>
      <c r="AX450" s="23">
        <v>171061</v>
      </c>
    </row>
    <row r="451" spans="20:50" x14ac:dyDescent="0.35">
      <c r="T451" s="53"/>
      <c r="AO451" s="23" t="s">
        <v>663</v>
      </c>
      <c r="AP451" s="23" t="s">
        <v>2037</v>
      </c>
      <c r="AQ451" s="23" t="s">
        <v>1283</v>
      </c>
      <c r="AR451" s="23">
        <v>3</v>
      </c>
      <c r="AS451" s="23" t="s">
        <v>2</v>
      </c>
      <c r="AT451" s="23" t="s">
        <v>1220</v>
      </c>
      <c r="AV451" s="23" t="s">
        <v>2037</v>
      </c>
      <c r="AX451" s="23" t="s">
        <v>1535</v>
      </c>
    </row>
    <row r="452" spans="20:50" x14ac:dyDescent="0.35">
      <c r="T452" s="53"/>
      <c r="AO452" s="23" t="s">
        <v>664</v>
      </c>
      <c r="AP452" s="23" t="s">
        <v>2038</v>
      </c>
      <c r="AQ452" s="23">
        <v>17</v>
      </c>
      <c r="AR452" s="23">
        <v>7</v>
      </c>
      <c r="AS452" s="23" t="s">
        <v>35</v>
      </c>
      <c r="AT452" s="23" t="s">
        <v>1256</v>
      </c>
      <c r="AV452" s="23" t="s">
        <v>2038</v>
      </c>
      <c r="AX452" s="23">
        <v>171077</v>
      </c>
    </row>
    <row r="453" spans="20:50" x14ac:dyDescent="0.35">
      <c r="T453" s="53"/>
      <c r="AO453" s="23" t="s">
        <v>665</v>
      </c>
      <c r="AP453" s="23" t="s">
        <v>2039</v>
      </c>
      <c r="AQ453" s="23">
        <v>25</v>
      </c>
      <c r="AR453" s="23">
        <v>29</v>
      </c>
      <c r="AS453" s="23" t="s">
        <v>38</v>
      </c>
      <c r="AT453" s="23" t="s">
        <v>1257</v>
      </c>
      <c r="AV453" s="23" t="s">
        <v>2039</v>
      </c>
      <c r="AX453" s="23">
        <v>251364</v>
      </c>
    </row>
    <row r="454" spans="20:50" x14ac:dyDescent="0.35">
      <c r="T454" s="53"/>
      <c r="AO454" s="23" t="s">
        <v>667</v>
      </c>
      <c r="AP454" s="23" t="s">
        <v>2040</v>
      </c>
      <c r="AQ454" s="23" t="s">
        <v>1283</v>
      </c>
      <c r="AR454" s="23">
        <v>26</v>
      </c>
      <c r="AS454" s="23" t="s">
        <v>2</v>
      </c>
      <c r="AT454" s="23" t="s">
        <v>1218</v>
      </c>
      <c r="AV454" s="23" t="s">
        <v>2040</v>
      </c>
      <c r="AX454" s="23" t="s">
        <v>1537</v>
      </c>
    </row>
    <row r="455" spans="20:50" x14ac:dyDescent="0.35">
      <c r="T455" s="53"/>
      <c r="AO455" s="23" t="s">
        <v>668</v>
      </c>
      <c r="AP455" s="23" t="s">
        <v>2041</v>
      </c>
      <c r="AQ455" s="23" t="s">
        <v>1283</v>
      </c>
      <c r="AR455" s="23">
        <v>26</v>
      </c>
      <c r="AS455" s="23" t="s">
        <v>2</v>
      </c>
      <c r="AT455" s="23" t="s">
        <v>1218</v>
      </c>
      <c r="AV455" s="23" t="s">
        <v>2041</v>
      </c>
      <c r="AX455" s="23" t="s">
        <v>1538</v>
      </c>
    </row>
    <row r="456" spans="20:50" x14ac:dyDescent="0.35">
      <c r="T456" s="53"/>
      <c r="AO456" s="23" t="s">
        <v>669</v>
      </c>
      <c r="AP456" s="23" t="s">
        <v>2042</v>
      </c>
      <c r="AQ456" s="23">
        <v>17</v>
      </c>
      <c r="AR456" s="23">
        <v>11</v>
      </c>
      <c r="AS456" s="23" t="s">
        <v>35</v>
      </c>
      <c r="AT456" s="23" t="s">
        <v>1240</v>
      </c>
      <c r="AV456" s="23" t="s">
        <v>2042</v>
      </c>
      <c r="AX456" s="23">
        <v>171096</v>
      </c>
    </row>
    <row r="457" spans="20:50" x14ac:dyDescent="0.35">
      <c r="T457" s="53"/>
      <c r="AO457" s="23" t="s">
        <v>670</v>
      </c>
      <c r="AP457" s="23" t="s">
        <v>2043</v>
      </c>
      <c r="AQ457" s="23">
        <v>43</v>
      </c>
      <c r="AR457" s="23">
        <v>20</v>
      </c>
      <c r="AS457" s="23" t="s">
        <v>31</v>
      </c>
      <c r="AT457" s="23" t="s">
        <v>1252</v>
      </c>
      <c r="AV457" s="23" t="s">
        <v>2043</v>
      </c>
      <c r="AX457" s="23">
        <v>430862</v>
      </c>
    </row>
    <row r="458" spans="20:50" x14ac:dyDescent="0.35">
      <c r="T458" s="53"/>
      <c r="AO458" s="23" t="s">
        <v>671</v>
      </c>
      <c r="AP458" s="23" t="s">
        <v>2044</v>
      </c>
      <c r="AQ458" s="23">
        <v>43</v>
      </c>
      <c r="AR458" s="23">
        <v>16</v>
      </c>
      <c r="AS458" s="23" t="s">
        <v>31</v>
      </c>
      <c r="AT458" s="23" t="s">
        <v>1227</v>
      </c>
      <c r="AV458" s="23" t="s">
        <v>2044</v>
      </c>
      <c r="AX458" s="23">
        <v>430884</v>
      </c>
    </row>
    <row r="459" spans="20:50" x14ac:dyDescent="0.35">
      <c r="T459" s="53"/>
      <c r="AO459" s="23" t="s">
        <v>672</v>
      </c>
      <c r="AP459" s="23" t="s">
        <v>2045</v>
      </c>
      <c r="AQ459" s="23" t="s">
        <v>1283</v>
      </c>
      <c r="AR459" s="23">
        <v>4</v>
      </c>
      <c r="AS459" s="23" t="s">
        <v>2</v>
      </c>
      <c r="AT459" s="23" t="s">
        <v>1249</v>
      </c>
      <c r="AV459" s="23" t="s">
        <v>2045</v>
      </c>
      <c r="AX459" s="23" t="s">
        <v>1539</v>
      </c>
    </row>
    <row r="460" spans="20:50" x14ac:dyDescent="0.35">
      <c r="T460" s="53"/>
      <c r="AO460" s="23" t="s">
        <v>225</v>
      </c>
      <c r="AP460" s="23" t="s">
        <v>2046</v>
      </c>
      <c r="AQ460" s="23" t="s">
        <v>1283</v>
      </c>
      <c r="AR460" s="23">
        <v>28</v>
      </c>
      <c r="AS460" s="23" t="s">
        <v>2</v>
      </c>
      <c r="AT460" s="23" t="s">
        <v>1246</v>
      </c>
      <c r="AV460" s="23" t="s">
        <v>2046</v>
      </c>
      <c r="AX460" s="23" t="s">
        <v>1540</v>
      </c>
    </row>
    <row r="461" spans="20:50" x14ac:dyDescent="0.35">
      <c r="T461" s="53"/>
      <c r="AO461" s="23" t="s">
        <v>673</v>
      </c>
      <c r="AP461" s="23" t="s">
        <v>2047</v>
      </c>
      <c r="AQ461" s="23">
        <v>25</v>
      </c>
      <c r="AR461" s="23">
        <v>8</v>
      </c>
      <c r="AS461" s="23" t="s">
        <v>38</v>
      </c>
      <c r="AT461" s="23" t="s">
        <v>1233</v>
      </c>
      <c r="AV461" s="23" t="s">
        <v>2047</v>
      </c>
      <c r="AX461" s="23">
        <v>251399</v>
      </c>
    </row>
    <row r="462" spans="20:50" x14ac:dyDescent="0.35">
      <c r="T462" s="53"/>
      <c r="AO462" s="23" t="s">
        <v>674</v>
      </c>
      <c r="AP462" s="23" t="s">
        <v>2048</v>
      </c>
      <c r="AQ462" s="23" t="s">
        <v>1283</v>
      </c>
      <c r="AR462" s="23">
        <v>6</v>
      </c>
      <c r="AS462" s="23" t="s">
        <v>2</v>
      </c>
      <c r="AT462" s="23" t="s">
        <v>1234</v>
      </c>
      <c r="AV462" s="23" t="s">
        <v>2048</v>
      </c>
      <c r="AX462" s="23" t="s">
        <v>1541</v>
      </c>
    </row>
    <row r="463" spans="20:50" x14ac:dyDescent="0.35">
      <c r="T463" s="53"/>
      <c r="AO463" s="23" t="s">
        <v>675</v>
      </c>
      <c r="AP463" s="23" t="s">
        <v>2049</v>
      </c>
      <c r="AQ463" s="23">
        <v>25</v>
      </c>
      <c r="AR463" s="23">
        <v>35</v>
      </c>
      <c r="AS463" s="23" t="s">
        <v>38</v>
      </c>
      <c r="AT463" s="23" t="s">
        <v>1224</v>
      </c>
      <c r="AV463" s="23" t="s">
        <v>2049</v>
      </c>
      <c r="AX463" s="23">
        <v>251403</v>
      </c>
    </row>
    <row r="464" spans="20:50" x14ac:dyDescent="0.35">
      <c r="T464" s="53"/>
      <c r="AO464" s="23" t="s">
        <v>676</v>
      </c>
      <c r="AP464" s="23" t="s">
        <v>2050</v>
      </c>
      <c r="AQ464" s="23">
        <v>43</v>
      </c>
      <c r="AR464" s="23">
        <v>15</v>
      </c>
      <c r="AS464" s="23" t="s">
        <v>31</v>
      </c>
      <c r="AT464" s="23" t="s">
        <v>1221</v>
      </c>
      <c r="AV464" s="23" t="s">
        <v>2050</v>
      </c>
      <c r="AX464" s="23">
        <v>430897</v>
      </c>
    </row>
    <row r="465" spans="20:50" x14ac:dyDescent="0.35">
      <c r="T465" s="53"/>
      <c r="AO465" s="23" t="s">
        <v>677</v>
      </c>
      <c r="AP465" s="23" t="s">
        <v>2051</v>
      </c>
      <c r="AQ465" s="23">
        <v>25</v>
      </c>
      <c r="AR465" s="23">
        <v>34</v>
      </c>
      <c r="AS465" s="23" t="s">
        <v>38</v>
      </c>
      <c r="AT465" s="23" t="s">
        <v>1216</v>
      </c>
      <c r="AV465" s="23" t="s">
        <v>2051</v>
      </c>
      <c r="AX465" s="23">
        <v>251386</v>
      </c>
    </row>
    <row r="466" spans="20:50" x14ac:dyDescent="0.35">
      <c r="T466" s="53"/>
      <c r="AO466" s="23" t="s">
        <v>678</v>
      </c>
      <c r="AP466" s="23" t="s">
        <v>2052</v>
      </c>
      <c r="AQ466" s="23" t="s">
        <v>1283</v>
      </c>
      <c r="AR466" s="23">
        <v>5</v>
      </c>
      <c r="AS466" s="23" t="s">
        <v>2</v>
      </c>
      <c r="AT466" s="23" t="s">
        <v>1231</v>
      </c>
      <c r="AV466" s="23" t="s">
        <v>2052</v>
      </c>
      <c r="AX466" s="23" t="s">
        <v>1542</v>
      </c>
    </row>
    <row r="467" spans="20:50" x14ac:dyDescent="0.35">
      <c r="T467" s="53"/>
      <c r="AO467" s="23" t="s">
        <v>679</v>
      </c>
      <c r="AP467" s="23" t="s">
        <v>2053</v>
      </c>
      <c r="AQ467" s="23" t="s">
        <v>1283</v>
      </c>
      <c r="AR467" s="23">
        <v>28</v>
      </c>
      <c r="AS467" s="23" t="s">
        <v>2</v>
      </c>
      <c r="AT467" s="23" t="s">
        <v>1246</v>
      </c>
      <c r="AV467" s="23" t="s">
        <v>2053</v>
      </c>
      <c r="AX467" s="23" t="s">
        <v>1543</v>
      </c>
    </row>
    <row r="468" spans="20:50" x14ac:dyDescent="0.35">
      <c r="T468" s="53"/>
      <c r="AO468" s="23" t="s">
        <v>680</v>
      </c>
      <c r="AP468" s="23" t="s">
        <v>2054</v>
      </c>
      <c r="AQ468" s="23" t="s">
        <v>1283</v>
      </c>
      <c r="AR468" s="23">
        <v>27</v>
      </c>
      <c r="AS468" s="23" t="s">
        <v>2</v>
      </c>
      <c r="AT468" s="23" t="s">
        <v>1241</v>
      </c>
      <c r="AV468" s="23" t="s">
        <v>2054</v>
      </c>
      <c r="AX468" s="23" t="s">
        <v>1544</v>
      </c>
    </row>
    <row r="469" spans="20:50" x14ac:dyDescent="0.35">
      <c r="T469" s="53"/>
      <c r="AO469" s="23" t="s">
        <v>1264</v>
      </c>
      <c r="AP469" s="23" t="s">
        <v>2055</v>
      </c>
      <c r="AQ469" s="23">
        <v>43</v>
      </c>
      <c r="AR469" s="23">
        <v>18</v>
      </c>
      <c r="AS469" s="23" t="s">
        <v>31</v>
      </c>
      <c r="AT469" s="23" t="s">
        <v>1226</v>
      </c>
      <c r="AV469" s="23" t="s">
        <v>2055</v>
      </c>
      <c r="AX469" s="23">
        <v>430901</v>
      </c>
    </row>
    <row r="470" spans="20:50" x14ac:dyDescent="0.35">
      <c r="T470" s="53"/>
      <c r="AO470" s="23" t="s">
        <v>681</v>
      </c>
      <c r="AP470" s="23" t="s">
        <v>2056</v>
      </c>
      <c r="AQ470" s="23" t="s">
        <v>1283</v>
      </c>
      <c r="AR470" s="23">
        <v>3</v>
      </c>
      <c r="AS470" s="23" t="s">
        <v>2</v>
      </c>
      <c r="AT470" s="23" t="s">
        <v>1220</v>
      </c>
      <c r="AV470" s="23" t="s">
        <v>2056</v>
      </c>
      <c r="AX470" s="23" t="s">
        <v>1545</v>
      </c>
    </row>
    <row r="471" spans="20:50" x14ac:dyDescent="0.35">
      <c r="T471" s="53"/>
      <c r="AO471" s="23" t="s">
        <v>682</v>
      </c>
      <c r="AP471" s="23" t="s">
        <v>2057</v>
      </c>
      <c r="AQ471" s="23">
        <v>25</v>
      </c>
      <c r="AR471" s="23">
        <v>30</v>
      </c>
      <c r="AS471" s="23" t="s">
        <v>38</v>
      </c>
      <c r="AT471" s="23" t="s">
        <v>1223</v>
      </c>
      <c r="AV471" s="23" t="s">
        <v>2057</v>
      </c>
      <c r="AX471" s="23">
        <v>251425</v>
      </c>
    </row>
    <row r="472" spans="20:50" x14ac:dyDescent="0.35">
      <c r="T472" s="53"/>
      <c r="AO472" s="23" t="s">
        <v>683</v>
      </c>
      <c r="AP472" s="23" t="s">
        <v>2058</v>
      </c>
      <c r="AQ472" s="23">
        <v>25</v>
      </c>
      <c r="AR472" s="23">
        <v>33</v>
      </c>
      <c r="AS472" s="23" t="s">
        <v>38</v>
      </c>
      <c r="AT472" s="23" t="s">
        <v>1255</v>
      </c>
      <c r="AV472" s="23" t="s">
        <v>2058</v>
      </c>
      <c r="AX472" s="23">
        <v>251410</v>
      </c>
    </row>
    <row r="473" spans="20:50" x14ac:dyDescent="0.35">
      <c r="T473" s="53"/>
      <c r="AO473" s="23" t="s">
        <v>684</v>
      </c>
      <c r="AP473" s="23" t="s">
        <v>2059</v>
      </c>
      <c r="AQ473" s="23">
        <v>25</v>
      </c>
      <c r="AR473" s="23">
        <v>33</v>
      </c>
      <c r="AS473" s="23" t="s">
        <v>38</v>
      </c>
      <c r="AT473" s="23" t="s">
        <v>1255</v>
      </c>
      <c r="AV473" s="23" t="s">
        <v>2059</v>
      </c>
      <c r="AX473" s="23">
        <v>251431</v>
      </c>
    </row>
    <row r="474" spans="20:50" x14ac:dyDescent="0.35">
      <c r="T474" s="53"/>
      <c r="AO474" s="23" t="s">
        <v>685</v>
      </c>
      <c r="AP474" s="23" t="s">
        <v>2060</v>
      </c>
      <c r="AQ474" s="23" t="s">
        <v>1283</v>
      </c>
      <c r="AR474" s="23">
        <v>3</v>
      </c>
      <c r="AS474" s="23" t="s">
        <v>2</v>
      </c>
      <c r="AT474" s="23" t="s">
        <v>1220</v>
      </c>
      <c r="AV474" s="23" t="s">
        <v>2060</v>
      </c>
      <c r="AX474" s="23" t="s">
        <v>1546</v>
      </c>
    </row>
    <row r="475" spans="20:50" x14ac:dyDescent="0.35">
      <c r="T475" s="53"/>
      <c r="AO475" s="23" t="s">
        <v>686</v>
      </c>
      <c r="AP475" s="23" t="s">
        <v>2061</v>
      </c>
      <c r="AQ475" s="23">
        <v>43</v>
      </c>
      <c r="AR475" s="23">
        <v>15</v>
      </c>
      <c r="AS475" s="23" t="s">
        <v>31</v>
      </c>
      <c r="AT475" s="23" t="s">
        <v>1221</v>
      </c>
      <c r="AV475" s="23" t="s">
        <v>2061</v>
      </c>
      <c r="AX475" s="23">
        <v>430918</v>
      </c>
    </row>
    <row r="476" spans="20:50" x14ac:dyDescent="0.35">
      <c r="T476" s="53"/>
      <c r="AO476" s="23" t="s">
        <v>687</v>
      </c>
      <c r="AP476" s="23" t="s">
        <v>2062</v>
      </c>
      <c r="AQ476" s="23">
        <v>17</v>
      </c>
      <c r="AR476" s="23">
        <v>13</v>
      </c>
      <c r="AS476" s="23" t="s">
        <v>35</v>
      </c>
      <c r="AT476" s="23" t="s">
        <v>1228</v>
      </c>
      <c r="AV476" s="23" t="s">
        <v>2062</v>
      </c>
      <c r="AX476" s="23">
        <v>171100</v>
      </c>
    </row>
    <row r="477" spans="20:50" x14ac:dyDescent="0.35">
      <c r="T477" s="53"/>
      <c r="AO477" s="23" t="s">
        <v>688</v>
      </c>
      <c r="AP477" s="23" t="s">
        <v>2063</v>
      </c>
      <c r="AQ477" s="23">
        <v>43</v>
      </c>
      <c r="AR477" s="23">
        <v>16</v>
      </c>
      <c r="AS477" s="23" t="s">
        <v>31</v>
      </c>
      <c r="AT477" s="23" t="s">
        <v>1227</v>
      </c>
      <c r="AV477" s="23" t="s">
        <v>2063</v>
      </c>
      <c r="AX477" s="23">
        <v>430923</v>
      </c>
    </row>
    <row r="478" spans="20:50" x14ac:dyDescent="0.35">
      <c r="T478" s="53"/>
      <c r="AO478" s="23" t="s">
        <v>689</v>
      </c>
      <c r="AP478" s="23" t="s">
        <v>2064</v>
      </c>
      <c r="AQ478" s="23" t="s">
        <v>1283</v>
      </c>
      <c r="AR478" s="23">
        <v>3</v>
      </c>
      <c r="AS478" s="23" t="s">
        <v>2</v>
      </c>
      <c r="AT478" s="23" t="s">
        <v>1220</v>
      </c>
      <c r="AV478" s="23" t="s">
        <v>2064</v>
      </c>
      <c r="AX478" s="23" t="s">
        <v>1547</v>
      </c>
    </row>
    <row r="479" spans="20:50" x14ac:dyDescent="0.35">
      <c r="T479" s="53"/>
      <c r="AO479" s="23" t="s">
        <v>690</v>
      </c>
      <c r="AP479" s="23" t="s">
        <v>2065</v>
      </c>
      <c r="AQ479" s="23">
        <v>43</v>
      </c>
      <c r="AR479" s="23">
        <v>23</v>
      </c>
      <c r="AS479" s="23" t="s">
        <v>31</v>
      </c>
      <c r="AT479" s="23" t="s">
        <v>1244</v>
      </c>
      <c r="AV479" s="23" t="s">
        <v>2065</v>
      </c>
      <c r="AX479" s="23">
        <v>430939</v>
      </c>
    </row>
    <row r="480" spans="20:50" x14ac:dyDescent="0.35">
      <c r="T480" s="53"/>
      <c r="AO480" s="23" t="s">
        <v>691</v>
      </c>
      <c r="AP480" s="23" t="s">
        <v>2066</v>
      </c>
      <c r="AQ480" s="23">
        <v>43</v>
      </c>
      <c r="AR480" s="23">
        <v>23</v>
      </c>
      <c r="AS480" s="23" t="s">
        <v>31</v>
      </c>
      <c r="AT480" s="23" t="s">
        <v>1244</v>
      </c>
      <c r="AV480" s="23" t="s">
        <v>2066</v>
      </c>
      <c r="AX480" s="23">
        <v>430944</v>
      </c>
    </row>
    <row r="481" spans="20:50" x14ac:dyDescent="0.35">
      <c r="T481" s="53"/>
      <c r="AO481" s="23" t="s">
        <v>692</v>
      </c>
      <c r="AP481" s="23" t="s">
        <v>2067</v>
      </c>
      <c r="AQ481" s="23">
        <v>43</v>
      </c>
      <c r="AR481" s="23">
        <v>14</v>
      </c>
      <c r="AS481" s="23" t="s">
        <v>31</v>
      </c>
      <c r="AT481" s="23" t="s">
        <v>1235</v>
      </c>
      <c r="AV481" s="23" t="s">
        <v>2067</v>
      </c>
      <c r="AX481" s="23">
        <v>430957</v>
      </c>
    </row>
    <row r="482" spans="20:50" x14ac:dyDescent="0.35">
      <c r="T482" s="53"/>
      <c r="AO482" s="23" t="s">
        <v>693</v>
      </c>
      <c r="AP482" s="23" t="s">
        <v>2068</v>
      </c>
      <c r="AQ482" s="23">
        <v>43</v>
      </c>
      <c r="AR482" s="23">
        <v>21</v>
      </c>
      <c r="AS482" s="23" t="s">
        <v>31</v>
      </c>
      <c r="AT482" s="23" t="s">
        <v>1254</v>
      </c>
      <c r="AV482" s="23" t="s">
        <v>2068</v>
      </c>
      <c r="AX482" s="23">
        <v>430960</v>
      </c>
    </row>
    <row r="483" spans="20:50" x14ac:dyDescent="0.35">
      <c r="T483" s="53"/>
      <c r="AO483" s="23" t="s">
        <v>694</v>
      </c>
      <c r="AP483" s="23" t="s">
        <v>2069</v>
      </c>
      <c r="AQ483" s="23" t="s">
        <v>1283</v>
      </c>
      <c r="AR483" s="23">
        <v>6</v>
      </c>
      <c r="AS483" s="23" t="s">
        <v>2</v>
      </c>
      <c r="AT483" s="23" t="s">
        <v>1234</v>
      </c>
      <c r="AV483" s="23" t="s">
        <v>2069</v>
      </c>
      <c r="AX483" s="23" t="s">
        <v>1548</v>
      </c>
    </row>
    <row r="484" spans="20:50" x14ac:dyDescent="0.35">
      <c r="T484" s="53"/>
      <c r="AO484" s="23" t="s">
        <v>695</v>
      </c>
      <c r="AP484" s="23" t="s">
        <v>2070</v>
      </c>
      <c r="AQ484" s="23" t="s">
        <v>1283</v>
      </c>
      <c r="AR484" s="23">
        <v>26</v>
      </c>
      <c r="AS484" s="23" t="s">
        <v>2</v>
      </c>
      <c r="AT484" s="23" t="s">
        <v>1218</v>
      </c>
      <c r="AV484" s="23" t="s">
        <v>2070</v>
      </c>
      <c r="AX484" s="23" t="s">
        <v>1549</v>
      </c>
    </row>
    <row r="485" spans="20:50" x14ac:dyDescent="0.35">
      <c r="T485" s="53"/>
      <c r="AO485" s="23" t="s">
        <v>696</v>
      </c>
      <c r="AP485" s="23" t="s">
        <v>2071</v>
      </c>
      <c r="AQ485" s="23">
        <v>25</v>
      </c>
      <c r="AR485" s="23">
        <v>32</v>
      </c>
      <c r="AS485" s="23" t="s">
        <v>38</v>
      </c>
      <c r="AT485" s="23" t="s">
        <v>1217</v>
      </c>
      <c r="AV485" s="23" t="s">
        <v>2071</v>
      </c>
      <c r="AX485" s="23">
        <v>251459</v>
      </c>
    </row>
    <row r="486" spans="20:50" x14ac:dyDescent="0.35">
      <c r="T486" s="53"/>
      <c r="AO486" s="23" t="s">
        <v>697</v>
      </c>
      <c r="AP486" s="23" t="s">
        <v>2072</v>
      </c>
      <c r="AQ486" s="23">
        <v>25</v>
      </c>
      <c r="AR486" s="23">
        <v>38</v>
      </c>
      <c r="AS486" s="23" t="s">
        <v>38</v>
      </c>
      <c r="AT486" s="23" t="s">
        <v>1243</v>
      </c>
      <c r="AV486" s="23" t="s">
        <v>2072</v>
      </c>
      <c r="AX486" s="23">
        <v>250254</v>
      </c>
    </row>
    <row r="487" spans="20:50" x14ac:dyDescent="0.35">
      <c r="T487" s="53"/>
      <c r="AO487" s="23" t="s">
        <v>698</v>
      </c>
      <c r="AP487" s="23" t="s">
        <v>2073</v>
      </c>
      <c r="AQ487" s="23" t="s">
        <v>1283</v>
      </c>
      <c r="AR487" s="23">
        <v>26</v>
      </c>
      <c r="AS487" s="23" t="s">
        <v>2</v>
      </c>
      <c r="AT487" s="23" t="s">
        <v>1218</v>
      </c>
      <c r="AV487" s="23" t="s">
        <v>2073</v>
      </c>
      <c r="AX487" s="23" t="s">
        <v>1550</v>
      </c>
    </row>
    <row r="488" spans="20:50" x14ac:dyDescent="0.35">
      <c r="T488" s="53"/>
      <c r="AO488" s="23" t="s">
        <v>699</v>
      </c>
      <c r="AP488" s="23" t="s">
        <v>2074</v>
      </c>
      <c r="AQ488" s="23" t="s">
        <v>1283</v>
      </c>
      <c r="AR488" s="23">
        <v>26</v>
      </c>
      <c r="AS488" s="23" t="s">
        <v>2</v>
      </c>
      <c r="AT488" s="23" t="s">
        <v>1218</v>
      </c>
      <c r="AV488" s="23" t="s">
        <v>2074</v>
      </c>
      <c r="AX488" s="23" t="s">
        <v>1551</v>
      </c>
    </row>
    <row r="489" spans="20:50" x14ac:dyDescent="0.35">
      <c r="T489" s="53"/>
      <c r="AO489" s="23" t="s">
        <v>700</v>
      </c>
      <c r="AP489" s="23" t="s">
        <v>2075</v>
      </c>
      <c r="AQ489" s="23">
        <v>17</v>
      </c>
      <c r="AR489" s="23">
        <v>12</v>
      </c>
      <c r="AS489" s="23" t="s">
        <v>35</v>
      </c>
      <c r="AT489" s="23" t="s">
        <v>1219</v>
      </c>
      <c r="AV489" s="23" t="s">
        <v>2075</v>
      </c>
      <c r="AX489" s="23">
        <v>171117</v>
      </c>
    </row>
    <row r="490" spans="20:50" x14ac:dyDescent="0.35">
      <c r="T490" s="53"/>
      <c r="AO490" s="23" t="s">
        <v>701</v>
      </c>
      <c r="AP490" s="23" t="s">
        <v>2076</v>
      </c>
      <c r="AQ490" s="23">
        <v>25</v>
      </c>
      <c r="AR490" s="23">
        <v>29</v>
      </c>
      <c r="AS490" s="23" t="s">
        <v>38</v>
      </c>
      <c r="AT490" s="23" t="s">
        <v>1257</v>
      </c>
      <c r="AV490" s="23" t="s">
        <v>2076</v>
      </c>
      <c r="AX490" s="23">
        <v>251462</v>
      </c>
    </row>
    <row r="491" spans="20:50" x14ac:dyDescent="0.35">
      <c r="T491" s="53"/>
      <c r="AO491" s="23" t="s">
        <v>702</v>
      </c>
      <c r="AP491" s="23" t="s">
        <v>2077</v>
      </c>
      <c r="AQ491" s="23" t="s">
        <v>1283</v>
      </c>
      <c r="AR491" s="23">
        <v>28</v>
      </c>
      <c r="AS491" s="23" t="s">
        <v>2</v>
      </c>
      <c r="AT491" s="23" t="s">
        <v>1246</v>
      </c>
      <c r="AV491" s="23" t="s">
        <v>2077</v>
      </c>
      <c r="AX491" s="23" t="s">
        <v>1552</v>
      </c>
    </row>
    <row r="492" spans="20:50" x14ac:dyDescent="0.35">
      <c r="T492" s="53"/>
      <c r="AO492" s="23" t="s">
        <v>703</v>
      </c>
      <c r="AP492" s="23" t="s">
        <v>2078</v>
      </c>
      <c r="AQ492" s="23">
        <v>43</v>
      </c>
      <c r="AR492" s="23">
        <v>14</v>
      </c>
      <c r="AS492" s="23" t="s">
        <v>31</v>
      </c>
      <c r="AT492" s="23" t="s">
        <v>1235</v>
      </c>
      <c r="AV492" s="23" t="s">
        <v>2078</v>
      </c>
      <c r="AX492" s="23">
        <v>430976</v>
      </c>
    </row>
    <row r="493" spans="20:50" x14ac:dyDescent="0.35">
      <c r="T493" s="53"/>
      <c r="AO493" s="23" t="s">
        <v>704</v>
      </c>
      <c r="AP493" s="23" t="s">
        <v>2079</v>
      </c>
      <c r="AQ493" s="23">
        <v>43</v>
      </c>
      <c r="AR493" s="23">
        <v>15</v>
      </c>
      <c r="AS493" s="23" t="s">
        <v>31</v>
      </c>
      <c r="AT493" s="23" t="s">
        <v>1221</v>
      </c>
      <c r="AV493" s="23" t="s">
        <v>2079</v>
      </c>
      <c r="AX493" s="23">
        <v>430982</v>
      </c>
    </row>
    <row r="494" spans="20:50" x14ac:dyDescent="0.35">
      <c r="T494" s="53"/>
      <c r="AO494" s="23" t="s">
        <v>705</v>
      </c>
      <c r="AP494" s="23" t="s">
        <v>2080</v>
      </c>
      <c r="AQ494" s="23">
        <v>25</v>
      </c>
      <c r="AR494" s="23">
        <v>29</v>
      </c>
      <c r="AS494" s="23" t="s">
        <v>38</v>
      </c>
      <c r="AT494" s="23" t="s">
        <v>1257</v>
      </c>
      <c r="AV494" s="23" t="s">
        <v>2080</v>
      </c>
      <c r="AX494" s="23">
        <v>251484</v>
      </c>
    </row>
    <row r="495" spans="20:50" x14ac:dyDescent="0.35">
      <c r="T495" s="53"/>
      <c r="AO495" s="23" t="s">
        <v>706</v>
      </c>
      <c r="AP495" s="23" t="s">
        <v>2081</v>
      </c>
      <c r="AQ495" s="23" t="s">
        <v>1283</v>
      </c>
      <c r="AR495" s="23">
        <v>27</v>
      </c>
      <c r="AS495" s="23" t="s">
        <v>2</v>
      </c>
      <c r="AT495" s="23" t="s">
        <v>1241</v>
      </c>
      <c r="AV495" s="23" t="s">
        <v>2081</v>
      </c>
      <c r="AX495" s="23" t="s">
        <v>1553</v>
      </c>
    </row>
    <row r="496" spans="20:50" x14ac:dyDescent="0.35">
      <c r="T496" s="53"/>
      <c r="AO496" s="23" t="s">
        <v>707</v>
      </c>
      <c r="AP496" s="23" t="s">
        <v>2082</v>
      </c>
      <c r="AQ496" s="23">
        <v>17</v>
      </c>
      <c r="AR496" s="23">
        <v>7</v>
      </c>
      <c r="AS496" s="23" t="s">
        <v>35</v>
      </c>
      <c r="AT496" s="23" t="s">
        <v>1256</v>
      </c>
      <c r="AV496" s="23" t="s">
        <v>2082</v>
      </c>
      <c r="AX496" s="23">
        <v>171122</v>
      </c>
    </row>
    <row r="497" spans="20:50" x14ac:dyDescent="0.35">
      <c r="T497" s="53"/>
      <c r="AO497" s="23" t="s">
        <v>708</v>
      </c>
      <c r="AP497" s="23" t="s">
        <v>2083</v>
      </c>
      <c r="AQ497" s="23" t="s">
        <v>1283</v>
      </c>
      <c r="AR497" s="23">
        <v>17</v>
      </c>
      <c r="AS497" s="23" t="s">
        <v>2</v>
      </c>
      <c r="AT497" s="23" t="s">
        <v>1247</v>
      </c>
      <c r="AV497" s="23" t="s">
        <v>2083</v>
      </c>
      <c r="AX497" s="23" t="s">
        <v>1554</v>
      </c>
    </row>
    <row r="498" spans="20:50" x14ac:dyDescent="0.35">
      <c r="T498" s="53"/>
      <c r="AO498" s="23" t="s">
        <v>709</v>
      </c>
      <c r="AP498" s="23" t="s">
        <v>2084</v>
      </c>
      <c r="AQ498" s="23" t="s">
        <v>1283</v>
      </c>
      <c r="AR498" s="23">
        <v>17</v>
      </c>
      <c r="AS498" s="23" t="s">
        <v>2</v>
      </c>
      <c r="AT498" s="23" t="s">
        <v>1247</v>
      </c>
      <c r="AV498" s="23" t="s">
        <v>2084</v>
      </c>
      <c r="AX498" s="23" t="s">
        <v>1555</v>
      </c>
    </row>
    <row r="499" spans="20:50" x14ac:dyDescent="0.35">
      <c r="T499" s="53"/>
      <c r="AO499" s="23" t="s">
        <v>710</v>
      </c>
      <c r="AP499" s="23" t="s">
        <v>2085</v>
      </c>
      <c r="AQ499" s="23" t="s">
        <v>1283</v>
      </c>
      <c r="AR499" s="23">
        <v>2</v>
      </c>
      <c r="AS499" s="23" t="s">
        <v>2</v>
      </c>
      <c r="AT499" s="23" t="s">
        <v>1214</v>
      </c>
      <c r="AV499" s="23" t="s">
        <v>2085</v>
      </c>
      <c r="AX499" s="23" t="s">
        <v>1556</v>
      </c>
    </row>
    <row r="500" spans="20:50" x14ac:dyDescent="0.35">
      <c r="T500" s="53"/>
      <c r="AO500" s="23" t="s">
        <v>711</v>
      </c>
      <c r="AP500" s="23" t="s">
        <v>2086</v>
      </c>
      <c r="AQ500" s="23">
        <v>25</v>
      </c>
      <c r="AR500" s="23">
        <v>35</v>
      </c>
      <c r="AS500" s="23" t="s">
        <v>38</v>
      </c>
      <c r="AT500" s="23" t="s">
        <v>1224</v>
      </c>
      <c r="AV500" s="23" t="s">
        <v>2086</v>
      </c>
      <c r="AX500" s="23">
        <v>251497</v>
      </c>
    </row>
    <row r="501" spans="20:50" x14ac:dyDescent="0.35">
      <c r="T501" s="53"/>
      <c r="AO501" s="23" t="s">
        <v>712</v>
      </c>
      <c r="AP501" s="23" t="s">
        <v>2087</v>
      </c>
      <c r="AQ501" s="23">
        <v>25</v>
      </c>
      <c r="AR501" s="23">
        <v>34</v>
      </c>
      <c r="AS501" s="23" t="s">
        <v>38</v>
      </c>
      <c r="AT501" s="23" t="s">
        <v>1216</v>
      </c>
      <c r="AV501" s="23" t="s">
        <v>2087</v>
      </c>
      <c r="AX501" s="23">
        <v>251500</v>
      </c>
    </row>
    <row r="502" spans="20:50" x14ac:dyDescent="0.35">
      <c r="T502" s="53"/>
      <c r="AO502" s="23" t="s">
        <v>713</v>
      </c>
      <c r="AP502" s="23" t="s">
        <v>2088</v>
      </c>
      <c r="AQ502" s="23">
        <v>25</v>
      </c>
      <c r="AR502" s="23">
        <v>29</v>
      </c>
      <c r="AS502" s="23" t="s">
        <v>38</v>
      </c>
      <c r="AT502" s="23" t="s">
        <v>1257</v>
      </c>
      <c r="AV502" s="23" t="s">
        <v>2088</v>
      </c>
      <c r="AX502" s="23">
        <v>251517</v>
      </c>
    </row>
    <row r="503" spans="20:50" x14ac:dyDescent="0.35">
      <c r="T503" s="53"/>
      <c r="AO503" s="23" t="s">
        <v>714</v>
      </c>
      <c r="AP503" s="23" t="s">
        <v>2089</v>
      </c>
      <c r="AQ503" s="23" t="s">
        <v>1283</v>
      </c>
      <c r="AR503" s="23">
        <v>19</v>
      </c>
      <c r="AS503" s="23" t="s">
        <v>2</v>
      </c>
      <c r="AT503" s="23" t="s">
        <v>993</v>
      </c>
      <c r="AV503" s="23" t="s">
        <v>2089</v>
      </c>
      <c r="AX503" s="23" t="s">
        <v>1557</v>
      </c>
    </row>
    <row r="504" spans="20:50" x14ac:dyDescent="0.35">
      <c r="T504" s="53"/>
      <c r="AO504" s="23" t="s">
        <v>715</v>
      </c>
      <c r="AP504" s="23" t="s">
        <v>2090</v>
      </c>
      <c r="AQ504" s="23" t="s">
        <v>1283</v>
      </c>
      <c r="AR504" s="23">
        <v>6</v>
      </c>
      <c r="AS504" s="23" t="s">
        <v>2</v>
      </c>
      <c r="AT504" s="23" t="s">
        <v>1234</v>
      </c>
      <c r="AV504" s="23" t="s">
        <v>2090</v>
      </c>
      <c r="AX504" s="23" t="s">
        <v>1558</v>
      </c>
    </row>
    <row r="505" spans="20:50" x14ac:dyDescent="0.35">
      <c r="T505" s="53"/>
      <c r="AO505" s="23" t="s">
        <v>716</v>
      </c>
      <c r="AP505" s="23" t="s">
        <v>2091</v>
      </c>
      <c r="AQ505" s="23">
        <v>17</v>
      </c>
      <c r="AR505" s="23">
        <v>11</v>
      </c>
      <c r="AS505" s="23" t="s">
        <v>35</v>
      </c>
      <c r="AT505" s="23" t="s">
        <v>1240</v>
      </c>
      <c r="AV505" s="23" t="s">
        <v>2091</v>
      </c>
      <c r="AX505" s="23">
        <v>171143</v>
      </c>
    </row>
    <row r="506" spans="20:50" x14ac:dyDescent="0.35">
      <c r="T506" s="53"/>
      <c r="AO506" s="23" t="s">
        <v>717</v>
      </c>
      <c r="AP506" s="23" t="s">
        <v>2092</v>
      </c>
      <c r="AQ506" s="23">
        <v>25</v>
      </c>
      <c r="AR506" s="23">
        <v>33</v>
      </c>
      <c r="AS506" s="23" t="s">
        <v>38</v>
      </c>
      <c r="AT506" s="23" t="s">
        <v>1255</v>
      </c>
      <c r="AV506" s="23" t="s">
        <v>2092</v>
      </c>
      <c r="AX506" s="23">
        <v>251522</v>
      </c>
    </row>
    <row r="507" spans="20:50" x14ac:dyDescent="0.35">
      <c r="T507" s="53"/>
      <c r="AO507" s="23" t="s">
        <v>718</v>
      </c>
      <c r="AP507" s="23" t="s">
        <v>2093</v>
      </c>
      <c r="AQ507" s="23" t="s">
        <v>1283</v>
      </c>
      <c r="AR507" s="23">
        <v>28</v>
      </c>
      <c r="AS507" s="23" t="s">
        <v>2</v>
      </c>
      <c r="AT507" s="23" t="s">
        <v>1246</v>
      </c>
      <c r="AV507" s="23" t="s">
        <v>2093</v>
      </c>
      <c r="AX507" s="23" t="s">
        <v>1559</v>
      </c>
    </row>
    <row r="508" spans="20:50" x14ac:dyDescent="0.35">
      <c r="T508" s="53"/>
      <c r="AO508" s="23" t="s">
        <v>719</v>
      </c>
      <c r="AP508" s="23" t="s">
        <v>2094</v>
      </c>
      <c r="AQ508" s="23">
        <v>25</v>
      </c>
      <c r="AR508" s="23">
        <v>31</v>
      </c>
      <c r="AS508" s="23" t="s">
        <v>38</v>
      </c>
      <c r="AT508" s="23" t="s">
        <v>1225</v>
      </c>
      <c r="AV508" s="23" t="s">
        <v>2094</v>
      </c>
      <c r="AX508" s="23">
        <v>251538</v>
      </c>
    </row>
    <row r="509" spans="20:50" x14ac:dyDescent="0.35">
      <c r="T509" s="53"/>
      <c r="AO509" s="23" t="s">
        <v>1265</v>
      </c>
      <c r="AP509" s="23" t="s">
        <v>2095</v>
      </c>
      <c r="AQ509" s="23">
        <v>25</v>
      </c>
      <c r="AR509" s="23">
        <v>32</v>
      </c>
      <c r="AS509" s="23" t="s">
        <v>38</v>
      </c>
      <c r="AT509" s="23" t="s">
        <v>1217</v>
      </c>
      <c r="AV509" s="23" t="s">
        <v>2095</v>
      </c>
      <c r="AX509" s="23">
        <v>251543</v>
      </c>
    </row>
    <row r="510" spans="20:50" x14ac:dyDescent="0.35">
      <c r="T510" s="53"/>
      <c r="AO510" s="23" t="s">
        <v>720</v>
      </c>
      <c r="AP510" s="23" t="s">
        <v>2096</v>
      </c>
      <c r="AQ510" s="23">
        <v>17</v>
      </c>
      <c r="AR510" s="23">
        <v>12</v>
      </c>
      <c r="AS510" s="23" t="s">
        <v>35</v>
      </c>
      <c r="AT510" s="23" t="s">
        <v>1219</v>
      </c>
      <c r="AV510" s="23" t="s">
        <v>2096</v>
      </c>
      <c r="AX510" s="23">
        <v>171156</v>
      </c>
    </row>
    <row r="511" spans="20:50" x14ac:dyDescent="0.35">
      <c r="T511" s="53"/>
      <c r="AO511" s="23" t="s">
        <v>721</v>
      </c>
      <c r="AP511" s="23" t="s">
        <v>2097</v>
      </c>
      <c r="AQ511" s="23">
        <v>25</v>
      </c>
      <c r="AR511" s="23">
        <v>35</v>
      </c>
      <c r="AS511" s="23" t="s">
        <v>38</v>
      </c>
      <c r="AT511" s="23" t="s">
        <v>1224</v>
      </c>
      <c r="AV511" s="23" t="s">
        <v>2097</v>
      </c>
      <c r="AX511" s="23">
        <v>251556</v>
      </c>
    </row>
    <row r="512" spans="20:50" x14ac:dyDescent="0.35">
      <c r="T512" s="53"/>
      <c r="AO512" s="23" t="s">
        <v>722</v>
      </c>
      <c r="AP512" s="23" t="s">
        <v>2098</v>
      </c>
      <c r="AQ512" s="23" t="s">
        <v>1283</v>
      </c>
      <c r="AR512" s="23">
        <v>6</v>
      </c>
      <c r="AS512" s="23" t="s">
        <v>2</v>
      </c>
      <c r="AT512" s="23" t="s">
        <v>1234</v>
      </c>
      <c r="AV512" s="23" t="s">
        <v>2098</v>
      </c>
      <c r="AX512" s="23" t="s">
        <v>1560</v>
      </c>
    </row>
    <row r="513" spans="20:50" x14ac:dyDescent="0.35">
      <c r="T513" s="53"/>
      <c r="AO513" s="23" t="s">
        <v>723</v>
      </c>
      <c r="AP513" s="23" t="s">
        <v>2099</v>
      </c>
      <c r="AQ513" s="23" t="s">
        <v>1283</v>
      </c>
      <c r="AR513" s="23">
        <v>6</v>
      </c>
      <c r="AS513" s="23" t="s">
        <v>2</v>
      </c>
      <c r="AT513" s="23" t="s">
        <v>1234</v>
      </c>
      <c r="AV513" s="23" t="s">
        <v>2099</v>
      </c>
      <c r="AX513" s="23" t="s">
        <v>1561</v>
      </c>
    </row>
    <row r="514" spans="20:50" x14ac:dyDescent="0.35">
      <c r="T514" s="53"/>
      <c r="AO514" s="23" t="s">
        <v>724</v>
      </c>
      <c r="AP514" s="23" t="s">
        <v>2100</v>
      </c>
      <c r="AQ514" s="23" t="s">
        <v>1283</v>
      </c>
      <c r="AR514" s="23">
        <v>27</v>
      </c>
      <c r="AS514" s="23" t="s">
        <v>2</v>
      </c>
      <c r="AT514" s="23" t="s">
        <v>1241</v>
      </c>
      <c r="AV514" s="23" t="s">
        <v>2100</v>
      </c>
      <c r="AX514" s="23" t="s">
        <v>1562</v>
      </c>
    </row>
    <row r="515" spans="20:50" x14ac:dyDescent="0.35">
      <c r="T515" s="53"/>
      <c r="AO515" s="23" t="s">
        <v>725</v>
      </c>
      <c r="AP515" s="23" t="s">
        <v>2101</v>
      </c>
      <c r="AQ515" s="23" t="s">
        <v>1283</v>
      </c>
      <c r="AR515" s="23">
        <v>5</v>
      </c>
      <c r="AS515" s="23" t="s">
        <v>2</v>
      </c>
      <c r="AT515" s="23" t="s">
        <v>1231</v>
      </c>
      <c r="AV515" s="23" t="s">
        <v>2101</v>
      </c>
      <c r="AX515" s="23" t="s">
        <v>1563</v>
      </c>
    </row>
    <row r="516" spans="20:50" x14ac:dyDescent="0.35">
      <c r="T516" s="53"/>
      <c r="AO516" s="23" t="s">
        <v>726</v>
      </c>
      <c r="AP516" s="23" t="s">
        <v>2102</v>
      </c>
      <c r="AQ516" s="23">
        <v>25</v>
      </c>
      <c r="AR516" s="23">
        <v>34</v>
      </c>
      <c r="AS516" s="23" t="s">
        <v>38</v>
      </c>
      <c r="AT516" s="23" t="s">
        <v>1216</v>
      </c>
      <c r="AV516" s="23" t="s">
        <v>2102</v>
      </c>
      <c r="AX516" s="23">
        <v>251569</v>
      </c>
    </row>
    <row r="517" spans="20:50" x14ac:dyDescent="0.35">
      <c r="T517" s="53"/>
      <c r="AO517" s="23" t="s">
        <v>727</v>
      </c>
      <c r="AP517" s="23" t="s">
        <v>2103</v>
      </c>
      <c r="AQ517" s="23">
        <v>17</v>
      </c>
      <c r="AR517" s="23">
        <v>10</v>
      </c>
      <c r="AS517" s="23" t="s">
        <v>35</v>
      </c>
      <c r="AT517" s="23" t="s">
        <v>1239</v>
      </c>
      <c r="AV517" s="23" t="s">
        <v>2103</v>
      </c>
      <c r="AX517" s="23">
        <v>171169</v>
      </c>
    </row>
    <row r="518" spans="20:50" x14ac:dyDescent="0.35">
      <c r="T518" s="53"/>
      <c r="AO518" s="23" t="s">
        <v>729</v>
      </c>
      <c r="AP518" s="23" t="s">
        <v>2104</v>
      </c>
      <c r="AQ518" s="23">
        <v>25</v>
      </c>
      <c r="AR518" s="23">
        <v>32</v>
      </c>
      <c r="AS518" s="23" t="s">
        <v>38</v>
      </c>
      <c r="AT518" s="23" t="s">
        <v>1217</v>
      </c>
      <c r="AV518" s="23" t="s">
        <v>2104</v>
      </c>
      <c r="AX518" s="23">
        <v>251575</v>
      </c>
    </row>
    <row r="519" spans="20:50" x14ac:dyDescent="0.35">
      <c r="T519" s="53"/>
      <c r="AO519" s="23" t="s">
        <v>730</v>
      </c>
      <c r="AP519" s="23" t="s">
        <v>2105</v>
      </c>
      <c r="AQ519" s="23" t="s">
        <v>1283</v>
      </c>
      <c r="AR519" s="23">
        <v>17</v>
      </c>
      <c r="AS519" s="23" t="s">
        <v>2</v>
      </c>
      <c r="AT519" s="23" t="s">
        <v>1247</v>
      </c>
      <c r="AV519" s="23" t="s">
        <v>2105</v>
      </c>
      <c r="AX519" s="23" t="s">
        <v>1564</v>
      </c>
    </row>
    <row r="520" spans="20:50" x14ac:dyDescent="0.35">
      <c r="T520" s="53"/>
      <c r="AO520" s="23" t="s">
        <v>731</v>
      </c>
      <c r="AP520" s="23" t="s">
        <v>2106</v>
      </c>
      <c r="AQ520" s="23" t="s">
        <v>1283</v>
      </c>
      <c r="AR520" s="23">
        <v>5</v>
      </c>
      <c r="AS520" s="23" t="s">
        <v>2</v>
      </c>
      <c r="AT520" s="23" t="s">
        <v>1231</v>
      </c>
      <c r="AV520" s="23" t="s">
        <v>2106</v>
      </c>
      <c r="AX520" s="23" t="s">
        <v>1565</v>
      </c>
    </row>
    <row r="521" spans="20:50" x14ac:dyDescent="0.35">
      <c r="T521" s="53"/>
      <c r="AO521" s="23" t="s">
        <v>732</v>
      </c>
      <c r="AP521" s="23" t="s">
        <v>2107</v>
      </c>
      <c r="AQ521" s="23">
        <v>17</v>
      </c>
      <c r="AR521" s="23">
        <v>13</v>
      </c>
      <c r="AS521" s="23" t="s">
        <v>35</v>
      </c>
      <c r="AT521" s="23" t="s">
        <v>1228</v>
      </c>
      <c r="AV521" s="23" t="s">
        <v>2107</v>
      </c>
      <c r="AX521" s="23">
        <v>171175</v>
      </c>
    </row>
    <row r="522" spans="20:50" x14ac:dyDescent="0.35">
      <c r="T522" s="53"/>
      <c r="AO522" s="23" t="s">
        <v>733</v>
      </c>
      <c r="AP522" s="23" t="s">
        <v>2108</v>
      </c>
      <c r="AQ522" s="23">
        <v>17</v>
      </c>
      <c r="AR522" s="23">
        <v>13</v>
      </c>
      <c r="AS522" s="23" t="s">
        <v>35</v>
      </c>
      <c r="AT522" s="23" t="s">
        <v>1228</v>
      </c>
      <c r="AV522" s="23" t="s">
        <v>2108</v>
      </c>
      <c r="AX522" s="23">
        <v>171181</v>
      </c>
    </row>
    <row r="523" spans="20:50" x14ac:dyDescent="0.35">
      <c r="T523" s="53"/>
      <c r="AO523" s="23" t="s">
        <v>734</v>
      </c>
      <c r="AP523" s="23" t="s">
        <v>2109</v>
      </c>
      <c r="AQ523" s="23">
        <v>25</v>
      </c>
      <c r="AR523" s="23">
        <v>40</v>
      </c>
      <c r="AS523" s="23" t="s">
        <v>38</v>
      </c>
      <c r="AT523" s="23" t="s">
        <v>1251</v>
      </c>
      <c r="AV523" s="23" t="s">
        <v>2109</v>
      </c>
      <c r="AX523" s="23">
        <v>251581</v>
      </c>
    </row>
    <row r="524" spans="20:50" x14ac:dyDescent="0.35">
      <c r="T524" s="53"/>
      <c r="AO524" s="23" t="s">
        <v>735</v>
      </c>
      <c r="AP524" s="23" t="s">
        <v>2110</v>
      </c>
      <c r="AQ524" s="23">
        <v>17</v>
      </c>
      <c r="AR524" s="23">
        <v>12</v>
      </c>
      <c r="AS524" s="23" t="s">
        <v>35</v>
      </c>
      <c r="AT524" s="23" t="s">
        <v>1219</v>
      </c>
      <c r="AV524" s="23" t="s">
        <v>2110</v>
      </c>
      <c r="AX524" s="23">
        <v>171194</v>
      </c>
    </row>
    <row r="525" spans="20:50" x14ac:dyDescent="0.35">
      <c r="T525" s="53"/>
      <c r="AO525" s="23" t="s">
        <v>736</v>
      </c>
      <c r="AP525" s="23" t="s">
        <v>2111</v>
      </c>
      <c r="AQ525" s="23">
        <v>17</v>
      </c>
      <c r="AR525" s="23">
        <v>13</v>
      </c>
      <c r="AS525" s="23" t="s">
        <v>35</v>
      </c>
      <c r="AT525" s="23" t="s">
        <v>1228</v>
      </c>
      <c r="AV525" s="23" t="s">
        <v>2111</v>
      </c>
      <c r="AX525" s="23">
        <v>171215</v>
      </c>
    </row>
    <row r="526" spans="20:50" x14ac:dyDescent="0.35">
      <c r="T526" s="53"/>
      <c r="AO526" s="23" t="s">
        <v>737</v>
      </c>
      <c r="AP526" s="23" t="s">
        <v>2112</v>
      </c>
      <c r="AQ526" s="23">
        <v>17</v>
      </c>
      <c r="AR526" s="23">
        <v>12</v>
      </c>
      <c r="AS526" s="23" t="s">
        <v>35</v>
      </c>
      <c r="AT526" s="23" t="s">
        <v>1219</v>
      </c>
      <c r="AV526" s="23" t="s">
        <v>2112</v>
      </c>
      <c r="AX526" s="23">
        <v>171208</v>
      </c>
    </row>
    <row r="527" spans="20:50" x14ac:dyDescent="0.35">
      <c r="T527" s="53"/>
      <c r="AO527" s="23" t="s">
        <v>738</v>
      </c>
      <c r="AP527" s="23" t="s">
        <v>2113</v>
      </c>
      <c r="AQ527" s="23" t="s">
        <v>1283</v>
      </c>
      <c r="AR527" s="23">
        <v>4</v>
      </c>
      <c r="AS527" s="23" t="s">
        <v>2</v>
      </c>
      <c r="AT527" s="23" t="s">
        <v>1249</v>
      </c>
      <c r="AV527" s="23" t="s">
        <v>2113</v>
      </c>
      <c r="AX527" s="23" t="s">
        <v>1566</v>
      </c>
    </row>
    <row r="528" spans="20:50" x14ac:dyDescent="0.35">
      <c r="T528" s="53"/>
      <c r="AO528" s="23" t="s">
        <v>739</v>
      </c>
      <c r="AP528" s="23" t="s">
        <v>2114</v>
      </c>
      <c r="AQ528" s="23">
        <v>43</v>
      </c>
      <c r="AR528" s="23">
        <v>14</v>
      </c>
      <c r="AS528" s="23" t="s">
        <v>31</v>
      </c>
      <c r="AT528" s="23" t="s">
        <v>1235</v>
      </c>
      <c r="AV528" s="23" t="s">
        <v>2114</v>
      </c>
      <c r="AX528" s="23">
        <v>431009</v>
      </c>
    </row>
    <row r="529" spans="20:50" x14ac:dyDescent="0.35">
      <c r="T529" s="53"/>
      <c r="AO529" s="23" t="s">
        <v>740</v>
      </c>
      <c r="AP529" s="23" t="s">
        <v>2115</v>
      </c>
      <c r="AQ529" s="23" t="s">
        <v>1283</v>
      </c>
      <c r="AR529" s="23">
        <v>2</v>
      </c>
      <c r="AS529" s="23" t="s">
        <v>2</v>
      </c>
      <c r="AT529" s="23" t="s">
        <v>1214</v>
      </c>
      <c r="AV529" s="23" t="s">
        <v>2115</v>
      </c>
      <c r="AX529" s="23" t="s">
        <v>1567</v>
      </c>
    </row>
    <row r="530" spans="20:50" x14ac:dyDescent="0.35">
      <c r="T530" s="53"/>
      <c r="AO530" s="23" t="s">
        <v>741</v>
      </c>
      <c r="AP530" s="23" t="s">
        <v>2116</v>
      </c>
      <c r="AQ530" s="23" t="s">
        <v>1283</v>
      </c>
      <c r="AR530" s="23">
        <v>2</v>
      </c>
      <c r="AS530" s="23" t="s">
        <v>2</v>
      </c>
      <c r="AT530" s="23" t="s">
        <v>1214</v>
      </c>
      <c r="AV530" s="23" t="s">
        <v>2116</v>
      </c>
      <c r="AX530" s="23" t="s">
        <v>1568</v>
      </c>
    </row>
    <row r="531" spans="20:50" x14ac:dyDescent="0.35">
      <c r="T531" s="53"/>
      <c r="AO531" s="23" t="s">
        <v>742</v>
      </c>
      <c r="AP531" s="23" t="s">
        <v>2117</v>
      </c>
      <c r="AQ531" s="23">
        <v>43</v>
      </c>
      <c r="AR531" s="23">
        <v>23</v>
      </c>
      <c r="AS531" s="23" t="s">
        <v>31</v>
      </c>
      <c r="AT531" s="23" t="s">
        <v>1244</v>
      </c>
      <c r="AV531" s="23" t="s">
        <v>2117</v>
      </c>
      <c r="AX531" s="23">
        <v>430995</v>
      </c>
    </row>
    <row r="532" spans="20:50" x14ac:dyDescent="0.35">
      <c r="T532" s="53"/>
      <c r="AO532" s="23" t="s">
        <v>743</v>
      </c>
      <c r="AP532" s="23" t="s">
        <v>2118</v>
      </c>
      <c r="AQ532" s="23">
        <v>17</v>
      </c>
      <c r="AR532" s="23">
        <v>41</v>
      </c>
      <c r="AS532" s="23" t="s">
        <v>35</v>
      </c>
      <c r="AT532" s="23" t="s">
        <v>1250</v>
      </c>
      <c r="AV532" s="23" t="s">
        <v>2118</v>
      </c>
      <c r="AX532" s="23">
        <v>171236</v>
      </c>
    </row>
    <row r="533" spans="20:50" x14ac:dyDescent="0.35">
      <c r="T533" s="53"/>
      <c r="AO533" s="23" t="s">
        <v>744</v>
      </c>
      <c r="AP533" s="23" t="s">
        <v>2119</v>
      </c>
      <c r="AQ533" s="23">
        <v>17</v>
      </c>
      <c r="AR533" s="23">
        <v>13</v>
      </c>
      <c r="AS533" s="23" t="s">
        <v>35</v>
      </c>
      <c r="AT533" s="23" t="s">
        <v>1228</v>
      </c>
      <c r="AV533" s="23" t="s">
        <v>2119</v>
      </c>
      <c r="AX533" s="23">
        <v>171241</v>
      </c>
    </row>
    <row r="534" spans="20:50" x14ac:dyDescent="0.35">
      <c r="T534" s="53"/>
      <c r="AO534" s="23" t="s">
        <v>745</v>
      </c>
      <c r="AP534" s="23" t="s">
        <v>2120</v>
      </c>
      <c r="AQ534" s="23" t="s">
        <v>1283</v>
      </c>
      <c r="AR534" s="23">
        <v>2</v>
      </c>
      <c r="AS534" s="23" t="s">
        <v>2</v>
      </c>
      <c r="AT534" s="23" t="s">
        <v>1214</v>
      </c>
      <c r="AV534" s="23" t="s">
        <v>2120</v>
      </c>
      <c r="AX534" s="23" t="s">
        <v>1569</v>
      </c>
    </row>
    <row r="535" spans="20:50" x14ac:dyDescent="0.35">
      <c r="T535" s="53"/>
      <c r="AO535" s="23" t="s">
        <v>746</v>
      </c>
      <c r="AP535" s="23" t="s">
        <v>2121</v>
      </c>
      <c r="AQ535" s="23">
        <v>17</v>
      </c>
      <c r="AR535" s="23">
        <v>7</v>
      </c>
      <c r="AS535" s="23" t="s">
        <v>35</v>
      </c>
      <c r="AT535" s="23" t="s">
        <v>1256</v>
      </c>
      <c r="AV535" s="23" t="s">
        <v>2121</v>
      </c>
      <c r="AX535" s="23">
        <v>171254</v>
      </c>
    </row>
    <row r="536" spans="20:50" x14ac:dyDescent="0.35">
      <c r="T536" s="53"/>
      <c r="AO536" s="23" t="s">
        <v>748</v>
      </c>
      <c r="AP536" s="23" t="s">
        <v>2122</v>
      </c>
      <c r="AQ536" s="23" t="s">
        <v>1283</v>
      </c>
      <c r="AR536" s="23">
        <v>3</v>
      </c>
      <c r="AS536" s="23" t="s">
        <v>2</v>
      </c>
      <c r="AT536" s="23" t="s">
        <v>1220</v>
      </c>
      <c r="AV536" s="23" t="s">
        <v>2122</v>
      </c>
      <c r="AX536" s="23" t="s">
        <v>1570</v>
      </c>
    </row>
    <row r="537" spans="20:50" x14ac:dyDescent="0.35">
      <c r="T537" s="53"/>
      <c r="AO537" s="23" t="s">
        <v>749</v>
      </c>
      <c r="AP537" s="23" t="s">
        <v>2123</v>
      </c>
      <c r="AQ537" s="23">
        <v>17</v>
      </c>
      <c r="AR537" s="23">
        <v>13</v>
      </c>
      <c r="AS537" s="23" t="s">
        <v>35</v>
      </c>
      <c r="AT537" s="23" t="s">
        <v>1228</v>
      </c>
      <c r="AV537" s="23" t="s">
        <v>2123</v>
      </c>
      <c r="AX537" s="23">
        <v>171267</v>
      </c>
    </row>
    <row r="538" spans="20:50" x14ac:dyDescent="0.35">
      <c r="T538" s="53"/>
      <c r="AO538" s="23" t="s">
        <v>750</v>
      </c>
      <c r="AP538" s="23" t="s">
        <v>2124</v>
      </c>
      <c r="AQ538" s="23">
        <v>43</v>
      </c>
      <c r="AR538" s="23">
        <v>20</v>
      </c>
      <c r="AS538" s="23" t="s">
        <v>31</v>
      </c>
      <c r="AT538" s="23" t="s">
        <v>1252</v>
      </c>
      <c r="AV538" s="23" t="s">
        <v>2124</v>
      </c>
      <c r="AX538" s="23">
        <v>431016</v>
      </c>
    </row>
    <row r="539" spans="20:50" x14ac:dyDescent="0.35">
      <c r="T539" s="53"/>
      <c r="AO539" s="23" t="s">
        <v>751</v>
      </c>
      <c r="AP539" s="23" t="s">
        <v>2125</v>
      </c>
      <c r="AQ539" s="23">
        <v>17</v>
      </c>
      <c r="AR539" s="23">
        <v>12</v>
      </c>
      <c r="AS539" s="23" t="s">
        <v>35</v>
      </c>
      <c r="AT539" s="23" t="s">
        <v>1219</v>
      </c>
      <c r="AV539" s="23" t="s">
        <v>2125</v>
      </c>
      <c r="AX539" s="23">
        <v>171289</v>
      </c>
    </row>
    <row r="540" spans="20:50" x14ac:dyDescent="0.35">
      <c r="T540" s="53"/>
      <c r="AO540" s="23" t="s">
        <v>752</v>
      </c>
      <c r="AP540" s="23" t="s">
        <v>2126</v>
      </c>
      <c r="AQ540" s="23">
        <v>43</v>
      </c>
      <c r="AR540" s="23">
        <v>22</v>
      </c>
      <c r="AS540" s="23" t="s">
        <v>31</v>
      </c>
      <c r="AT540" s="23" t="s">
        <v>1230</v>
      </c>
      <c r="AV540" s="23" t="s">
        <v>2126</v>
      </c>
      <c r="AX540" s="23">
        <v>431021</v>
      </c>
    </row>
    <row r="541" spans="20:50" x14ac:dyDescent="0.35">
      <c r="T541" s="53"/>
      <c r="AO541" s="23" t="s">
        <v>753</v>
      </c>
      <c r="AP541" s="23" t="s">
        <v>2127</v>
      </c>
      <c r="AQ541" s="23">
        <v>17</v>
      </c>
      <c r="AR541" s="23">
        <v>12</v>
      </c>
      <c r="AS541" s="23" t="s">
        <v>35</v>
      </c>
      <c r="AT541" s="23" t="s">
        <v>1219</v>
      </c>
      <c r="AV541" s="23" t="s">
        <v>2127</v>
      </c>
      <c r="AX541" s="23">
        <v>171292</v>
      </c>
    </row>
    <row r="542" spans="20:50" x14ac:dyDescent="0.35">
      <c r="T542" s="53"/>
      <c r="AO542" s="23" t="s">
        <v>754</v>
      </c>
      <c r="AP542" s="23" t="s">
        <v>2128</v>
      </c>
      <c r="AQ542" s="23">
        <v>25</v>
      </c>
      <c r="AR542" s="23">
        <v>34</v>
      </c>
      <c r="AS542" s="23" t="s">
        <v>38</v>
      </c>
      <c r="AT542" s="23" t="s">
        <v>1216</v>
      </c>
      <c r="AV542" s="23" t="s">
        <v>2128</v>
      </c>
      <c r="AX542" s="23">
        <v>251641</v>
      </c>
    </row>
    <row r="543" spans="20:50" x14ac:dyDescent="0.35">
      <c r="T543" s="53"/>
      <c r="AO543" s="23" t="s">
        <v>755</v>
      </c>
      <c r="AP543" s="23" t="s">
        <v>2129</v>
      </c>
      <c r="AQ543" s="23">
        <v>17</v>
      </c>
      <c r="AR543" s="23">
        <v>13</v>
      </c>
      <c r="AS543" s="23" t="s">
        <v>35</v>
      </c>
      <c r="AT543" s="23" t="s">
        <v>1228</v>
      </c>
      <c r="AV543" s="23" t="s">
        <v>2129</v>
      </c>
      <c r="AX543" s="23">
        <v>171306</v>
      </c>
    </row>
    <row r="544" spans="20:50" x14ac:dyDescent="0.35">
      <c r="T544" s="53"/>
      <c r="AO544" s="23" t="s">
        <v>756</v>
      </c>
      <c r="AP544" s="23" t="s">
        <v>2130</v>
      </c>
      <c r="AQ544" s="23" t="s">
        <v>1283</v>
      </c>
      <c r="AR544" s="23">
        <v>6</v>
      </c>
      <c r="AS544" s="23" t="s">
        <v>2</v>
      </c>
      <c r="AT544" s="23" t="s">
        <v>1234</v>
      </c>
      <c r="AV544" s="23" t="s">
        <v>2130</v>
      </c>
      <c r="AX544" s="23" t="s">
        <v>1571</v>
      </c>
    </row>
    <row r="545" spans="20:50" x14ac:dyDescent="0.35">
      <c r="T545" s="53"/>
      <c r="AO545" s="23" t="s">
        <v>757</v>
      </c>
      <c r="AP545" s="23" t="s">
        <v>2131</v>
      </c>
      <c r="AQ545" s="23">
        <v>43</v>
      </c>
      <c r="AR545" s="23">
        <v>14</v>
      </c>
      <c r="AS545" s="23" t="s">
        <v>31</v>
      </c>
      <c r="AT545" s="23" t="s">
        <v>1235</v>
      </c>
      <c r="AV545" s="23" t="s">
        <v>2131</v>
      </c>
      <c r="AX545" s="23">
        <v>431037</v>
      </c>
    </row>
    <row r="546" spans="20:50" x14ac:dyDescent="0.35">
      <c r="T546" s="53"/>
      <c r="AO546" s="23" t="s">
        <v>758</v>
      </c>
      <c r="AP546" s="23" t="s">
        <v>2132</v>
      </c>
      <c r="AQ546" s="23">
        <v>17</v>
      </c>
      <c r="AR546" s="23">
        <v>12</v>
      </c>
      <c r="AS546" s="23" t="s">
        <v>35</v>
      </c>
      <c r="AT546" s="23" t="s">
        <v>1219</v>
      </c>
      <c r="AV546" s="23" t="s">
        <v>2132</v>
      </c>
      <c r="AX546" s="23">
        <v>171328</v>
      </c>
    </row>
    <row r="547" spans="20:50" x14ac:dyDescent="0.35">
      <c r="T547" s="53"/>
      <c r="AO547" s="23" t="s">
        <v>759</v>
      </c>
      <c r="AP547" s="23" t="s">
        <v>2133</v>
      </c>
      <c r="AQ547" s="23">
        <v>25</v>
      </c>
      <c r="AR547" s="23">
        <v>35</v>
      </c>
      <c r="AS547" s="23" t="s">
        <v>38</v>
      </c>
      <c r="AT547" s="23" t="s">
        <v>1224</v>
      </c>
      <c r="AV547" s="23" t="s">
        <v>2133</v>
      </c>
      <c r="AX547" s="23">
        <v>251654</v>
      </c>
    </row>
    <row r="548" spans="20:50" x14ac:dyDescent="0.35">
      <c r="T548" s="53"/>
      <c r="AO548" s="23" t="s">
        <v>760</v>
      </c>
      <c r="AP548" s="23" t="s">
        <v>2134</v>
      </c>
      <c r="AQ548" s="23">
        <v>43</v>
      </c>
      <c r="AR548" s="23">
        <v>22</v>
      </c>
      <c r="AS548" s="23" t="s">
        <v>31</v>
      </c>
      <c r="AT548" s="23" t="s">
        <v>1230</v>
      </c>
      <c r="AV548" s="23" t="s">
        <v>2134</v>
      </c>
      <c r="AX548" s="23">
        <v>431042</v>
      </c>
    </row>
    <row r="549" spans="20:50" x14ac:dyDescent="0.35">
      <c r="T549" s="53"/>
      <c r="AO549" s="23" t="s">
        <v>761</v>
      </c>
      <c r="AP549" s="23" t="s">
        <v>2135</v>
      </c>
      <c r="AQ549" s="23" t="s">
        <v>1283</v>
      </c>
      <c r="AR549" s="23">
        <v>27</v>
      </c>
      <c r="AS549" s="23" t="s">
        <v>2</v>
      </c>
      <c r="AT549" s="23" t="s">
        <v>1241</v>
      </c>
      <c r="AV549" s="23" t="s">
        <v>2135</v>
      </c>
      <c r="AX549" s="23" t="s">
        <v>1572</v>
      </c>
    </row>
    <row r="550" spans="20:50" x14ac:dyDescent="0.35">
      <c r="T550" s="53"/>
      <c r="AO550" s="23" t="s">
        <v>762</v>
      </c>
      <c r="AP550" s="23" t="s">
        <v>2136</v>
      </c>
      <c r="AQ550" s="23">
        <v>43</v>
      </c>
      <c r="AR550" s="23">
        <v>20</v>
      </c>
      <c r="AS550" s="23" t="s">
        <v>31</v>
      </c>
      <c r="AT550" s="23" t="s">
        <v>1252</v>
      </c>
      <c r="AV550" s="23" t="s">
        <v>2136</v>
      </c>
      <c r="AX550" s="23">
        <v>431055</v>
      </c>
    </row>
    <row r="551" spans="20:50" x14ac:dyDescent="0.35">
      <c r="T551" s="53"/>
      <c r="AO551" s="23" t="s">
        <v>763</v>
      </c>
      <c r="AP551" s="23" t="s">
        <v>2137</v>
      </c>
      <c r="AQ551" s="23" t="s">
        <v>1283</v>
      </c>
      <c r="AR551" s="23">
        <v>5</v>
      </c>
      <c r="AS551" s="23" t="s">
        <v>2</v>
      </c>
      <c r="AT551" s="23" t="s">
        <v>1231</v>
      </c>
      <c r="AV551" s="23" t="s">
        <v>2137</v>
      </c>
      <c r="AX551" s="23" t="s">
        <v>1573</v>
      </c>
    </row>
    <row r="552" spans="20:50" x14ac:dyDescent="0.35">
      <c r="T552" s="53"/>
      <c r="AO552" s="23" t="s">
        <v>764</v>
      </c>
      <c r="AP552" s="23" t="s">
        <v>2138</v>
      </c>
      <c r="AQ552" s="23">
        <v>43</v>
      </c>
      <c r="AR552" s="23">
        <v>25</v>
      </c>
      <c r="AS552" s="23" t="s">
        <v>31</v>
      </c>
      <c r="AT552" s="23" t="s">
        <v>1242</v>
      </c>
      <c r="AV552" s="23" t="s">
        <v>2138</v>
      </c>
      <c r="AX552" s="23">
        <v>431068</v>
      </c>
    </row>
    <row r="553" spans="20:50" x14ac:dyDescent="0.35">
      <c r="T553" s="53"/>
      <c r="AO553" s="23" t="s">
        <v>765</v>
      </c>
      <c r="AP553" s="23" t="s">
        <v>2139</v>
      </c>
      <c r="AQ553" s="23">
        <v>25</v>
      </c>
      <c r="AR553" s="23">
        <v>29</v>
      </c>
      <c r="AS553" s="23" t="s">
        <v>38</v>
      </c>
      <c r="AT553" s="23" t="s">
        <v>1257</v>
      </c>
      <c r="AV553" s="23" t="s">
        <v>2139</v>
      </c>
      <c r="AX553" s="23">
        <v>251667</v>
      </c>
    </row>
    <row r="554" spans="20:50" x14ac:dyDescent="0.35">
      <c r="T554" s="53"/>
      <c r="AO554" s="23" t="s">
        <v>766</v>
      </c>
      <c r="AP554" s="23" t="s">
        <v>2140</v>
      </c>
      <c r="AQ554" s="23">
        <v>25</v>
      </c>
      <c r="AR554" s="23">
        <v>29</v>
      </c>
      <c r="AS554" s="23" t="s">
        <v>38</v>
      </c>
      <c r="AT554" s="23" t="s">
        <v>1257</v>
      </c>
      <c r="AV554" s="23" t="s">
        <v>2140</v>
      </c>
      <c r="AX554" s="23">
        <v>251673</v>
      </c>
    </row>
    <row r="555" spans="20:50" x14ac:dyDescent="0.35">
      <c r="T555" s="53"/>
      <c r="AO555" s="23" t="s">
        <v>767</v>
      </c>
      <c r="AP555" s="23" t="s">
        <v>2141</v>
      </c>
      <c r="AQ555" s="23">
        <v>43</v>
      </c>
      <c r="AR555" s="23">
        <v>20</v>
      </c>
      <c r="AS555" s="23" t="s">
        <v>31</v>
      </c>
      <c r="AT555" s="23" t="s">
        <v>1252</v>
      </c>
      <c r="AV555" s="23" t="s">
        <v>2141</v>
      </c>
      <c r="AX555" s="23">
        <v>431074</v>
      </c>
    </row>
    <row r="556" spans="20:50" x14ac:dyDescent="0.35">
      <c r="T556" s="53"/>
      <c r="AO556" s="23" t="s">
        <v>768</v>
      </c>
      <c r="AP556" s="23" t="s">
        <v>2142</v>
      </c>
      <c r="AQ556" s="23">
        <v>43</v>
      </c>
      <c r="AR556" s="23">
        <v>15</v>
      </c>
      <c r="AS556" s="23" t="s">
        <v>31</v>
      </c>
      <c r="AT556" s="23" t="s">
        <v>1221</v>
      </c>
      <c r="AV556" s="23" t="s">
        <v>2142</v>
      </c>
      <c r="AX556" s="23">
        <v>431080</v>
      </c>
    </row>
    <row r="557" spans="20:50" x14ac:dyDescent="0.35">
      <c r="T557" s="53"/>
      <c r="AO557" s="23" t="s">
        <v>769</v>
      </c>
      <c r="AP557" s="23" t="s">
        <v>2143</v>
      </c>
      <c r="AQ557" s="23" t="s">
        <v>1283</v>
      </c>
      <c r="AR557" s="23">
        <v>17</v>
      </c>
      <c r="AS557" s="23" t="s">
        <v>2</v>
      </c>
      <c r="AT557" s="23" t="s">
        <v>1247</v>
      </c>
      <c r="AV557" s="23" t="s">
        <v>2143</v>
      </c>
      <c r="AX557" s="23" t="s">
        <v>1574</v>
      </c>
    </row>
    <row r="558" spans="20:50" x14ac:dyDescent="0.35">
      <c r="T558" s="53"/>
      <c r="AO558" s="23" t="s">
        <v>770</v>
      </c>
      <c r="AP558" s="23" t="s">
        <v>2144</v>
      </c>
      <c r="AQ558" s="23">
        <v>17</v>
      </c>
      <c r="AR558" s="23">
        <v>11</v>
      </c>
      <c r="AS558" s="23" t="s">
        <v>35</v>
      </c>
      <c r="AT558" s="23" t="s">
        <v>1240</v>
      </c>
      <c r="AV558" s="23" t="s">
        <v>2144</v>
      </c>
      <c r="AX558" s="23">
        <v>171334</v>
      </c>
    </row>
    <row r="559" spans="20:50" x14ac:dyDescent="0.35">
      <c r="T559" s="53"/>
      <c r="AO559" s="23" t="s">
        <v>771</v>
      </c>
      <c r="AP559" s="23" t="s">
        <v>2145</v>
      </c>
      <c r="AQ559" s="23">
        <v>17</v>
      </c>
      <c r="AR559" s="23">
        <v>7</v>
      </c>
      <c r="AS559" s="23" t="s">
        <v>35</v>
      </c>
      <c r="AT559" s="23" t="s">
        <v>1256</v>
      </c>
      <c r="AV559" s="23" t="s">
        <v>2145</v>
      </c>
      <c r="AX559" s="23">
        <v>171349</v>
      </c>
    </row>
    <row r="560" spans="20:50" x14ac:dyDescent="0.35">
      <c r="T560" s="53"/>
      <c r="AO560" s="23" t="s">
        <v>1266</v>
      </c>
      <c r="AP560" s="23" t="s">
        <v>2146</v>
      </c>
      <c r="AQ560" s="23">
        <v>25</v>
      </c>
      <c r="AR560" s="23">
        <v>33</v>
      </c>
      <c r="AS560" s="23" t="s">
        <v>38</v>
      </c>
      <c r="AT560" s="23" t="s">
        <v>1255</v>
      </c>
      <c r="AV560" s="23" t="s">
        <v>2146</v>
      </c>
      <c r="AX560" s="23">
        <v>259118</v>
      </c>
    </row>
    <row r="561" spans="20:50" x14ac:dyDescent="0.35">
      <c r="T561" s="53"/>
      <c r="AO561" s="23" t="s">
        <v>633</v>
      </c>
      <c r="AP561" s="23" t="s">
        <v>2147</v>
      </c>
      <c r="AQ561" s="23">
        <v>25</v>
      </c>
      <c r="AR561" s="23">
        <v>40</v>
      </c>
      <c r="AS561" s="23" t="s">
        <v>38</v>
      </c>
      <c r="AT561" s="23" t="s">
        <v>1251</v>
      </c>
      <c r="AV561" s="23" t="s">
        <v>2147</v>
      </c>
      <c r="AX561" s="23">
        <v>251689</v>
      </c>
    </row>
    <row r="562" spans="20:50" x14ac:dyDescent="0.35">
      <c r="T562" s="53"/>
      <c r="AO562" s="23" t="s">
        <v>772</v>
      </c>
      <c r="AP562" s="23" t="s">
        <v>2148</v>
      </c>
      <c r="AQ562" s="23">
        <v>25</v>
      </c>
      <c r="AR562" s="23">
        <v>31</v>
      </c>
      <c r="AS562" s="23" t="s">
        <v>38</v>
      </c>
      <c r="AT562" s="23" t="s">
        <v>1225</v>
      </c>
      <c r="AV562" s="23" t="s">
        <v>2148</v>
      </c>
      <c r="AX562" s="23">
        <v>251692</v>
      </c>
    </row>
    <row r="563" spans="20:50" x14ac:dyDescent="0.35">
      <c r="T563" s="53"/>
      <c r="AO563" s="23" t="s">
        <v>773</v>
      </c>
      <c r="AP563" s="23" t="s">
        <v>2149</v>
      </c>
      <c r="AQ563" s="23" t="s">
        <v>1283</v>
      </c>
      <c r="AR563" s="23">
        <v>27</v>
      </c>
      <c r="AS563" s="23" t="s">
        <v>2</v>
      </c>
      <c r="AT563" s="23" t="s">
        <v>1241</v>
      </c>
      <c r="AV563" s="23" t="s">
        <v>2149</v>
      </c>
      <c r="AX563" s="23" t="s">
        <v>1575</v>
      </c>
    </row>
    <row r="564" spans="20:50" x14ac:dyDescent="0.35">
      <c r="T564" s="53"/>
      <c r="AO564" s="23" t="s">
        <v>774</v>
      </c>
      <c r="AP564" s="23" t="s">
        <v>2150</v>
      </c>
      <c r="AQ564" s="23" t="s">
        <v>1283</v>
      </c>
      <c r="AR564" s="23">
        <v>28</v>
      </c>
      <c r="AS564" s="23" t="s">
        <v>2</v>
      </c>
      <c r="AT564" s="23" t="s">
        <v>1246</v>
      </c>
      <c r="AV564" s="23" t="s">
        <v>2150</v>
      </c>
      <c r="AX564" s="23" t="s">
        <v>1576</v>
      </c>
    </row>
    <row r="565" spans="20:50" x14ac:dyDescent="0.35">
      <c r="T565" s="53"/>
      <c r="AO565" s="23" t="s">
        <v>775</v>
      </c>
      <c r="AP565" s="23" t="s">
        <v>2151</v>
      </c>
      <c r="AQ565" s="23">
        <v>43</v>
      </c>
      <c r="AR565" s="23">
        <v>14</v>
      </c>
      <c r="AS565" s="23" t="s">
        <v>31</v>
      </c>
      <c r="AT565" s="23" t="s">
        <v>1235</v>
      </c>
      <c r="AV565" s="23" t="s">
        <v>2151</v>
      </c>
      <c r="AX565" s="23">
        <v>431093</v>
      </c>
    </row>
    <row r="566" spans="20:50" x14ac:dyDescent="0.35">
      <c r="T566" s="53"/>
      <c r="AO566" s="23" t="s">
        <v>776</v>
      </c>
      <c r="AP566" s="23" t="s">
        <v>2152</v>
      </c>
      <c r="AQ566" s="23">
        <v>43</v>
      </c>
      <c r="AR566" s="23">
        <v>25</v>
      </c>
      <c r="AS566" s="23" t="s">
        <v>31</v>
      </c>
      <c r="AT566" s="23" t="s">
        <v>1242</v>
      </c>
      <c r="AV566" s="23" t="s">
        <v>2152</v>
      </c>
      <c r="AX566" s="23">
        <v>431107</v>
      </c>
    </row>
    <row r="567" spans="20:50" x14ac:dyDescent="0.35">
      <c r="T567" s="53"/>
      <c r="AO567" s="23" t="s">
        <v>777</v>
      </c>
      <c r="AP567" s="23" t="s">
        <v>2153</v>
      </c>
      <c r="AQ567" s="23">
        <v>43</v>
      </c>
      <c r="AR567" s="23">
        <v>14</v>
      </c>
      <c r="AS567" s="23" t="s">
        <v>31</v>
      </c>
      <c r="AT567" s="23" t="s">
        <v>1235</v>
      </c>
      <c r="AV567" s="23" t="s">
        <v>2153</v>
      </c>
      <c r="AX567" s="23">
        <v>431114</v>
      </c>
    </row>
    <row r="568" spans="20:50" x14ac:dyDescent="0.35">
      <c r="T568" s="53"/>
      <c r="AO568" s="23" t="s">
        <v>778</v>
      </c>
      <c r="AP568" s="23" t="s">
        <v>2154</v>
      </c>
      <c r="AQ568" s="23">
        <v>25</v>
      </c>
      <c r="AR568" s="23">
        <v>37</v>
      </c>
      <c r="AS568" s="23" t="s">
        <v>38</v>
      </c>
      <c r="AT568" s="23" t="s">
        <v>1213</v>
      </c>
      <c r="AV568" s="23" t="s">
        <v>2154</v>
      </c>
      <c r="AX568" s="23">
        <v>251713</v>
      </c>
    </row>
    <row r="569" spans="20:50" x14ac:dyDescent="0.35">
      <c r="T569" s="53"/>
      <c r="AO569" s="23" t="s">
        <v>779</v>
      </c>
      <c r="AP569" s="23" t="s">
        <v>2155</v>
      </c>
      <c r="AQ569" s="23">
        <v>43</v>
      </c>
      <c r="AR569" s="23">
        <v>21</v>
      </c>
      <c r="AS569" s="23" t="s">
        <v>31</v>
      </c>
      <c r="AT569" s="23" t="s">
        <v>1254</v>
      </c>
      <c r="AV569" s="23" t="s">
        <v>2155</v>
      </c>
      <c r="AX569" s="23">
        <v>431129</v>
      </c>
    </row>
    <row r="570" spans="20:50" x14ac:dyDescent="0.35">
      <c r="T570" s="53"/>
      <c r="AO570" s="23" t="s">
        <v>780</v>
      </c>
      <c r="AP570" s="23" t="s">
        <v>2156</v>
      </c>
      <c r="AQ570" s="23" t="s">
        <v>1283</v>
      </c>
      <c r="AR570" s="23">
        <v>4</v>
      </c>
      <c r="AS570" s="23" t="s">
        <v>2</v>
      </c>
      <c r="AT570" s="23" t="s">
        <v>1249</v>
      </c>
      <c r="AV570" s="23" t="s">
        <v>2156</v>
      </c>
      <c r="AX570" s="23" t="s">
        <v>1577</v>
      </c>
    </row>
    <row r="571" spans="20:50" x14ac:dyDescent="0.35">
      <c r="T571" s="53"/>
      <c r="AO571" s="23" t="s">
        <v>781</v>
      </c>
      <c r="AP571" s="23" t="s">
        <v>2157</v>
      </c>
      <c r="AQ571" s="23">
        <v>43</v>
      </c>
      <c r="AR571" s="23">
        <v>15</v>
      </c>
      <c r="AS571" s="23" t="s">
        <v>31</v>
      </c>
      <c r="AT571" s="23" t="s">
        <v>1221</v>
      </c>
      <c r="AV571" s="23" t="s">
        <v>2157</v>
      </c>
      <c r="AX571" s="23">
        <v>431135</v>
      </c>
    </row>
    <row r="572" spans="20:50" x14ac:dyDescent="0.35">
      <c r="T572" s="53"/>
      <c r="AO572" s="23" t="s">
        <v>782</v>
      </c>
      <c r="AP572" s="23" t="s">
        <v>2158</v>
      </c>
      <c r="AQ572" s="23">
        <v>25</v>
      </c>
      <c r="AR572" s="23">
        <v>35</v>
      </c>
      <c r="AS572" s="23" t="s">
        <v>38</v>
      </c>
      <c r="AT572" s="23" t="s">
        <v>1224</v>
      </c>
      <c r="AV572" s="23" t="s">
        <v>2158</v>
      </c>
      <c r="AX572" s="23">
        <v>250306</v>
      </c>
    </row>
    <row r="573" spans="20:50" x14ac:dyDescent="0.35">
      <c r="T573" s="53"/>
      <c r="AO573" s="23" t="s">
        <v>783</v>
      </c>
      <c r="AP573" s="23" t="s">
        <v>2159</v>
      </c>
      <c r="AQ573" s="23">
        <v>17</v>
      </c>
      <c r="AR573" s="23">
        <v>12</v>
      </c>
      <c r="AS573" s="23" t="s">
        <v>35</v>
      </c>
      <c r="AT573" s="23" t="s">
        <v>1219</v>
      </c>
      <c r="AV573" s="23" t="s">
        <v>2159</v>
      </c>
      <c r="AX573" s="23">
        <v>171352</v>
      </c>
    </row>
    <row r="574" spans="20:50" x14ac:dyDescent="0.35">
      <c r="T574" s="53"/>
      <c r="AO574" s="23" t="s">
        <v>784</v>
      </c>
      <c r="AP574" s="23" t="s">
        <v>2160</v>
      </c>
      <c r="AQ574" s="23">
        <v>25</v>
      </c>
      <c r="AR574" s="23">
        <v>39</v>
      </c>
      <c r="AS574" s="23" t="s">
        <v>38</v>
      </c>
      <c r="AT574" s="23" t="s">
        <v>1267</v>
      </c>
      <c r="AV574" s="23" t="s">
        <v>2160</v>
      </c>
      <c r="AX574" s="23">
        <v>251734</v>
      </c>
    </row>
    <row r="575" spans="20:50" x14ac:dyDescent="0.35">
      <c r="T575" s="53"/>
      <c r="AO575" s="23" t="s">
        <v>1268</v>
      </c>
      <c r="AP575" s="23" t="s">
        <v>2161</v>
      </c>
      <c r="AQ575" s="23" t="s">
        <v>1283</v>
      </c>
      <c r="AR575" s="23">
        <v>26</v>
      </c>
      <c r="AS575" s="23" t="s">
        <v>2</v>
      </c>
      <c r="AT575" s="23" t="s">
        <v>1218</v>
      </c>
      <c r="AV575" s="23" t="s">
        <v>2161</v>
      </c>
      <c r="AX575" s="23" t="s">
        <v>1578</v>
      </c>
    </row>
    <row r="576" spans="20:50" x14ac:dyDescent="0.35">
      <c r="T576" s="53"/>
      <c r="AO576" s="23" t="s">
        <v>785</v>
      </c>
      <c r="AP576" s="23" t="s">
        <v>2162</v>
      </c>
      <c r="AQ576" s="23">
        <v>43</v>
      </c>
      <c r="AR576" s="23">
        <v>20</v>
      </c>
      <c r="AS576" s="23" t="s">
        <v>31</v>
      </c>
      <c r="AT576" s="23" t="s">
        <v>1252</v>
      </c>
      <c r="AV576" s="23" t="s">
        <v>2162</v>
      </c>
      <c r="AX576" s="23">
        <v>431418</v>
      </c>
    </row>
    <row r="577" spans="20:50" x14ac:dyDescent="0.35">
      <c r="T577" s="53"/>
      <c r="AO577" s="23" t="s">
        <v>786</v>
      </c>
      <c r="AP577" s="23" t="s">
        <v>2163</v>
      </c>
      <c r="AQ577" s="23" t="s">
        <v>1283</v>
      </c>
      <c r="AR577" s="23">
        <v>17</v>
      </c>
      <c r="AS577" s="23" t="s">
        <v>2</v>
      </c>
      <c r="AT577" s="23" t="s">
        <v>1247</v>
      </c>
      <c r="AV577" s="23" t="s">
        <v>2163</v>
      </c>
      <c r="AX577" s="23" t="s">
        <v>1579</v>
      </c>
    </row>
    <row r="578" spans="20:50" x14ac:dyDescent="0.35">
      <c r="T578" s="53"/>
      <c r="AO578" s="23" t="s">
        <v>787</v>
      </c>
      <c r="AP578" s="23" t="s">
        <v>2164</v>
      </c>
      <c r="AQ578" s="23">
        <v>17</v>
      </c>
      <c r="AR578" s="23">
        <v>12</v>
      </c>
      <c r="AS578" s="23" t="s">
        <v>35</v>
      </c>
      <c r="AT578" s="23" t="s">
        <v>1219</v>
      </c>
      <c r="AV578" s="23" t="s">
        <v>2164</v>
      </c>
      <c r="AX578" s="23">
        <v>171365</v>
      </c>
    </row>
    <row r="579" spans="20:50" x14ac:dyDescent="0.35">
      <c r="T579" s="53"/>
      <c r="AO579" s="23" t="s">
        <v>788</v>
      </c>
      <c r="AP579" s="23" t="s">
        <v>2165</v>
      </c>
      <c r="AQ579" s="23">
        <v>25</v>
      </c>
      <c r="AR579" s="23">
        <v>34</v>
      </c>
      <c r="AS579" s="23" t="s">
        <v>38</v>
      </c>
      <c r="AT579" s="23" t="s">
        <v>1216</v>
      </c>
      <c r="AV579" s="23" t="s">
        <v>2165</v>
      </c>
      <c r="AX579" s="23">
        <v>251728</v>
      </c>
    </row>
    <row r="580" spans="20:50" x14ac:dyDescent="0.35">
      <c r="T580" s="53"/>
      <c r="AO580" s="23" t="s">
        <v>789</v>
      </c>
      <c r="AP580" s="23" t="s">
        <v>2166</v>
      </c>
      <c r="AQ580" s="23">
        <v>17</v>
      </c>
      <c r="AR580" s="23">
        <v>41</v>
      </c>
      <c r="AS580" s="23" t="s">
        <v>35</v>
      </c>
      <c r="AT580" s="23" t="s">
        <v>1250</v>
      </c>
      <c r="AV580" s="23" t="s">
        <v>2166</v>
      </c>
      <c r="AX580" s="23">
        <v>171371</v>
      </c>
    </row>
    <row r="581" spans="20:50" x14ac:dyDescent="0.35">
      <c r="T581" s="53"/>
      <c r="AO581" s="23" t="s">
        <v>790</v>
      </c>
      <c r="AP581" s="23" t="s">
        <v>2167</v>
      </c>
      <c r="AQ581" s="23">
        <v>43</v>
      </c>
      <c r="AR581" s="23">
        <v>21</v>
      </c>
      <c r="AS581" s="23" t="s">
        <v>31</v>
      </c>
      <c r="AT581" s="23" t="s">
        <v>1254</v>
      </c>
      <c r="AV581" s="23" t="s">
        <v>2167</v>
      </c>
      <c r="AX581" s="23">
        <v>431140</v>
      </c>
    </row>
    <row r="582" spans="20:50" x14ac:dyDescent="0.35">
      <c r="T582" s="53"/>
      <c r="AO582" s="23" t="s">
        <v>791</v>
      </c>
      <c r="AP582" s="23" t="s">
        <v>2168</v>
      </c>
      <c r="AQ582" s="23">
        <v>17</v>
      </c>
      <c r="AR582" s="23">
        <v>12</v>
      </c>
      <c r="AS582" s="23" t="s">
        <v>35</v>
      </c>
      <c r="AT582" s="23" t="s">
        <v>1219</v>
      </c>
      <c r="AV582" s="23" t="s">
        <v>2168</v>
      </c>
      <c r="AX582" s="23">
        <v>171404</v>
      </c>
    </row>
    <row r="583" spans="20:50" x14ac:dyDescent="0.35">
      <c r="T583" s="53"/>
      <c r="AO583" s="23" t="s">
        <v>792</v>
      </c>
      <c r="AP583" s="23" t="s">
        <v>2169</v>
      </c>
      <c r="AQ583" s="23">
        <v>17</v>
      </c>
      <c r="AR583" s="23">
        <v>12</v>
      </c>
      <c r="AS583" s="23" t="s">
        <v>35</v>
      </c>
      <c r="AT583" s="23" t="s">
        <v>1219</v>
      </c>
      <c r="AV583" s="23" t="s">
        <v>2169</v>
      </c>
      <c r="AX583" s="23">
        <v>171387</v>
      </c>
    </row>
    <row r="584" spans="20:50" x14ac:dyDescent="0.35">
      <c r="T584" s="53"/>
      <c r="AO584" s="23" t="s">
        <v>793</v>
      </c>
      <c r="AP584" s="23" t="s">
        <v>2170</v>
      </c>
      <c r="AQ584" s="23">
        <v>25</v>
      </c>
      <c r="AR584" s="23">
        <v>30</v>
      </c>
      <c r="AS584" s="23" t="s">
        <v>38</v>
      </c>
      <c r="AT584" s="23" t="s">
        <v>1223</v>
      </c>
      <c r="AV584" s="23" t="s">
        <v>2170</v>
      </c>
      <c r="AX584" s="23">
        <v>251749</v>
      </c>
    </row>
    <row r="585" spans="20:50" x14ac:dyDescent="0.35">
      <c r="T585" s="53"/>
      <c r="AO585" s="23" t="s">
        <v>794</v>
      </c>
      <c r="AP585" s="23" t="s">
        <v>2171</v>
      </c>
      <c r="AQ585" s="23">
        <v>43</v>
      </c>
      <c r="AR585" s="23">
        <v>21</v>
      </c>
      <c r="AS585" s="23" t="s">
        <v>31</v>
      </c>
      <c r="AT585" s="23" t="s">
        <v>1254</v>
      </c>
      <c r="AV585" s="23" t="s">
        <v>2171</v>
      </c>
      <c r="AX585" s="23">
        <v>431153</v>
      </c>
    </row>
    <row r="586" spans="20:50" x14ac:dyDescent="0.35">
      <c r="T586" s="53"/>
      <c r="AO586" s="23" t="s">
        <v>666</v>
      </c>
      <c r="AP586" s="23" t="s">
        <v>2172</v>
      </c>
      <c r="AQ586" s="23">
        <v>43</v>
      </c>
      <c r="AR586" s="23">
        <v>16</v>
      </c>
      <c r="AS586" s="23" t="s">
        <v>31</v>
      </c>
      <c r="AT586" s="23" t="s">
        <v>1227</v>
      </c>
      <c r="AV586" s="23" t="s">
        <v>2172</v>
      </c>
      <c r="AX586" s="23">
        <v>431166</v>
      </c>
    </row>
    <row r="587" spans="20:50" x14ac:dyDescent="0.35">
      <c r="T587" s="53"/>
      <c r="AO587" s="23" t="s">
        <v>795</v>
      </c>
      <c r="AP587" s="23" t="s">
        <v>2173</v>
      </c>
      <c r="AQ587" s="23">
        <v>43</v>
      </c>
      <c r="AR587" s="23">
        <v>25</v>
      </c>
      <c r="AS587" s="23" t="s">
        <v>31</v>
      </c>
      <c r="AT587" s="23" t="s">
        <v>1242</v>
      </c>
      <c r="AV587" s="23" t="s">
        <v>2173</v>
      </c>
      <c r="AX587" s="23">
        <v>431172</v>
      </c>
    </row>
    <row r="588" spans="20:50" x14ac:dyDescent="0.35">
      <c r="T588" s="53"/>
      <c r="AO588" s="23" t="s">
        <v>1269</v>
      </c>
      <c r="AP588" s="23" t="s">
        <v>2174</v>
      </c>
      <c r="AQ588" s="23" t="s">
        <v>1283</v>
      </c>
      <c r="AR588" s="23">
        <v>2</v>
      </c>
      <c r="AS588" s="23" t="s">
        <v>2</v>
      </c>
      <c r="AT588" s="23" t="s">
        <v>1214</v>
      </c>
      <c r="AV588" s="23" t="s">
        <v>2174</v>
      </c>
      <c r="AX588" s="23" t="s">
        <v>1580</v>
      </c>
    </row>
    <row r="589" spans="20:50" x14ac:dyDescent="0.35">
      <c r="T589" s="53"/>
      <c r="AO589" s="23" t="s">
        <v>796</v>
      </c>
      <c r="AP589" s="23" t="s">
        <v>2175</v>
      </c>
      <c r="AQ589" s="23">
        <v>43</v>
      </c>
      <c r="AR589" s="23">
        <v>16</v>
      </c>
      <c r="AS589" s="23" t="s">
        <v>31</v>
      </c>
      <c r="AT589" s="23" t="s">
        <v>1227</v>
      </c>
      <c r="AV589" s="23" t="s">
        <v>2175</v>
      </c>
      <c r="AX589" s="23">
        <v>431188</v>
      </c>
    </row>
    <row r="590" spans="20:50" x14ac:dyDescent="0.35">
      <c r="T590" s="53"/>
      <c r="AO590" s="23" t="s">
        <v>797</v>
      </c>
      <c r="AP590" s="23" t="s">
        <v>2176</v>
      </c>
      <c r="AQ590" s="23" t="s">
        <v>1283</v>
      </c>
      <c r="AR590" s="23">
        <v>6</v>
      </c>
      <c r="AS590" s="23" t="s">
        <v>2</v>
      </c>
      <c r="AT590" s="23" t="s">
        <v>1234</v>
      </c>
      <c r="AV590" s="23" t="s">
        <v>2176</v>
      </c>
      <c r="AX590" s="23" t="s">
        <v>1581</v>
      </c>
    </row>
    <row r="591" spans="20:50" x14ac:dyDescent="0.35">
      <c r="T591" s="53"/>
      <c r="AO591" s="23" t="s">
        <v>798</v>
      </c>
      <c r="AP591" s="23" t="s">
        <v>2177</v>
      </c>
      <c r="AQ591" s="23" t="s">
        <v>1283</v>
      </c>
      <c r="AR591" s="23">
        <v>27</v>
      </c>
      <c r="AS591" s="23" t="s">
        <v>2</v>
      </c>
      <c r="AT591" s="23" t="s">
        <v>1241</v>
      </c>
      <c r="AV591" s="23" t="s">
        <v>2177</v>
      </c>
      <c r="AX591" s="23" t="s">
        <v>1582</v>
      </c>
    </row>
    <row r="592" spans="20:50" x14ac:dyDescent="0.35">
      <c r="T592" s="53"/>
      <c r="AO592" s="23" t="s">
        <v>799</v>
      </c>
      <c r="AP592" s="23" t="s">
        <v>2178</v>
      </c>
      <c r="AQ592" s="23">
        <v>25</v>
      </c>
      <c r="AR592" s="23">
        <v>8</v>
      </c>
      <c r="AS592" s="23" t="s">
        <v>38</v>
      </c>
      <c r="AT592" s="23" t="s">
        <v>1233</v>
      </c>
      <c r="AV592" s="23" t="s">
        <v>2178</v>
      </c>
      <c r="AX592" s="23">
        <v>251752</v>
      </c>
    </row>
    <row r="593" spans="20:50" x14ac:dyDescent="0.35">
      <c r="T593" s="53"/>
      <c r="AO593" s="23" t="s">
        <v>800</v>
      </c>
      <c r="AP593" s="23" t="s">
        <v>2179</v>
      </c>
      <c r="AQ593" s="23">
        <v>25</v>
      </c>
      <c r="AR593" s="23">
        <v>32</v>
      </c>
      <c r="AS593" s="23" t="s">
        <v>38</v>
      </c>
      <c r="AT593" s="23" t="s">
        <v>1217</v>
      </c>
      <c r="AV593" s="23" t="s">
        <v>2179</v>
      </c>
      <c r="AX593" s="23">
        <v>251765</v>
      </c>
    </row>
    <row r="594" spans="20:50" x14ac:dyDescent="0.35">
      <c r="T594" s="53"/>
      <c r="AO594" s="23" t="s">
        <v>801</v>
      </c>
      <c r="AP594" s="23" t="s">
        <v>2180</v>
      </c>
      <c r="AQ594" s="23">
        <v>25</v>
      </c>
      <c r="AR594" s="23">
        <v>34</v>
      </c>
      <c r="AS594" s="23" t="s">
        <v>38</v>
      </c>
      <c r="AT594" s="23" t="s">
        <v>1216</v>
      </c>
      <c r="AV594" s="23" t="s">
        <v>2180</v>
      </c>
      <c r="AX594" s="23">
        <v>251771</v>
      </c>
    </row>
    <row r="595" spans="20:50" x14ac:dyDescent="0.35">
      <c r="T595" s="53"/>
      <c r="AO595" s="23" t="s">
        <v>802</v>
      </c>
      <c r="AP595" s="23" t="s">
        <v>2181</v>
      </c>
      <c r="AQ595" s="23" t="s">
        <v>1283</v>
      </c>
      <c r="AR595" s="23">
        <v>5</v>
      </c>
      <c r="AS595" s="23" t="s">
        <v>2</v>
      </c>
      <c r="AT595" s="23" t="s">
        <v>1231</v>
      </c>
      <c r="AV595" s="23" t="s">
        <v>2181</v>
      </c>
      <c r="AX595" s="23" t="s">
        <v>1583</v>
      </c>
    </row>
    <row r="596" spans="20:50" x14ac:dyDescent="0.35">
      <c r="T596" s="53"/>
      <c r="AO596" s="23" t="s">
        <v>803</v>
      </c>
      <c r="AP596" s="23" t="s">
        <v>2182</v>
      </c>
      <c r="AQ596" s="23" t="s">
        <v>1283</v>
      </c>
      <c r="AR596" s="23">
        <v>5</v>
      </c>
      <c r="AS596" s="23" t="s">
        <v>2</v>
      </c>
      <c r="AT596" s="23" t="s">
        <v>1231</v>
      </c>
      <c r="AV596" s="23" t="s">
        <v>2182</v>
      </c>
      <c r="AX596" s="23" t="s">
        <v>1584</v>
      </c>
    </row>
    <row r="597" spans="20:50" x14ac:dyDescent="0.35">
      <c r="T597" s="53"/>
      <c r="AO597" s="23" t="s">
        <v>804</v>
      </c>
      <c r="AP597" s="23" t="s">
        <v>2183</v>
      </c>
      <c r="AQ597" s="23">
        <v>17</v>
      </c>
      <c r="AR597" s="23">
        <v>11</v>
      </c>
      <c r="AS597" s="23" t="s">
        <v>35</v>
      </c>
      <c r="AT597" s="23" t="s">
        <v>1240</v>
      </c>
      <c r="AV597" s="23" t="s">
        <v>2183</v>
      </c>
      <c r="AX597" s="23">
        <v>171390</v>
      </c>
    </row>
    <row r="598" spans="20:50" x14ac:dyDescent="0.35">
      <c r="T598" s="53"/>
      <c r="AO598" s="23" t="s">
        <v>805</v>
      </c>
      <c r="AP598" s="23" t="s">
        <v>2184</v>
      </c>
      <c r="AQ598" s="23">
        <v>25</v>
      </c>
      <c r="AR598" s="23">
        <v>8</v>
      </c>
      <c r="AS598" s="23" t="s">
        <v>38</v>
      </c>
      <c r="AT598" s="23" t="s">
        <v>1233</v>
      </c>
      <c r="AV598" s="23" t="s">
        <v>2184</v>
      </c>
      <c r="AX598" s="23">
        <v>251790</v>
      </c>
    </row>
    <row r="599" spans="20:50" x14ac:dyDescent="0.35">
      <c r="T599" s="53"/>
      <c r="AO599" s="23" t="s">
        <v>806</v>
      </c>
      <c r="AP599" s="23" t="s">
        <v>2185</v>
      </c>
      <c r="AQ599" s="23">
        <v>17</v>
      </c>
      <c r="AR599" s="23">
        <v>8</v>
      </c>
      <c r="AS599" s="23" t="s">
        <v>35</v>
      </c>
      <c r="AT599" s="23" t="s">
        <v>1233</v>
      </c>
      <c r="AV599" s="23" t="s">
        <v>2185</v>
      </c>
      <c r="AX599" s="23">
        <v>171411</v>
      </c>
    </row>
    <row r="600" spans="20:50" x14ac:dyDescent="0.35">
      <c r="T600" s="53"/>
      <c r="AO600" s="23" t="s">
        <v>807</v>
      </c>
      <c r="AP600" s="23" t="s">
        <v>2186</v>
      </c>
      <c r="AQ600" s="23" t="s">
        <v>1283</v>
      </c>
      <c r="AR600" s="23">
        <v>17</v>
      </c>
      <c r="AS600" s="23" t="s">
        <v>2</v>
      </c>
      <c r="AT600" s="23" t="s">
        <v>1247</v>
      </c>
      <c r="AV600" s="23" t="s">
        <v>2186</v>
      </c>
      <c r="AX600" s="23" t="s">
        <v>1585</v>
      </c>
    </row>
    <row r="601" spans="20:50" x14ac:dyDescent="0.35">
      <c r="T601" s="53"/>
      <c r="AO601" s="23" t="s">
        <v>808</v>
      </c>
      <c r="AP601" s="23" t="s">
        <v>2187</v>
      </c>
      <c r="AQ601" s="23">
        <v>25</v>
      </c>
      <c r="AR601" s="23">
        <v>31</v>
      </c>
      <c r="AS601" s="23" t="s">
        <v>38</v>
      </c>
      <c r="AT601" s="23" t="s">
        <v>1225</v>
      </c>
      <c r="AV601" s="23" t="s">
        <v>2187</v>
      </c>
      <c r="AX601" s="23">
        <v>251804</v>
      </c>
    </row>
    <row r="602" spans="20:50" x14ac:dyDescent="0.35">
      <c r="T602" s="53"/>
      <c r="AO602" s="23" t="s">
        <v>809</v>
      </c>
      <c r="AP602" s="23" t="s">
        <v>2188</v>
      </c>
      <c r="AQ602" s="23">
        <v>43</v>
      </c>
      <c r="AR602" s="23">
        <v>15</v>
      </c>
      <c r="AS602" s="23" t="s">
        <v>31</v>
      </c>
      <c r="AT602" s="23" t="s">
        <v>1221</v>
      </c>
      <c r="AV602" s="23" t="s">
        <v>2188</v>
      </c>
      <c r="AX602" s="23">
        <v>431191</v>
      </c>
    </row>
    <row r="603" spans="20:50" x14ac:dyDescent="0.35">
      <c r="T603" s="53"/>
      <c r="AO603" s="23" t="s">
        <v>810</v>
      </c>
      <c r="AP603" s="23" t="s">
        <v>2189</v>
      </c>
      <c r="AQ603" s="23" t="s">
        <v>1283</v>
      </c>
      <c r="AR603" s="23">
        <v>28</v>
      </c>
      <c r="AS603" s="23" t="s">
        <v>2</v>
      </c>
      <c r="AT603" s="23" t="s">
        <v>1246</v>
      </c>
      <c r="AV603" s="23" t="s">
        <v>2189</v>
      </c>
      <c r="AX603" s="23" t="s">
        <v>1586</v>
      </c>
    </row>
    <row r="604" spans="20:50" x14ac:dyDescent="0.35">
      <c r="T604" s="53"/>
      <c r="AO604" s="23" t="s">
        <v>811</v>
      </c>
      <c r="AP604" s="23" t="s">
        <v>2190</v>
      </c>
      <c r="AQ604" s="23">
        <v>25</v>
      </c>
      <c r="AR604" s="23">
        <v>32</v>
      </c>
      <c r="AS604" s="23" t="s">
        <v>38</v>
      </c>
      <c r="AT604" s="23" t="s">
        <v>1217</v>
      </c>
      <c r="AV604" s="23" t="s">
        <v>2190</v>
      </c>
      <c r="AX604" s="23">
        <v>251811</v>
      </c>
    </row>
    <row r="605" spans="20:50" x14ac:dyDescent="0.35">
      <c r="T605" s="53"/>
      <c r="AO605" s="23" t="s">
        <v>812</v>
      </c>
      <c r="AP605" s="23" t="s">
        <v>2191</v>
      </c>
      <c r="AQ605" s="23">
        <v>25</v>
      </c>
      <c r="AR605" s="23">
        <v>30</v>
      </c>
      <c r="AS605" s="23" t="s">
        <v>38</v>
      </c>
      <c r="AT605" s="23" t="s">
        <v>1223</v>
      </c>
      <c r="AV605" s="23" t="s">
        <v>2191</v>
      </c>
      <c r="AX605" s="23">
        <v>251826</v>
      </c>
    </row>
    <row r="606" spans="20:50" x14ac:dyDescent="0.35">
      <c r="T606" s="53"/>
      <c r="AO606" s="23" t="s">
        <v>747</v>
      </c>
      <c r="AP606" s="23" t="s">
        <v>2192</v>
      </c>
      <c r="AQ606" s="23" t="s">
        <v>1283</v>
      </c>
      <c r="AR606" s="23">
        <v>27</v>
      </c>
      <c r="AS606" s="23" t="s">
        <v>2</v>
      </c>
      <c r="AT606" s="23" t="s">
        <v>1241</v>
      </c>
      <c r="AV606" s="23" t="s">
        <v>2192</v>
      </c>
      <c r="AX606" s="23" t="s">
        <v>1587</v>
      </c>
    </row>
    <row r="607" spans="20:50" x14ac:dyDescent="0.35">
      <c r="T607" s="53"/>
      <c r="AO607" s="23" t="s">
        <v>813</v>
      </c>
      <c r="AP607" s="23" t="s">
        <v>2193</v>
      </c>
      <c r="AQ607" s="23" t="s">
        <v>1283</v>
      </c>
      <c r="AR607" s="23">
        <v>28</v>
      </c>
      <c r="AS607" s="23" t="s">
        <v>2</v>
      </c>
      <c r="AT607" s="23" t="s">
        <v>1246</v>
      </c>
      <c r="AV607" s="23" t="s">
        <v>2193</v>
      </c>
      <c r="AX607" s="23" t="s">
        <v>1588</v>
      </c>
    </row>
    <row r="608" spans="20:50" x14ac:dyDescent="0.35">
      <c r="T608" s="53"/>
      <c r="AO608" s="23" t="s">
        <v>814</v>
      </c>
      <c r="AP608" s="23" t="s">
        <v>2194</v>
      </c>
      <c r="AQ608" s="23">
        <v>17</v>
      </c>
      <c r="AR608" s="23">
        <v>9</v>
      </c>
      <c r="AS608" s="23" t="s">
        <v>35</v>
      </c>
      <c r="AT608" s="23" t="s">
        <v>1222</v>
      </c>
      <c r="AV608" s="23" t="s">
        <v>2194</v>
      </c>
      <c r="AX608" s="23">
        <v>171426</v>
      </c>
    </row>
    <row r="609" spans="20:50" x14ac:dyDescent="0.35">
      <c r="T609" s="53"/>
      <c r="AO609" s="23" t="s">
        <v>815</v>
      </c>
      <c r="AP609" s="23" t="s">
        <v>2195</v>
      </c>
      <c r="AQ609" s="23">
        <v>17</v>
      </c>
      <c r="AR609" s="23">
        <v>7</v>
      </c>
      <c r="AS609" s="23" t="s">
        <v>35</v>
      </c>
      <c r="AT609" s="23" t="s">
        <v>1256</v>
      </c>
      <c r="AV609" s="23" t="s">
        <v>2195</v>
      </c>
      <c r="AX609" s="23">
        <v>170433</v>
      </c>
    </row>
    <row r="610" spans="20:50" x14ac:dyDescent="0.35">
      <c r="T610" s="53"/>
      <c r="AO610" s="23" t="s">
        <v>816</v>
      </c>
      <c r="AP610" s="23" t="s">
        <v>2196</v>
      </c>
      <c r="AQ610" s="23">
        <v>43</v>
      </c>
      <c r="AR610" s="23">
        <v>15</v>
      </c>
      <c r="AS610" s="23" t="s">
        <v>31</v>
      </c>
      <c r="AT610" s="23" t="s">
        <v>1221</v>
      </c>
      <c r="AV610" s="23" t="s">
        <v>2196</v>
      </c>
      <c r="AX610" s="23">
        <v>431205</v>
      </c>
    </row>
    <row r="611" spans="20:50" x14ac:dyDescent="0.35">
      <c r="T611" s="53"/>
      <c r="AO611" s="23" t="s">
        <v>817</v>
      </c>
      <c r="AP611" s="23" t="s">
        <v>2197</v>
      </c>
      <c r="AQ611" s="23">
        <v>17</v>
      </c>
      <c r="AR611" s="23">
        <v>12</v>
      </c>
      <c r="AS611" s="23" t="s">
        <v>35</v>
      </c>
      <c r="AT611" s="23" t="s">
        <v>1219</v>
      </c>
      <c r="AV611" s="23" t="s">
        <v>2197</v>
      </c>
      <c r="AX611" s="23">
        <v>171432</v>
      </c>
    </row>
    <row r="612" spans="20:50" x14ac:dyDescent="0.35">
      <c r="T612" s="53"/>
      <c r="AO612" s="23" t="s">
        <v>818</v>
      </c>
      <c r="AP612" s="23" t="s">
        <v>2198</v>
      </c>
      <c r="AQ612" s="23" t="s">
        <v>1283</v>
      </c>
      <c r="AR612" s="23">
        <v>26</v>
      </c>
      <c r="AS612" s="23" t="s">
        <v>2</v>
      </c>
      <c r="AT612" s="23" t="s">
        <v>1218</v>
      </c>
      <c r="AV612" s="23" t="s">
        <v>2198</v>
      </c>
      <c r="AX612" s="23" t="s">
        <v>1589</v>
      </c>
    </row>
    <row r="613" spans="20:50" x14ac:dyDescent="0.35">
      <c r="T613" s="53"/>
      <c r="AO613" s="23" t="s">
        <v>819</v>
      </c>
      <c r="AP613" s="23" t="s">
        <v>2199</v>
      </c>
      <c r="AQ613" s="23">
        <v>43</v>
      </c>
      <c r="AR613" s="23">
        <v>23</v>
      </c>
      <c r="AS613" s="23" t="s">
        <v>31</v>
      </c>
      <c r="AT613" s="23" t="s">
        <v>1244</v>
      </c>
      <c r="AV613" s="23" t="s">
        <v>2199</v>
      </c>
      <c r="AX613" s="23">
        <v>431212</v>
      </c>
    </row>
    <row r="614" spans="20:50" x14ac:dyDescent="0.35">
      <c r="T614" s="53"/>
      <c r="AO614" s="23" t="s">
        <v>820</v>
      </c>
      <c r="AP614" s="23" t="s">
        <v>2200</v>
      </c>
      <c r="AQ614" s="23">
        <v>17</v>
      </c>
      <c r="AR614" s="23">
        <v>13</v>
      </c>
      <c r="AS614" s="23" t="s">
        <v>35</v>
      </c>
      <c r="AT614" s="23" t="s">
        <v>1228</v>
      </c>
      <c r="AV614" s="23" t="s">
        <v>2200</v>
      </c>
      <c r="AX614" s="23">
        <v>171447</v>
      </c>
    </row>
    <row r="615" spans="20:50" x14ac:dyDescent="0.35">
      <c r="T615" s="53"/>
      <c r="AO615" s="23" t="s">
        <v>821</v>
      </c>
      <c r="AP615" s="23" t="s">
        <v>2201</v>
      </c>
      <c r="AQ615" s="23" t="s">
        <v>1283</v>
      </c>
      <c r="AR615" s="23">
        <v>4</v>
      </c>
      <c r="AS615" s="23" t="s">
        <v>2</v>
      </c>
      <c r="AT615" s="23" t="s">
        <v>1249</v>
      </c>
      <c r="AV615" s="23" t="s">
        <v>2201</v>
      </c>
      <c r="AX615" s="23" t="s">
        <v>1590</v>
      </c>
    </row>
    <row r="616" spans="20:50" x14ac:dyDescent="0.35">
      <c r="T616" s="53"/>
      <c r="AO616" s="23" t="s">
        <v>822</v>
      </c>
      <c r="AP616" s="23" t="s">
        <v>2202</v>
      </c>
      <c r="AQ616" s="23">
        <v>43</v>
      </c>
      <c r="AR616" s="23">
        <v>14</v>
      </c>
      <c r="AS616" s="23" t="s">
        <v>31</v>
      </c>
      <c r="AT616" s="23" t="s">
        <v>1235</v>
      </c>
      <c r="AV616" s="23" t="s">
        <v>2202</v>
      </c>
      <c r="AX616" s="23">
        <v>431227</v>
      </c>
    </row>
    <row r="617" spans="20:50" x14ac:dyDescent="0.35">
      <c r="T617" s="53"/>
      <c r="AO617" s="23" t="s">
        <v>823</v>
      </c>
      <c r="AP617" s="23" t="s">
        <v>2203</v>
      </c>
      <c r="AQ617" s="23">
        <v>43</v>
      </c>
      <c r="AR617" s="23">
        <v>16</v>
      </c>
      <c r="AS617" s="23" t="s">
        <v>31</v>
      </c>
      <c r="AT617" s="23" t="s">
        <v>1227</v>
      </c>
      <c r="AV617" s="23" t="s">
        <v>2203</v>
      </c>
      <c r="AX617" s="23">
        <v>431233</v>
      </c>
    </row>
    <row r="618" spans="20:50" x14ac:dyDescent="0.35">
      <c r="T618" s="53"/>
      <c r="AO618" s="23" t="s">
        <v>824</v>
      </c>
      <c r="AP618" s="23" t="s">
        <v>2204</v>
      </c>
      <c r="AQ618" s="23">
        <v>25</v>
      </c>
      <c r="AR618" s="23">
        <v>36</v>
      </c>
      <c r="AS618" s="23" t="s">
        <v>38</v>
      </c>
      <c r="AT618" s="23" t="s">
        <v>1232</v>
      </c>
      <c r="AV618" s="23" t="s">
        <v>2204</v>
      </c>
      <c r="AX618" s="23">
        <v>251832</v>
      </c>
    </row>
    <row r="619" spans="20:50" x14ac:dyDescent="0.35">
      <c r="T619" s="53"/>
      <c r="AO619" s="23" t="s">
        <v>825</v>
      </c>
      <c r="AP619" s="23" t="s">
        <v>2205</v>
      </c>
      <c r="AQ619" s="23">
        <v>43</v>
      </c>
      <c r="AR619" s="23">
        <v>15</v>
      </c>
      <c r="AS619" s="23" t="s">
        <v>31</v>
      </c>
      <c r="AT619" s="23" t="s">
        <v>1221</v>
      </c>
      <c r="AV619" s="23" t="s">
        <v>2205</v>
      </c>
      <c r="AX619" s="23">
        <v>431248</v>
      </c>
    </row>
    <row r="620" spans="20:50" x14ac:dyDescent="0.35">
      <c r="T620" s="53"/>
      <c r="AO620" s="23" t="s">
        <v>826</v>
      </c>
      <c r="AP620" s="23" t="s">
        <v>2206</v>
      </c>
      <c r="AQ620" s="23">
        <v>43</v>
      </c>
      <c r="AR620" s="23">
        <v>23</v>
      </c>
      <c r="AS620" s="23" t="s">
        <v>31</v>
      </c>
      <c r="AT620" s="23" t="s">
        <v>1244</v>
      </c>
      <c r="AV620" s="23" t="s">
        <v>2206</v>
      </c>
      <c r="AX620" s="23">
        <v>431251</v>
      </c>
    </row>
    <row r="621" spans="20:50" x14ac:dyDescent="0.35">
      <c r="T621" s="53"/>
      <c r="AO621" s="23" t="s">
        <v>1270</v>
      </c>
      <c r="AP621" s="23" t="s">
        <v>2207</v>
      </c>
      <c r="AQ621" s="23">
        <v>25</v>
      </c>
      <c r="AR621" s="23">
        <v>33</v>
      </c>
      <c r="AS621" s="23" t="s">
        <v>38</v>
      </c>
      <c r="AT621" s="23" t="s">
        <v>1255</v>
      </c>
      <c r="AV621" s="23" t="s">
        <v>2207</v>
      </c>
      <c r="AX621" s="23">
        <v>259059</v>
      </c>
    </row>
    <row r="622" spans="20:50" x14ac:dyDescent="0.35">
      <c r="T622" s="53"/>
      <c r="AO622" s="23" t="s">
        <v>827</v>
      </c>
      <c r="AP622" s="23" t="s">
        <v>2208</v>
      </c>
      <c r="AQ622" s="23">
        <v>25</v>
      </c>
      <c r="AR622" s="23">
        <v>35</v>
      </c>
      <c r="AS622" s="23" t="s">
        <v>38</v>
      </c>
      <c r="AT622" s="23" t="s">
        <v>1224</v>
      </c>
      <c r="AV622" s="23" t="s">
        <v>2208</v>
      </c>
      <c r="AX622" s="23">
        <v>251850</v>
      </c>
    </row>
    <row r="623" spans="20:50" x14ac:dyDescent="0.35">
      <c r="T623" s="53"/>
      <c r="AO623" s="23" t="s">
        <v>828</v>
      </c>
      <c r="AP623" s="23" t="s">
        <v>2209</v>
      </c>
      <c r="AQ623" s="23">
        <v>17</v>
      </c>
      <c r="AR623" s="23">
        <v>7</v>
      </c>
      <c r="AS623" s="23" t="s">
        <v>35</v>
      </c>
      <c r="AT623" s="23" t="s">
        <v>1256</v>
      </c>
      <c r="AV623" s="23" t="s">
        <v>2209</v>
      </c>
      <c r="AX623" s="23">
        <v>171450</v>
      </c>
    </row>
    <row r="624" spans="20:50" x14ac:dyDescent="0.35">
      <c r="T624" s="53"/>
      <c r="AO624" s="23" t="s">
        <v>829</v>
      </c>
      <c r="AP624" s="23" t="s">
        <v>2210</v>
      </c>
      <c r="AQ624" s="23">
        <v>17</v>
      </c>
      <c r="AR624" s="23">
        <v>10</v>
      </c>
      <c r="AS624" s="23" t="s">
        <v>35</v>
      </c>
      <c r="AT624" s="23" t="s">
        <v>1239</v>
      </c>
      <c r="AV624" s="23" t="s">
        <v>2210</v>
      </c>
      <c r="AX624" s="23">
        <v>171463</v>
      </c>
    </row>
    <row r="625" spans="20:50" x14ac:dyDescent="0.35">
      <c r="T625" s="53"/>
      <c r="AO625" s="23" t="s">
        <v>830</v>
      </c>
      <c r="AP625" s="23" t="s">
        <v>2211</v>
      </c>
      <c r="AQ625" s="23">
        <v>43</v>
      </c>
      <c r="AR625" s="23">
        <v>14</v>
      </c>
      <c r="AS625" s="23" t="s">
        <v>31</v>
      </c>
      <c r="AT625" s="23" t="s">
        <v>1235</v>
      </c>
      <c r="AV625" s="23" t="s">
        <v>2211</v>
      </c>
      <c r="AX625" s="23">
        <v>431264</v>
      </c>
    </row>
    <row r="626" spans="20:50" x14ac:dyDescent="0.35">
      <c r="T626" s="53"/>
      <c r="AO626" s="23" t="s">
        <v>831</v>
      </c>
      <c r="AP626" s="23" t="s">
        <v>2212</v>
      </c>
      <c r="AQ626" s="23">
        <v>25</v>
      </c>
      <c r="AR626" s="23">
        <v>29</v>
      </c>
      <c r="AS626" s="23" t="s">
        <v>38</v>
      </c>
      <c r="AT626" s="23" t="s">
        <v>1257</v>
      </c>
      <c r="AV626" s="23" t="s">
        <v>2212</v>
      </c>
      <c r="AX626" s="23">
        <v>251863</v>
      </c>
    </row>
    <row r="627" spans="20:50" x14ac:dyDescent="0.35">
      <c r="T627" s="53"/>
      <c r="AO627" s="23" t="s">
        <v>833</v>
      </c>
      <c r="AP627" s="23" t="s">
        <v>2213</v>
      </c>
      <c r="AQ627" s="23">
        <v>17</v>
      </c>
      <c r="AR627" s="23">
        <v>7</v>
      </c>
      <c r="AS627" s="23" t="s">
        <v>35</v>
      </c>
      <c r="AT627" s="23" t="s">
        <v>1256</v>
      </c>
      <c r="AV627" s="23" t="s">
        <v>2213</v>
      </c>
      <c r="AX627" s="23">
        <v>171479</v>
      </c>
    </row>
    <row r="628" spans="20:50" x14ac:dyDescent="0.35">
      <c r="T628" s="53"/>
      <c r="AO628" s="23" t="s">
        <v>834</v>
      </c>
      <c r="AP628" s="23" t="s">
        <v>2214</v>
      </c>
      <c r="AQ628" s="23" t="s">
        <v>1283</v>
      </c>
      <c r="AR628" s="23">
        <v>4</v>
      </c>
      <c r="AS628" s="23" t="s">
        <v>2</v>
      </c>
      <c r="AT628" s="23" t="s">
        <v>1249</v>
      </c>
      <c r="AV628" s="23" t="s">
        <v>2214</v>
      </c>
      <c r="AX628" s="23" t="s">
        <v>1591</v>
      </c>
    </row>
    <row r="629" spans="20:50" x14ac:dyDescent="0.35">
      <c r="T629" s="53"/>
      <c r="AO629" s="23" t="s">
        <v>1271</v>
      </c>
      <c r="AP629" s="23" t="s">
        <v>2215</v>
      </c>
      <c r="AQ629" s="23">
        <v>25</v>
      </c>
      <c r="AR629" s="23">
        <v>8</v>
      </c>
      <c r="AS629" s="23" t="s">
        <v>38</v>
      </c>
      <c r="AT629" s="23" t="s">
        <v>1233</v>
      </c>
      <c r="AV629" s="23" t="s">
        <v>2215</v>
      </c>
      <c r="AX629" s="23">
        <v>259139</v>
      </c>
    </row>
    <row r="630" spans="20:50" x14ac:dyDescent="0.35">
      <c r="T630" s="53"/>
      <c r="AO630" s="23" t="s">
        <v>835</v>
      </c>
      <c r="AP630" s="23" t="s">
        <v>2216</v>
      </c>
      <c r="AQ630" s="23">
        <v>17</v>
      </c>
      <c r="AR630" s="23">
        <v>10</v>
      </c>
      <c r="AS630" s="23" t="s">
        <v>35</v>
      </c>
      <c r="AT630" s="23" t="s">
        <v>1239</v>
      </c>
      <c r="AV630" s="23" t="s">
        <v>2216</v>
      </c>
      <c r="AX630" s="23">
        <v>171485</v>
      </c>
    </row>
    <row r="631" spans="20:50" x14ac:dyDescent="0.35">
      <c r="T631" s="53"/>
      <c r="AO631" s="23" t="s">
        <v>836</v>
      </c>
      <c r="AP631" s="23" t="s">
        <v>2217</v>
      </c>
      <c r="AQ631" s="23">
        <v>17</v>
      </c>
      <c r="AR631" s="23">
        <v>11</v>
      </c>
      <c r="AS631" s="23" t="s">
        <v>35</v>
      </c>
      <c r="AT631" s="23" t="s">
        <v>1240</v>
      </c>
      <c r="AV631" s="23" t="s">
        <v>2217</v>
      </c>
      <c r="AX631" s="23">
        <v>171498</v>
      </c>
    </row>
    <row r="632" spans="20:50" x14ac:dyDescent="0.35">
      <c r="T632" s="53"/>
      <c r="AO632" s="23" t="s">
        <v>837</v>
      </c>
      <c r="AP632" s="23" t="s">
        <v>2218</v>
      </c>
      <c r="AQ632" s="23">
        <v>43</v>
      </c>
      <c r="AR632" s="23">
        <v>16</v>
      </c>
      <c r="AS632" s="23" t="s">
        <v>31</v>
      </c>
      <c r="AT632" s="23" t="s">
        <v>1227</v>
      </c>
      <c r="AV632" s="23" t="s">
        <v>2218</v>
      </c>
      <c r="AX632" s="23">
        <v>431270</v>
      </c>
    </row>
    <row r="633" spans="20:50" x14ac:dyDescent="0.35">
      <c r="T633" s="53"/>
      <c r="AO633" s="23" t="s">
        <v>838</v>
      </c>
      <c r="AP633" s="23" t="s">
        <v>2219</v>
      </c>
      <c r="AQ633" s="23">
        <v>43</v>
      </c>
      <c r="AR633" s="23">
        <v>16</v>
      </c>
      <c r="AS633" s="23" t="s">
        <v>31</v>
      </c>
      <c r="AT633" s="23" t="s">
        <v>1227</v>
      </c>
      <c r="AV633" s="23" t="s">
        <v>2219</v>
      </c>
      <c r="AX633" s="23">
        <v>431286</v>
      </c>
    </row>
    <row r="634" spans="20:50" x14ac:dyDescent="0.35">
      <c r="T634" s="53"/>
      <c r="AO634" s="23" t="s">
        <v>839</v>
      </c>
      <c r="AP634" s="23" t="s">
        <v>2220</v>
      </c>
      <c r="AQ634" s="23">
        <v>17</v>
      </c>
      <c r="AR634" s="23">
        <v>10</v>
      </c>
      <c r="AS634" s="23" t="s">
        <v>35</v>
      </c>
      <c r="AT634" s="23" t="s">
        <v>1239</v>
      </c>
      <c r="AV634" s="23" t="s">
        <v>2220</v>
      </c>
      <c r="AX634" s="23">
        <v>171501</v>
      </c>
    </row>
    <row r="635" spans="20:50" x14ac:dyDescent="0.35">
      <c r="T635" s="53"/>
      <c r="AO635" s="23" t="s">
        <v>840</v>
      </c>
      <c r="AP635" s="23" t="s">
        <v>2221</v>
      </c>
      <c r="AQ635" s="23">
        <v>43</v>
      </c>
      <c r="AR635" s="23">
        <v>16</v>
      </c>
      <c r="AS635" s="23" t="s">
        <v>31</v>
      </c>
      <c r="AT635" s="23" t="s">
        <v>1227</v>
      </c>
      <c r="AV635" s="23" t="s">
        <v>2221</v>
      </c>
      <c r="AX635" s="23">
        <v>431299</v>
      </c>
    </row>
    <row r="636" spans="20:50" x14ac:dyDescent="0.35">
      <c r="T636" s="53"/>
      <c r="AO636" s="23" t="s">
        <v>841</v>
      </c>
      <c r="AP636" s="23" t="s">
        <v>2222</v>
      </c>
      <c r="AQ636" s="23">
        <v>17</v>
      </c>
      <c r="AR636" s="23">
        <v>12</v>
      </c>
      <c r="AS636" s="23" t="s">
        <v>35</v>
      </c>
      <c r="AT636" s="23" t="s">
        <v>1219</v>
      </c>
      <c r="AV636" s="23" t="s">
        <v>2222</v>
      </c>
      <c r="AX636" s="23">
        <v>171518</v>
      </c>
    </row>
    <row r="637" spans="20:50" x14ac:dyDescent="0.35">
      <c r="T637" s="53"/>
      <c r="AO637" s="23" t="s">
        <v>842</v>
      </c>
      <c r="AP637" s="23" t="s">
        <v>2223</v>
      </c>
      <c r="AQ637" s="23" t="s">
        <v>1283</v>
      </c>
      <c r="AR637" s="23">
        <v>3</v>
      </c>
      <c r="AS637" s="23" t="s">
        <v>2</v>
      </c>
      <c r="AT637" s="23" t="s">
        <v>1220</v>
      </c>
      <c r="AV637" s="23" t="s">
        <v>2223</v>
      </c>
      <c r="AX637" s="23" t="s">
        <v>1592</v>
      </c>
    </row>
    <row r="638" spans="20:50" x14ac:dyDescent="0.35">
      <c r="T638" s="53"/>
      <c r="AO638" s="23" t="s">
        <v>843</v>
      </c>
      <c r="AP638" s="23" t="s">
        <v>2224</v>
      </c>
      <c r="AQ638" s="23">
        <v>43</v>
      </c>
      <c r="AR638" s="23">
        <v>20</v>
      </c>
      <c r="AS638" s="23" t="s">
        <v>31</v>
      </c>
      <c r="AT638" s="23" t="s">
        <v>1252</v>
      </c>
      <c r="AV638" s="23" t="s">
        <v>2224</v>
      </c>
      <c r="AX638" s="23">
        <v>431303</v>
      </c>
    </row>
    <row r="639" spans="20:50" x14ac:dyDescent="0.35">
      <c r="T639" s="53"/>
      <c r="AO639" s="23" t="s">
        <v>844</v>
      </c>
      <c r="AP639" s="23" t="s">
        <v>2225</v>
      </c>
      <c r="AQ639" s="23">
        <v>43</v>
      </c>
      <c r="AR639" s="23">
        <v>14</v>
      </c>
      <c r="AS639" s="23" t="s">
        <v>31</v>
      </c>
      <c r="AT639" s="23" t="s">
        <v>1235</v>
      </c>
      <c r="AV639" s="23" t="s">
        <v>2225</v>
      </c>
      <c r="AX639" s="23">
        <v>431310</v>
      </c>
    </row>
    <row r="640" spans="20:50" x14ac:dyDescent="0.35">
      <c r="T640" s="53"/>
      <c r="AO640" s="23" t="s">
        <v>845</v>
      </c>
      <c r="AP640" s="23" t="s">
        <v>2226</v>
      </c>
      <c r="AQ640" s="23" t="s">
        <v>1283</v>
      </c>
      <c r="AR640" s="23">
        <v>6</v>
      </c>
      <c r="AS640" s="23" t="s">
        <v>2</v>
      </c>
      <c r="AT640" s="23" t="s">
        <v>1234</v>
      </c>
      <c r="AV640" s="23" t="s">
        <v>2226</v>
      </c>
      <c r="AX640" s="23" t="s">
        <v>1593</v>
      </c>
    </row>
    <row r="641" spans="20:50" x14ac:dyDescent="0.35">
      <c r="T641" s="53"/>
      <c r="AO641" s="23" t="s">
        <v>846</v>
      </c>
      <c r="AP641" s="23" t="s">
        <v>2227</v>
      </c>
      <c r="AQ641" s="23">
        <v>43</v>
      </c>
      <c r="AR641" s="23">
        <v>15</v>
      </c>
      <c r="AS641" s="23" t="s">
        <v>31</v>
      </c>
      <c r="AT641" s="23" t="s">
        <v>1221</v>
      </c>
      <c r="AV641" s="23" t="s">
        <v>2227</v>
      </c>
      <c r="AX641" s="23">
        <v>431325</v>
      </c>
    </row>
    <row r="642" spans="20:50" x14ac:dyDescent="0.35">
      <c r="T642" s="53"/>
      <c r="AO642" s="23" t="s">
        <v>847</v>
      </c>
      <c r="AP642" s="23" t="s">
        <v>2228</v>
      </c>
      <c r="AQ642" s="23">
        <v>43</v>
      </c>
      <c r="AR642" s="23">
        <v>22</v>
      </c>
      <c r="AS642" s="23" t="s">
        <v>31</v>
      </c>
      <c r="AT642" s="23" t="s">
        <v>1230</v>
      </c>
      <c r="AV642" s="23" t="s">
        <v>2228</v>
      </c>
      <c r="AX642" s="23">
        <v>431331</v>
      </c>
    </row>
    <row r="643" spans="20:50" x14ac:dyDescent="0.35">
      <c r="T643" s="53"/>
      <c r="AO643" s="23" t="s">
        <v>848</v>
      </c>
      <c r="AP643" s="23" t="s">
        <v>2229</v>
      </c>
      <c r="AQ643" s="23">
        <v>17</v>
      </c>
      <c r="AR643" s="23">
        <v>12</v>
      </c>
      <c r="AS643" s="23" t="s">
        <v>35</v>
      </c>
      <c r="AT643" s="23" t="s">
        <v>1219</v>
      </c>
      <c r="AV643" s="23" t="s">
        <v>2229</v>
      </c>
      <c r="AX643" s="23">
        <v>171523</v>
      </c>
    </row>
    <row r="644" spans="20:50" x14ac:dyDescent="0.35">
      <c r="T644" s="53"/>
      <c r="AO644" s="23" t="s">
        <v>849</v>
      </c>
      <c r="AP644" s="23" t="s">
        <v>2230</v>
      </c>
      <c r="AQ644" s="23">
        <v>25</v>
      </c>
      <c r="AR644" s="23">
        <v>30</v>
      </c>
      <c r="AS644" s="23" t="s">
        <v>38</v>
      </c>
      <c r="AT644" s="23" t="s">
        <v>1223</v>
      </c>
      <c r="AV644" s="23" t="s">
        <v>2230</v>
      </c>
      <c r="AX644" s="23">
        <v>251898</v>
      </c>
    </row>
    <row r="645" spans="20:50" x14ac:dyDescent="0.35">
      <c r="T645" s="53"/>
      <c r="AO645" s="23" t="s">
        <v>850</v>
      </c>
      <c r="AP645" s="23" t="s">
        <v>2231</v>
      </c>
      <c r="AQ645" s="23">
        <v>43</v>
      </c>
      <c r="AR645" s="23">
        <v>15</v>
      </c>
      <c r="AS645" s="23" t="s">
        <v>31</v>
      </c>
      <c r="AT645" s="23" t="s">
        <v>1221</v>
      </c>
      <c r="AV645" s="23" t="s">
        <v>2231</v>
      </c>
      <c r="AX645" s="23">
        <v>431346</v>
      </c>
    </row>
    <row r="646" spans="20:50" x14ac:dyDescent="0.35">
      <c r="T646" s="53"/>
      <c r="AO646" s="23" t="s">
        <v>851</v>
      </c>
      <c r="AP646" s="23" t="s">
        <v>2232</v>
      </c>
      <c r="AQ646" s="23" t="s">
        <v>1283</v>
      </c>
      <c r="AR646" s="23">
        <v>4</v>
      </c>
      <c r="AS646" s="23" t="s">
        <v>2</v>
      </c>
      <c r="AT646" s="23" t="s">
        <v>1249</v>
      </c>
      <c r="AV646" s="23" t="s">
        <v>2232</v>
      </c>
      <c r="AX646" s="23" t="s">
        <v>1594</v>
      </c>
    </row>
    <row r="647" spans="20:50" x14ac:dyDescent="0.35">
      <c r="T647" s="53"/>
      <c r="AO647" s="23" t="s">
        <v>852</v>
      </c>
      <c r="AP647" s="23" t="s">
        <v>2233</v>
      </c>
      <c r="AQ647" s="23" t="s">
        <v>1283</v>
      </c>
      <c r="AR647" s="23">
        <v>27</v>
      </c>
      <c r="AS647" s="23" t="s">
        <v>2</v>
      </c>
      <c r="AT647" s="23" t="s">
        <v>1241</v>
      </c>
      <c r="AV647" s="23" t="s">
        <v>2233</v>
      </c>
      <c r="AX647" s="23" t="s">
        <v>1405</v>
      </c>
    </row>
    <row r="648" spans="20:50" x14ac:dyDescent="0.35">
      <c r="T648" s="53"/>
      <c r="AO648" s="23" t="s">
        <v>853</v>
      </c>
      <c r="AP648" s="23" t="s">
        <v>2234</v>
      </c>
      <c r="AQ648" s="23">
        <v>17</v>
      </c>
      <c r="AR648" s="23">
        <v>13</v>
      </c>
      <c r="AS648" s="23" t="s">
        <v>35</v>
      </c>
      <c r="AT648" s="23" t="s">
        <v>1228</v>
      </c>
      <c r="AV648" s="23" t="s">
        <v>2234</v>
      </c>
      <c r="AX648" s="23">
        <v>171539</v>
      </c>
    </row>
    <row r="649" spans="20:50" x14ac:dyDescent="0.35">
      <c r="T649" s="53"/>
      <c r="AO649" s="23" t="s">
        <v>854</v>
      </c>
      <c r="AP649" s="23" t="s">
        <v>2235</v>
      </c>
      <c r="AQ649" s="23">
        <v>8</v>
      </c>
      <c r="AR649" s="23">
        <v>6</v>
      </c>
      <c r="AS649" s="23" t="s">
        <v>2</v>
      </c>
      <c r="AT649" s="23" t="s">
        <v>1234</v>
      </c>
      <c r="AV649" s="23" t="s">
        <v>2235</v>
      </c>
      <c r="AX649" s="23" t="s">
        <v>1404</v>
      </c>
    </row>
    <row r="650" spans="20:50" x14ac:dyDescent="0.35">
      <c r="T650" s="53"/>
      <c r="AO650" s="23" t="s">
        <v>855</v>
      </c>
      <c r="AP650" s="23" t="s">
        <v>2236</v>
      </c>
      <c r="AQ650" s="23">
        <v>8</v>
      </c>
      <c r="AR650" s="23">
        <v>4</v>
      </c>
      <c r="AS650" s="23" t="s">
        <v>2</v>
      </c>
      <c r="AT650" s="23" t="s">
        <v>1249</v>
      </c>
      <c r="AV650" s="23" t="s">
        <v>2236</v>
      </c>
      <c r="AX650" s="23" t="s">
        <v>1403</v>
      </c>
    </row>
    <row r="651" spans="20:50" x14ac:dyDescent="0.35">
      <c r="T651" s="53"/>
      <c r="AO651" s="23" t="s">
        <v>856</v>
      </c>
      <c r="AP651" s="23" t="s">
        <v>2237</v>
      </c>
      <c r="AQ651" s="23">
        <v>8</v>
      </c>
      <c r="AR651" s="23">
        <v>28</v>
      </c>
      <c r="AS651" s="23" t="s">
        <v>2</v>
      </c>
      <c r="AT651" s="23" t="s">
        <v>1246</v>
      </c>
      <c r="AV651" s="23" t="s">
        <v>2237</v>
      </c>
      <c r="AX651" s="23" t="s">
        <v>1402</v>
      </c>
    </row>
    <row r="652" spans="20:50" x14ac:dyDescent="0.35">
      <c r="T652" s="53"/>
      <c r="AO652" s="23" t="s">
        <v>857</v>
      </c>
      <c r="AP652" s="23" t="s">
        <v>2238</v>
      </c>
      <c r="AQ652" s="23">
        <v>25</v>
      </c>
      <c r="AR652" s="23">
        <v>37</v>
      </c>
      <c r="AS652" s="23" t="s">
        <v>38</v>
      </c>
      <c r="AT652" s="23" t="s">
        <v>1213</v>
      </c>
      <c r="AV652" s="23" t="s">
        <v>2238</v>
      </c>
      <c r="AX652" s="23">
        <v>251902</v>
      </c>
    </row>
    <row r="653" spans="20:50" x14ac:dyDescent="0.35">
      <c r="T653" s="53"/>
      <c r="AO653" s="23" t="s">
        <v>858</v>
      </c>
      <c r="AP653" s="23" t="s">
        <v>2239</v>
      </c>
      <c r="AQ653" s="23" t="s">
        <v>1283</v>
      </c>
      <c r="AR653" s="23">
        <v>28</v>
      </c>
      <c r="AS653" s="23" t="s">
        <v>2</v>
      </c>
      <c r="AT653" s="23" t="s">
        <v>1246</v>
      </c>
      <c r="AV653" s="23" t="s">
        <v>2239</v>
      </c>
      <c r="AX653" s="23" t="s">
        <v>1401</v>
      </c>
    </row>
    <row r="654" spans="20:50" x14ac:dyDescent="0.35">
      <c r="T654" s="53"/>
      <c r="AO654" s="23" t="s">
        <v>859</v>
      </c>
      <c r="AP654" s="23" t="s">
        <v>2240</v>
      </c>
      <c r="AQ654" s="23">
        <v>17</v>
      </c>
      <c r="AR654" s="23">
        <v>11</v>
      </c>
      <c r="AS654" s="23" t="s">
        <v>35</v>
      </c>
      <c r="AT654" s="23" t="s">
        <v>1240</v>
      </c>
      <c r="AV654" s="23" t="s">
        <v>2240</v>
      </c>
      <c r="AX654" s="23">
        <v>171544</v>
      </c>
    </row>
    <row r="655" spans="20:50" x14ac:dyDescent="0.35">
      <c r="T655" s="53"/>
      <c r="AO655" s="23" t="s">
        <v>460</v>
      </c>
      <c r="AP655" s="23" t="s">
        <v>2241</v>
      </c>
      <c r="AQ655" s="23" t="s">
        <v>1283</v>
      </c>
      <c r="AR655" s="23">
        <v>26</v>
      </c>
      <c r="AS655" s="23" t="s">
        <v>2</v>
      </c>
      <c r="AT655" s="23" t="s">
        <v>1218</v>
      </c>
      <c r="AV655" s="23" t="s">
        <v>2241</v>
      </c>
      <c r="AX655" s="23" t="s">
        <v>1400</v>
      </c>
    </row>
    <row r="656" spans="20:50" x14ac:dyDescent="0.35">
      <c r="T656" s="53"/>
      <c r="AO656" s="23" t="s">
        <v>860</v>
      </c>
      <c r="AP656" s="23" t="s">
        <v>2242</v>
      </c>
      <c r="AQ656" s="23">
        <v>43</v>
      </c>
      <c r="AR656" s="23">
        <v>14</v>
      </c>
      <c r="AS656" s="23" t="s">
        <v>31</v>
      </c>
      <c r="AT656" s="23" t="s">
        <v>1235</v>
      </c>
      <c r="AV656" s="23" t="s">
        <v>2242</v>
      </c>
      <c r="AX656" s="23">
        <v>431359</v>
      </c>
    </row>
    <row r="657" spans="20:50" x14ac:dyDescent="0.35">
      <c r="T657" s="53"/>
      <c r="AO657" s="23" t="s">
        <v>861</v>
      </c>
      <c r="AP657" s="23" t="s">
        <v>2243</v>
      </c>
      <c r="AQ657" s="23">
        <v>43</v>
      </c>
      <c r="AR657" s="23">
        <v>14</v>
      </c>
      <c r="AS657" s="23" t="s">
        <v>31</v>
      </c>
      <c r="AT657" s="23" t="s">
        <v>1235</v>
      </c>
      <c r="AV657" s="23" t="s">
        <v>2243</v>
      </c>
      <c r="AX657" s="23">
        <v>439057</v>
      </c>
    </row>
    <row r="658" spans="20:50" x14ac:dyDescent="0.35">
      <c r="T658" s="53"/>
      <c r="AO658" s="23" t="s">
        <v>862</v>
      </c>
      <c r="AP658" s="23" t="s">
        <v>2244</v>
      </c>
      <c r="AQ658" s="23">
        <v>17</v>
      </c>
      <c r="AR658" s="23">
        <v>9</v>
      </c>
      <c r="AS658" s="23" t="s">
        <v>35</v>
      </c>
      <c r="AT658" s="23" t="s">
        <v>1222</v>
      </c>
      <c r="AV658" s="23" t="s">
        <v>2244</v>
      </c>
      <c r="AX658" s="23">
        <v>171557</v>
      </c>
    </row>
    <row r="659" spans="20:50" x14ac:dyDescent="0.35">
      <c r="T659" s="53"/>
      <c r="AO659" s="23" t="s">
        <v>863</v>
      </c>
      <c r="AP659" s="23" t="s">
        <v>2245</v>
      </c>
      <c r="AQ659" s="23">
        <v>25</v>
      </c>
      <c r="AR659" s="23">
        <v>33</v>
      </c>
      <c r="AS659" s="23" t="s">
        <v>38</v>
      </c>
      <c r="AT659" s="23" t="s">
        <v>1255</v>
      </c>
      <c r="AV659" s="23" t="s">
        <v>2245</v>
      </c>
      <c r="AX659" s="23">
        <v>251919</v>
      </c>
    </row>
    <row r="660" spans="20:50" x14ac:dyDescent="0.35">
      <c r="T660" s="53"/>
      <c r="AO660" s="23" t="s">
        <v>864</v>
      </c>
      <c r="AP660" s="23" t="s">
        <v>2246</v>
      </c>
      <c r="AQ660" s="23" t="s">
        <v>1283</v>
      </c>
      <c r="AR660" s="23">
        <v>1</v>
      </c>
      <c r="AS660" s="23" t="s">
        <v>2</v>
      </c>
      <c r="AT660" s="23" t="s">
        <v>1248</v>
      </c>
      <c r="AV660" s="23" t="s">
        <v>2246</v>
      </c>
      <c r="AX660" s="23" t="s">
        <v>1399</v>
      </c>
    </row>
    <row r="661" spans="20:50" x14ac:dyDescent="0.35">
      <c r="T661" s="53"/>
      <c r="AO661" s="23" t="s">
        <v>865</v>
      </c>
      <c r="AP661" s="23" t="s">
        <v>2247</v>
      </c>
      <c r="AQ661" s="23" t="s">
        <v>1283</v>
      </c>
      <c r="AR661" s="23">
        <v>6</v>
      </c>
      <c r="AS661" s="23" t="s">
        <v>2</v>
      </c>
      <c r="AT661" s="23" t="s">
        <v>1234</v>
      </c>
      <c r="AV661" s="23" t="s">
        <v>2247</v>
      </c>
      <c r="AX661" s="23" t="s">
        <v>1398</v>
      </c>
    </row>
    <row r="662" spans="20:50" x14ac:dyDescent="0.35">
      <c r="T662" s="53"/>
      <c r="AO662" s="23" t="s">
        <v>866</v>
      </c>
      <c r="AP662" s="23" t="s">
        <v>2248</v>
      </c>
      <c r="AQ662" s="23" t="s">
        <v>1283</v>
      </c>
      <c r="AR662" s="23">
        <v>2</v>
      </c>
      <c r="AS662" s="23" t="s">
        <v>2</v>
      </c>
      <c r="AT662" s="23" t="s">
        <v>1214</v>
      </c>
      <c r="AV662" s="23" t="s">
        <v>2248</v>
      </c>
      <c r="AX662" s="23" t="s">
        <v>1397</v>
      </c>
    </row>
    <row r="663" spans="20:50" x14ac:dyDescent="0.35">
      <c r="T663" s="53"/>
      <c r="AO663" s="23" t="s">
        <v>867</v>
      </c>
      <c r="AP663" s="23" t="s">
        <v>2249</v>
      </c>
      <c r="AQ663" s="23" t="s">
        <v>1283</v>
      </c>
      <c r="AR663" s="23">
        <v>5</v>
      </c>
      <c r="AS663" s="23" t="s">
        <v>2</v>
      </c>
      <c r="AT663" s="23" t="s">
        <v>1231</v>
      </c>
      <c r="AV663" s="23" t="s">
        <v>2249</v>
      </c>
      <c r="AX663" s="23" t="s">
        <v>1396</v>
      </c>
    </row>
    <row r="664" spans="20:50" x14ac:dyDescent="0.35">
      <c r="T664" s="53"/>
      <c r="AO664" s="23" t="s">
        <v>868</v>
      </c>
      <c r="AP664" s="23" t="s">
        <v>2250</v>
      </c>
      <c r="AQ664" s="23">
        <v>17</v>
      </c>
      <c r="AR664" s="23">
        <v>9</v>
      </c>
      <c r="AS664" s="23" t="s">
        <v>35</v>
      </c>
      <c r="AT664" s="23" t="s">
        <v>1222</v>
      </c>
      <c r="AV664" s="23" t="s">
        <v>2250</v>
      </c>
      <c r="AX664" s="23">
        <v>171576</v>
      </c>
    </row>
    <row r="665" spans="20:50" x14ac:dyDescent="0.35">
      <c r="T665" s="53"/>
      <c r="AO665" s="23" t="s">
        <v>869</v>
      </c>
      <c r="AP665" s="23" t="s">
        <v>2251</v>
      </c>
      <c r="AQ665" s="23">
        <v>17</v>
      </c>
      <c r="AR665" s="23">
        <v>11</v>
      </c>
      <c r="AS665" s="23" t="s">
        <v>35</v>
      </c>
      <c r="AT665" s="23" t="s">
        <v>1240</v>
      </c>
      <c r="AV665" s="23" t="s">
        <v>2251</v>
      </c>
      <c r="AX665" s="23">
        <v>171833</v>
      </c>
    </row>
    <row r="666" spans="20:50" x14ac:dyDescent="0.35">
      <c r="T666" s="53"/>
      <c r="AO666" s="23" t="s">
        <v>870</v>
      </c>
      <c r="AP666" s="23" t="s">
        <v>2252</v>
      </c>
      <c r="AQ666" s="23" t="s">
        <v>1283</v>
      </c>
      <c r="AR666" s="23">
        <v>3</v>
      </c>
      <c r="AS666" s="23" t="s">
        <v>2</v>
      </c>
      <c r="AT666" s="23" t="s">
        <v>1220</v>
      </c>
      <c r="AV666" s="23" t="s">
        <v>2252</v>
      </c>
      <c r="AX666" s="23" t="s">
        <v>1395</v>
      </c>
    </row>
    <row r="667" spans="20:50" x14ac:dyDescent="0.35">
      <c r="T667" s="53"/>
      <c r="AO667" s="23" t="s">
        <v>871</v>
      </c>
      <c r="AP667" s="23" t="s">
        <v>2253</v>
      </c>
      <c r="AQ667" s="23" t="s">
        <v>1283</v>
      </c>
      <c r="AR667" s="23">
        <v>6</v>
      </c>
      <c r="AS667" s="23" t="s">
        <v>2</v>
      </c>
      <c r="AT667" s="23" t="s">
        <v>1234</v>
      </c>
      <c r="AV667" s="23" t="s">
        <v>2253</v>
      </c>
      <c r="AX667" s="23" t="s">
        <v>1394</v>
      </c>
    </row>
    <row r="668" spans="20:50" x14ac:dyDescent="0.35">
      <c r="T668" s="53"/>
      <c r="AO668" s="23" t="s">
        <v>872</v>
      </c>
      <c r="AP668" s="23" t="s">
        <v>2254</v>
      </c>
      <c r="AQ668" s="23" t="s">
        <v>1283</v>
      </c>
      <c r="AR668" s="23">
        <v>2</v>
      </c>
      <c r="AS668" s="23" t="s">
        <v>2</v>
      </c>
      <c r="AT668" s="23" t="s">
        <v>1214</v>
      </c>
      <c r="AV668" s="23" t="s">
        <v>2254</v>
      </c>
      <c r="AX668" s="23" t="s">
        <v>1393</v>
      </c>
    </row>
    <row r="669" spans="20:50" x14ac:dyDescent="0.35">
      <c r="T669" s="53"/>
      <c r="AO669" s="23" t="s">
        <v>873</v>
      </c>
      <c r="AP669" s="23" t="s">
        <v>2255</v>
      </c>
      <c r="AQ669" s="23" t="s">
        <v>1283</v>
      </c>
      <c r="AR669" s="23">
        <v>6</v>
      </c>
      <c r="AS669" s="23" t="s">
        <v>2</v>
      </c>
      <c r="AT669" s="23" t="s">
        <v>1234</v>
      </c>
      <c r="AV669" s="23" t="s">
        <v>2255</v>
      </c>
      <c r="AX669" s="23" t="s">
        <v>1392</v>
      </c>
    </row>
    <row r="670" spans="20:50" x14ac:dyDescent="0.35">
      <c r="T670" s="53"/>
      <c r="AO670" s="23" t="s">
        <v>875</v>
      </c>
      <c r="AP670" s="23" t="s">
        <v>2256</v>
      </c>
      <c r="AQ670" s="23">
        <v>43</v>
      </c>
      <c r="AR670" s="23">
        <v>24</v>
      </c>
      <c r="AS670" s="23" t="s">
        <v>31</v>
      </c>
      <c r="AT670" s="23" t="s">
        <v>1229</v>
      </c>
      <c r="AV670" s="23" t="s">
        <v>2256</v>
      </c>
      <c r="AX670" s="23">
        <v>431362</v>
      </c>
    </row>
    <row r="671" spans="20:50" x14ac:dyDescent="0.35">
      <c r="T671" s="53"/>
      <c r="AO671" s="23" t="s">
        <v>876</v>
      </c>
      <c r="AP671" s="23" t="s">
        <v>2257</v>
      </c>
      <c r="AQ671" s="23" t="s">
        <v>1283</v>
      </c>
      <c r="AR671" s="23">
        <v>5</v>
      </c>
      <c r="AS671" s="23" t="s">
        <v>2</v>
      </c>
      <c r="AT671" s="23" t="s">
        <v>1231</v>
      </c>
      <c r="AV671" s="23" t="s">
        <v>2257</v>
      </c>
      <c r="AX671" s="23" t="s">
        <v>1391</v>
      </c>
    </row>
    <row r="672" spans="20:50" x14ac:dyDescent="0.35">
      <c r="T672" s="53"/>
      <c r="AO672" s="23" t="s">
        <v>877</v>
      </c>
      <c r="AP672" s="23" t="s">
        <v>2258</v>
      </c>
      <c r="AQ672" s="23" t="s">
        <v>1283</v>
      </c>
      <c r="AR672" s="23">
        <v>3</v>
      </c>
      <c r="AS672" s="23" t="s">
        <v>2</v>
      </c>
      <c r="AT672" s="23" t="s">
        <v>1220</v>
      </c>
      <c r="AV672" s="23" t="s">
        <v>2258</v>
      </c>
      <c r="AX672" s="23" t="s">
        <v>1390</v>
      </c>
    </row>
    <row r="673" spans="20:50" x14ac:dyDescent="0.35">
      <c r="T673" s="53"/>
      <c r="AO673" s="23" t="s">
        <v>878</v>
      </c>
      <c r="AP673" s="23" t="s">
        <v>2259</v>
      </c>
      <c r="AQ673" s="23" t="s">
        <v>1283</v>
      </c>
      <c r="AR673" s="23">
        <v>2</v>
      </c>
      <c r="AS673" s="23" t="s">
        <v>2</v>
      </c>
      <c r="AT673" s="23" t="s">
        <v>1214</v>
      </c>
      <c r="AV673" s="23" t="s">
        <v>2259</v>
      </c>
      <c r="AX673" s="23" t="s">
        <v>1389</v>
      </c>
    </row>
    <row r="674" spans="20:50" x14ac:dyDescent="0.35">
      <c r="T674" s="53"/>
      <c r="AO674" s="23" t="s">
        <v>879</v>
      </c>
      <c r="AP674" s="23" t="s">
        <v>2260</v>
      </c>
      <c r="AQ674" s="23">
        <v>17</v>
      </c>
      <c r="AR674" s="23">
        <v>12</v>
      </c>
      <c r="AS674" s="23" t="s">
        <v>35</v>
      </c>
      <c r="AT674" s="23" t="s">
        <v>1219</v>
      </c>
      <c r="AV674" s="23" t="s">
        <v>2260</v>
      </c>
      <c r="AX674" s="23">
        <v>171582</v>
      </c>
    </row>
    <row r="675" spans="20:50" x14ac:dyDescent="0.35">
      <c r="T675" s="53"/>
      <c r="AO675" s="23" t="s">
        <v>880</v>
      </c>
      <c r="AP675" s="23" t="s">
        <v>2261</v>
      </c>
      <c r="AQ675" s="23" t="s">
        <v>1283</v>
      </c>
      <c r="AR675" s="23">
        <v>4</v>
      </c>
      <c r="AS675" s="23" t="s">
        <v>2</v>
      </c>
      <c r="AT675" s="23" t="s">
        <v>1249</v>
      </c>
      <c r="AV675" s="23" t="s">
        <v>2261</v>
      </c>
      <c r="AX675" s="23" t="s">
        <v>1388</v>
      </c>
    </row>
    <row r="676" spans="20:50" x14ac:dyDescent="0.35">
      <c r="T676" s="53"/>
      <c r="AO676" s="23" t="s">
        <v>881</v>
      </c>
      <c r="AP676" s="23" t="s">
        <v>2262</v>
      </c>
      <c r="AQ676" s="23" t="s">
        <v>1283</v>
      </c>
      <c r="AR676" s="23">
        <v>17</v>
      </c>
      <c r="AS676" s="23" t="s">
        <v>2</v>
      </c>
      <c r="AT676" s="23" t="s">
        <v>1247</v>
      </c>
      <c r="AV676" s="23" t="s">
        <v>2262</v>
      </c>
      <c r="AX676" s="23" t="s">
        <v>1387</v>
      </c>
    </row>
    <row r="677" spans="20:50" x14ac:dyDescent="0.35">
      <c r="T677" s="53"/>
      <c r="AO677" s="23" t="s">
        <v>882</v>
      </c>
      <c r="AP677" s="23" t="s">
        <v>2263</v>
      </c>
      <c r="AQ677" s="23">
        <v>25</v>
      </c>
      <c r="AR677" s="23">
        <v>37</v>
      </c>
      <c r="AS677" s="23" t="s">
        <v>38</v>
      </c>
      <c r="AT677" s="23" t="s">
        <v>1213</v>
      </c>
      <c r="AV677" s="23" t="s">
        <v>2263</v>
      </c>
      <c r="AX677" s="23">
        <v>251961</v>
      </c>
    </row>
    <row r="678" spans="20:50" x14ac:dyDescent="0.35">
      <c r="T678" s="53"/>
      <c r="AO678" s="23" t="s">
        <v>883</v>
      </c>
      <c r="AP678" s="23" t="s">
        <v>2264</v>
      </c>
      <c r="AQ678" s="23" t="s">
        <v>1283</v>
      </c>
      <c r="AR678" s="23">
        <v>3</v>
      </c>
      <c r="AS678" s="23" t="s">
        <v>2</v>
      </c>
      <c r="AT678" s="23" t="s">
        <v>1220</v>
      </c>
      <c r="AV678" s="23" t="s">
        <v>2264</v>
      </c>
      <c r="AX678" s="23" t="s">
        <v>1386</v>
      </c>
    </row>
    <row r="679" spans="20:50" x14ac:dyDescent="0.35">
      <c r="T679" s="53"/>
      <c r="AO679" s="23" t="s">
        <v>884</v>
      </c>
      <c r="AP679" s="23" t="s">
        <v>2265</v>
      </c>
      <c r="AQ679" s="23" t="s">
        <v>1283</v>
      </c>
      <c r="AR679" s="23">
        <v>2</v>
      </c>
      <c r="AS679" s="23" t="s">
        <v>2</v>
      </c>
      <c r="AT679" s="23" t="s">
        <v>1214</v>
      </c>
      <c r="AV679" s="23" t="s">
        <v>2265</v>
      </c>
      <c r="AX679" s="23" t="s">
        <v>1385</v>
      </c>
    </row>
    <row r="680" spans="20:50" x14ac:dyDescent="0.35">
      <c r="T680" s="53"/>
      <c r="AO680" s="23" t="s">
        <v>885</v>
      </c>
      <c r="AP680" s="23" t="s">
        <v>2266</v>
      </c>
      <c r="AQ680" s="23">
        <v>17</v>
      </c>
      <c r="AR680" s="23">
        <v>10</v>
      </c>
      <c r="AS680" s="23" t="s">
        <v>35</v>
      </c>
      <c r="AT680" s="23" t="s">
        <v>1239</v>
      </c>
      <c r="AV680" s="23" t="s">
        <v>2266</v>
      </c>
      <c r="AX680" s="23">
        <v>171595</v>
      </c>
    </row>
    <row r="681" spans="20:50" x14ac:dyDescent="0.35">
      <c r="T681" s="53"/>
      <c r="AO681" s="23" t="s">
        <v>886</v>
      </c>
      <c r="AP681" s="23" t="s">
        <v>2267</v>
      </c>
      <c r="AQ681" s="23" t="s">
        <v>1283</v>
      </c>
      <c r="AR681" s="23">
        <v>3</v>
      </c>
      <c r="AS681" s="23" t="s">
        <v>2</v>
      </c>
      <c r="AT681" s="23" t="s">
        <v>1220</v>
      </c>
      <c r="AV681" s="23" t="s">
        <v>2267</v>
      </c>
      <c r="AX681" s="23" t="s">
        <v>1384</v>
      </c>
    </row>
    <row r="682" spans="20:50" x14ac:dyDescent="0.35">
      <c r="T682" s="53"/>
      <c r="AO682" s="23" t="s">
        <v>887</v>
      </c>
      <c r="AP682" s="23" t="s">
        <v>2268</v>
      </c>
      <c r="AQ682" s="23">
        <v>17</v>
      </c>
      <c r="AR682" s="23">
        <v>13</v>
      </c>
      <c r="AS682" s="23" t="s">
        <v>35</v>
      </c>
      <c r="AT682" s="23" t="s">
        <v>1228</v>
      </c>
      <c r="AV682" s="23" t="s">
        <v>2268</v>
      </c>
      <c r="AX682" s="23">
        <v>171609</v>
      </c>
    </row>
    <row r="683" spans="20:50" x14ac:dyDescent="0.35">
      <c r="T683" s="53"/>
      <c r="AO683" s="23" t="s">
        <v>888</v>
      </c>
      <c r="AP683" s="23" t="s">
        <v>2269</v>
      </c>
      <c r="AQ683" s="23" t="s">
        <v>1283</v>
      </c>
      <c r="AR683" s="23">
        <v>2</v>
      </c>
      <c r="AS683" s="23" t="s">
        <v>2</v>
      </c>
      <c r="AT683" s="23" t="s">
        <v>1214</v>
      </c>
      <c r="AV683" s="23" t="s">
        <v>2269</v>
      </c>
      <c r="AX683" s="23" t="s">
        <v>1383</v>
      </c>
    </row>
    <row r="684" spans="20:50" x14ac:dyDescent="0.35">
      <c r="T684" s="53"/>
      <c r="AO684" s="23" t="s">
        <v>889</v>
      </c>
      <c r="AP684" s="23" t="s">
        <v>2270</v>
      </c>
      <c r="AQ684" s="23">
        <v>17</v>
      </c>
      <c r="AR684" s="23">
        <v>11</v>
      </c>
      <c r="AS684" s="23" t="s">
        <v>35</v>
      </c>
      <c r="AT684" s="23" t="s">
        <v>1240</v>
      </c>
      <c r="AV684" s="23" t="s">
        <v>2270</v>
      </c>
      <c r="AX684" s="23">
        <v>171616</v>
      </c>
    </row>
    <row r="685" spans="20:50" x14ac:dyDescent="0.35">
      <c r="T685" s="53"/>
      <c r="AO685" s="23" t="s">
        <v>890</v>
      </c>
      <c r="AP685" s="23" t="s">
        <v>2271</v>
      </c>
      <c r="AQ685" s="23" t="s">
        <v>1283</v>
      </c>
      <c r="AR685" s="23">
        <v>26</v>
      </c>
      <c r="AS685" s="23" t="s">
        <v>2</v>
      </c>
      <c r="AT685" s="23" t="s">
        <v>1218</v>
      </c>
      <c r="AV685" s="23" t="s">
        <v>2271</v>
      </c>
      <c r="AX685" s="23" t="s">
        <v>1382</v>
      </c>
    </row>
    <row r="686" spans="20:50" x14ac:dyDescent="0.35">
      <c r="T686" s="53"/>
      <c r="AO686" s="23" t="s">
        <v>891</v>
      </c>
      <c r="AP686" s="23" t="s">
        <v>2272</v>
      </c>
      <c r="AQ686" s="23">
        <v>17</v>
      </c>
      <c r="AR686" s="23">
        <v>11</v>
      </c>
      <c r="AS686" s="23" t="s">
        <v>35</v>
      </c>
      <c r="AT686" s="23" t="s">
        <v>1240</v>
      </c>
      <c r="AV686" s="23" t="s">
        <v>2272</v>
      </c>
      <c r="AX686" s="23">
        <v>171621</v>
      </c>
    </row>
    <row r="687" spans="20:50" x14ac:dyDescent="0.35">
      <c r="T687" s="53"/>
      <c r="AO687" s="23" t="s">
        <v>892</v>
      </c>
      <c r="AP687" s="23" t="s">
        <v>2273</v>
      </c>
      <c r="AQ687" s="23" t="s">
        <v>1283</v>
      </c>
      <c r="AR687" s="23">
        <v>3</v>
      </c>
      <c r="AS687" s="23" t="s">
        <v>2</v>
      </c>
      <c r="AT687" s="23" t="s">
        <v>1220</v>
      </c>
      <c r="AV687" s="23" t="s">
        <v>2273</v>
      </c>
      <c r="AX687" s="23" t="s">
        <v>1381</v>
      </c>
    </row>
    <row r="688" spans="20:50" x14ac:dyDescent="0.35">
      <c r="T688" s="53"/>
      <c r="AO688" s="23" t="s">
        <v>893</v>
      </c>
      <c r="AP688" s="23" t="s">
        <v>2274</v>
      </c>
      <c r="AQ688" s="23" t="s">
        <v>1283</v>
      </c>
      <c r="AR688" s="23">
        <v>26</v>
      </c>
      <c r="AS688" s="23" t="s">
        <v>2</v>
      </c>
      <c r="AT688" s="23" t="s">
        <v>1218</v>
      </c>
      <c r="AV688" s="23" t="s">
        <v>2274</v>
      </c>
      <c r="AX688" s="23" t="s">
        <v>1380</v>
      </c>
    </row>
    <row r="689" spans="20:50" x14ac:dyDescent="0.35">
      <c r="T689" s="53"/>
      <c r="AO689" s="23" t="s">
        <v>728</v>
      </c>
      <c r="AP689" s="23" t="s">
        <v>2275</v>
      </c>
      <c r="AQ689" s="23">
        <v>17</v>
      </c>
      <c r="AR689" s="23">
        <v>9</v>
      </c>
      <c r="AS689" s="23" t="s">
        <v>35</v>
      </c>
      <c r="AT689" s="23" t="s">
        <v>1222</v>
      </c>
      <c r="AV689" s="23" t="s">
        <v>2275</v>
      </c>
      <c r="AX689" s="23">
        <v>171637</v>
      </c>
    </row>
    <row r="690" spans="20:50" x14ac:dyDescent="0.35">
      <c r="T690" s="53"/>
      <c r="AO690" s="23" t="s">
        <v>894</v>
      </c>
      <c r="AP690" s="23" t="s">
        <v>2276</v>
      </c>
      <c r="AQ690" s="23">
        <v>25</v>
      </c>
      <c r="AR690" s="23">
        <v>33</v>
      </c>
      <c r="AS690" s="23" t="s">
        <v>38</v>
      </c>
      <c r="AT690" s="23" t="s">
        <v>1255</v>
      </c>
      <c r="AV690" s="23" t="s">
        <v>2276</v>
      </c>
      <c r="AX690" s="23">
        <v>251924</v>
      </c>
    </row>
    <row r="691" spans="20:50" x14ac:dyDescent="0.35">
      <c r="T691" s="53"/>
      <c r="AO691" s="23" t="s">
        <v>895</v>
      </c>
      <c r="AP691" s="23" t="s">
        <v>2277</v>
      </c>
      <c r="AQ691" s="23">
        <v>25</v>
      </c>
      <c r="AR691" s="23">
        <v>33</v>
      </c>
      <c r="AS691" s="23" t="s">
        <v>38</v>
      </c>
      <c r="AT691" s="23" t="s">
        <v>1255</v>
      </c>
      <c r="AV691" s="23" t="s">
        <v>2277</v>
      </c>
      <c r="AX691" s="23">
        <v>251977</v>
      </c>
    </row>
    <row r="692" spans="20:50" x14ac:dyDescent="0.35">
      <c r="T692" s="53"/>
      <c r="AO692" s="23" t="s">
        <v>896</v>
      </c>
      <c r="AP692" s="23" t="s">
        <v>2278</v>
      </c>
      <c r="AQ692" s="23">
        <v>17</v>
      </c>
      <c r="AR692" s="23">
        <v>10</v>
      </c>
      <c r="AS692" s="23" t="s">
        <v>35</v>
      </c>
      <c r="AT692" s="23" t="s">
        <v>1239</v>
      </c>
      <c r="AV692" s="23" t="s">
        <v>2278</v>
      </c>
      <c r="AX692" s="23">
        <v>171642</v>
      </c>
    </row>
    <row r="693" spans="20:50" x14ac:dyDescent="0.35">
      <c r="T693" s="53"/>
      <c r="AO693" s="23" t="s">
        <v>897</v>
      </c>
      <c r="AP693" s="23" t="s">
        <v>2279</v>
      </c>
      <c r="AQ693" s="23" t="s">
        <v>1283</v>
      </c>
      <c r="AR693" s="23">
        <v>6</v>
      </c>
      <c r="AS693" s="23" t="s">
        <v>2</v>
      </c>
      <c r="AT693" s="23" t="s">
        <v>1234</v>
      </c>
      <c r="AV693" s="23" t="s">
        <v>2279</v>
      </c>
      <c r="AX693" s="23" t="s">
        <v>1379</v>
      </c>
    </row>
    <row r="694" spans="20:50" x14ac:dyDescent="0.35">
      <c r="T694" s="53"/>
      <c r="AO694" s="23" t="s">
        <v>898</v>
      </c>
      <c r="AP694" s="23" t="s">
        <v>2280</v>
      </c>
      <c r="AQ694" s="23" t="s">
        <v>1283</v>
      </c>
      <c r="AR694" s="23">
        <v>5</v>
      </c>
      <c r="AS694" s="23" t="s">
        <v>2</v>
      </c>
      <c r="AT694" s="23" t="s">
        <v>1231</v>
      </c>
      <c r="AV694" s="23" t="s">
        <v>2280</v>
      </c>
      <c r="AX694" s="23" t="s">
        <v>1378</v>
      </c>
    </row>
    <row r="695" spans="20:50" x14ac:dyDescent="0.35">
      <c r="T695" s="53"/>
      <c r="AO695" s="23" t="s">
        <v>899</v>
      </c>
      <c r="AP695" s="23" t="s">
        <v>2281</v>
      </c>
      <c r="AQ695" s="23" t="s">
        <v>1283</v>
      </c>
      <c r="AR695" s="23">
        <v>28</v>
      </c>
      <c r="AS695" s="23" t="s">
        <v>2</v>
      </c>
      <c r="AT695" s="23" t="s">
        <v>1246</v>
      </c>
      <c r="AV695" s="23" t="s">
        <v>2281</v>
      </c>
      <c r="AX695" s="23" t="s">
        <v>1377</v>
      </c>
    </row>
    <row r="696" spans="20:50" x14ac:dyDescent="0.35">
      <c r="T696" s="53"/>
      <c r="AO696" s="23" t="s">
        <v>900</v>
      </c>
      <c r="AP696" s="23" t="s">
        <v>2282</v>
      </c>
      <c r="AQ696" s="23">
        <v>17</v>
      </c>
      <c r="AR696" s="23">
        <v>11</v>
      </c>
      <c r="AS696" s="23" t="s">
        <v>35</v>
      </c>
      <c r="AT696" s="23" t="s">
        <v>1240</v>
      </c>
      <c r="AV696" s="23" t="s">
        <v>2282</v>
      </c>
      <c r="AX696" s="23">
        <v>171655</v>
      </c>
    </row>
    <row r="697" spans="20:50" x14ac:dyDescent="0.35">
      <c r="T697" s="53"/>
      <c r="AO697" s="23" t="s">
        <v>901</v>
      </c>
      <c r="AP697" s="23" t="s">
        <v>2283</v>
      </c>
      <c r="AQ697" s="23">
        <v>43</v>
      </c>
      <c r="AR697" s="23">
        <v>18</v>
      </c>
      <c r="AS697" s="23" t="s">
        <v>31</v>
      </c>
      <c r="AT697" s="23" t="s">
        <v>1226</v>
      </c>
      <c r="AV697" s="23" t="s">
        <v>2283</v>
      </c>
      <c r="AX697" s="23">
        <v>431378</v>
      </c>
    </row>
    <row r="698" spans="20:50" x14ac:dyDescent="0.35">
      <c r="T698" s="53"/>
      <c r="AO698" s="23" t="s">
        <v>902</v>
      </c>
      <c r="AP698" s="23" t="s">
        <v>2284</v>
      </c>
      <c r="AQ698" s="23">
        <v>43</v>
      </c>
      <c r="AR698" s="23">
        <v>24</v>
      </c>
      <c r="AS698" s="23" t="s">
        <v>31</v>
      </c>
      <c r="AT698" s="23" t="s">
        <v>1229</v>
      </c>
      <c r="AV698" s="23" t="s">
        <v>2284</v>
      </c>
      <c r="AX698" s="23">
        <v>439023</v>
      </c>
    </row>
    <row r="699" spans="20:50" x14ac:dyDescent="0.35">
      <c r="T699" s="53"/>
      <c r="AO699" s="23" t="s">
        <v>903</v>
      </c>
      <c r="AP699" s="23" t="s">
        <v>2285</v>
      </c>
      <c r="AQ699" s="23">
        <v>17</v>
      </c>
      <c r="AR699" s="23">
        <v>7</v>
      </c>
      <c r="AS699" s="23" t="s">
        <v>35</v>
      </c>
      <c r="AT699" s="23" t="s">
        <v>1256</v>
      </c>
      <c r="AV699" s="23" t="s">
        <v>2285</v>
      </c>
      <c r="AX699" s="23">
        <v>171674</v>
      </c>
    </row>
    <row r="700" spans="20:50" x14ac:dyDescent="0.35">
      <c r="T700" s="53"/>
      <c r="AO700" s="23" t="s">
        <v>904</v>
      </c>
      <c r="AP700" s="23" t="s">
        <v>2286</v>
      </c>
      <c r="AQ700" s="23">
        <v>17</v>
      </c>
      <c r="AR700" s="23">
        <v>9</v>
      </c>
      <c r="AS700" s="23" t="s">
        <v>35</v>
      </c>
      <c r="AT700" s="23" t="s">
        <v>1222</v>
      </c>
      <c r="AV700" s="23" t="s">
        <v>2286</v>
      </c>
      <c r="AX700" s="23">
        <v>171680</v>
      </c>
    </row>
    <row r="701" spans="20:50" x14ac:dyDescent="0.35">
      <c r="T701" s="53"/>
      <c r="AO701" s="23" t="s">
        <v>905</v>
      </c>
      <c r="AP701" s="23" t="s">
        <v>2287</v>
      </c>
      <c r="AQ701" s="23" t="s">
        <v>1283</v>
      </c>
      <c r="AR701" s="23">
        <v>26</v>
      </c>
      <c r="AS701" s="23" t="s">
        <v>2</v>
      </c>
      <c r="AT701" s="23" t="s">
        <v>1218</v>
      </c>
      <c r="AV701" s="23" t="s">
        <v>2287</v>
      </c>
      <c r="AX701" s="23" t="s">
        <v>1376</v>
      </c>
    </row>
    <row r="702" spans="20:50" x14ac:dyDescent="0.35">
      <c r="T702" s="53"/>
      <c r="AO702" s="23" t="s">
        <v>906</v>
      </c>
      <c r="AP702" s="23" t="s">
        <v>2288</v>
      </c>
      <c r="AQ702" s="23" t="s">
        <v>1283</v>
      </c>
      <c r="AR702" s="23">
        <v>2</v>
      </c>
      <c r="AS702" s="23" t="s">
        <v>2</v>
      </c>
      <c r="AT702" s="23" t="s">
        <v>1214</v>
      </c>
      <c r="AV702" s="23" t="s">
        <v>2288</v>
      </c>
      <c r="AX702" s="23" t="s">
        <v>1375</v>
      </c>
    </row>
    <row r="703" spans="20:50" x14ac:dyDescent="0.35">
      <c r="T703" s="53"/>
      <c r="AO703" s="23" t="s">
        <v>907</v>
      </c>
      <c r="AP703" s="23" t="s">
        <v>2289</v>
      </c>
      <c r="AQ703" s="23">
        <v>17</v>
      </c>
      <c r="AR703" s="23">
        <v>11</v>
      </c>
      <c r="AS703" s="23" t="s">
        <v>35</v>
      </c>
      <c r="AT703" s="23" t="s">
        <v>1240</v>
      </c>
      <c r="AV703" s="23" t="s">
        <v>2289</v>
      </c>
      <c r="AX703" s="23">
        <v>171851</v>
      </c>
    </row>
    <row r="704" spans="20:50" x14ac:dyDescent="0.35">
      <c r="T704" s="53"/>
      <c r="AO704" s="23" t="s">
        <v>908</v>
      </c>
      <c r="AP704" s="23" t="s">
        <v>2290</v>
      </c>
      <c r="AQ704" s="23">
        <v>17</v>
      </c>
      <c r="AR704" s="23">
        <v>9</v>
      </c>
      <c r="AS704" s="23" t="s">
        <v>35</v>
      </c>
      <c r="AT704" s="23" t="s">
        <v>1222</v>
      </c>
      <c r="AV704" s="23" t="s">
        <v>2290</v>
      </c>
      <c r="AX704" s="23">
        <v>171668</v>
      </c>
    </row>
    <row r="705" spans="20:50" x14ac:dyDescent="0.35">
      <c r="T705" s="53"/>
      <c r="AO705" s="23" t="s">
        <v>909</v>
      </c>
      <c r="AP705" s="23" t="s">
        <v>2291</v>
      </c>
      <c r="AQ705" s="23" t="s">
        <v>1283</v>
      </c>
      <c r="AR705" s="23">
        <v>28</v>
      </c>
      <c r="AS705" s="23" t="s">
        <v>2</v>
      </c>
      <c r="AT705" s="23" t="s">
        <v>1246</v>
      </c>
      <c r="AV705" s="23" t="s">
        <v>2291</v>
      </c>
      <c r="AX705" s="23" t="s">
        <v>1374</v>
      </c>
    </row>
    <row r="706" spans="20:50" x14ac:dyDescent="0.35">
      <c r="T706" s="53"/>
      <c r="AO706" s="23" t="s">
        <v>1272</v>
      </c>
      <c r="AP706" s="23" t="s">
        <v>2292</v>
      </c>
      <c r="AQ706" s="23">
        <v>17</v>
      </c>
      <c r="AR706" s="23">
        <v>10</v>
      </c>
      <c r="AS706" s="23" t="s">
        <v>35</v>
      </c>
      <c r="AT706" s="23" t="s">
        <v>1239</v>
      </c>
      <c r="AV706" s="23" t="s">
        <v>2292</v>
      </c>
      <c r="AX706" s="23">
        <v>179032</v>
      </c>
    </row>
    <row r="707" spans="20:50" x14ac:dyDescent="0.35">
      <c r="T707" s="53"/>
      <c r="AO707" s="23" t="s">
        <v>910</v>
      </c>
      <c r="AP707" s="23" t="s">
        <v>2293</v>
      </c>
      <c r="AQ707" s="23">
        <v>17</v>
      </c>
      <c r="AR707" s="23">
        <v>9</v>
      </c>
      <c r="AS707" s="23" t="s">
        <v>35</v>
      </c>
      <c r="AT707" s="23" t="s">
        <v>1222</v>
      </c>
      <c r="AV707" s="23" t="s">
        <v>2293</v>
      </c>
      <c r="AX707" s="23">
        <v>171693</v>
      </c>
    </row>
    <row r="708" spans="20:50" x14ac:dyDescent="0.35">
      <c r="T708" s="53"/>
      <c r="AO708" s="23" t="s">
        <v>911</v>
      </c>
      <c r="AP708" s="23" t="s">
        <v>2294</v>
      </c>
      <c r="AQ708" s="23" t="s">
        <v>1283</v>
      </c>
      <c r="AR708" s="23">
        <v>6</v>
      </c>
      <c r="AS708" s="23" t="s">
        <v>2</v>
      </c>
      <c r="AT708" s="23" t="s">
        <v>1234</v>
      </c>
      <c r="AV708" s="23" t="s">
        <v>2294</v>
      </c>
      <c r="AX708" s="23" t="s">
        <v>1373</v>
      </c>
    </row>
    <row r="709" spans="20:50" x14ac:dyDescent="0.35">
      <c r="T709" s="53"/>
      <c r="AO709" s="23" t="s">
        <v>912</v>
      </c>
      <c r="AP709" s="23" t="s">
        <v>2295</v>
      </c>
      <c r="AQ709" s="23" t="s">
        <v>1283</v>
      </c>
      <c r="AR709" s="23">
        <v>2</v>
      </c>
      <c r="AS709" s="23" t="s">
        <v>2</v>
      </c>
      <c r="AT709" s="23" t="s">
        <v>1214</v>
      </c>
      <c r="AV709" s="23" t="s">
        <v>2295</v>
      </c>
      <c r="AX709" s="23" t="s">
        <v>1372</v>
      </c>
    </row>
    <row r="710" spans="20:50" x14ac:dyDescent="0.35">
      <c r="T710" s="53"/>
      <c r="AO710" s="23" t="s">
        <v>913</v>
      </c>
      <c r="AP710" s="23" t="s">
        <v>2296</v>
      </c>
      <c r="AQ710" s="23">
        <v>17</v>
      </c>
      <c r="AR710" s="23">
        <v>12</v>
      </c>
      <c r="AS710" s="23" t="s">
        <v>35</v>
      </c>
      <c r="AT710" s="23" t="s">
        <v>1219</v>
      </c>
      <c r="AV710" s="23" t="s">
        <v>2296</v>
      </c>
      <c r="AX710" s="23">
        <v>171714</v>
      </c>
    </row>
    <row r="711" spans="20:50" x14ac:dyDescent="0.35">
      <c r="T711" s="53"/>
      <c r="AO711" s="23" t="s">
        <v>914</v>
      </c>
      <c r="AP711" s="23" t="s">
        <v>2297</v>
      </c>
      <c r="AQ711" s="23">
        <v>25</v>
      </c>
      <c r="AR711" s="23">
        <v>29</v>
      </c>
      <c r="AS711" s="23" t="s">
        <v>38</v>
      </c>
      <c r="AT711" s="23" t="s">
        <v>1257</v>
      </c>
      <c r="AV711" s="23" t="s">
        <v>2297</v>
      </c>
      <c r="AX711" s="23">
        <v>251930</v>
      </c>
    </row>
    <row r="712" spans="20:50" x14ac:dyDescent="0.35">
      <c r="T712" s="53"/>
      <c r="AO712" s="23" t="s">
        <v>915</v>
      </c>
      <c r="AP712" s="23" t="s">
        <v>2298</v>
      </c>
      <c r="AQ712" s="23" t="s">
        <v>1283</v>
      </c>
      <c r="AR712" s="23">
        <v>17</v>
      </c>
      <c r="AS712" s="23" t="s">
        <v>2</v>
      </c>
      <c r="AT712" s="23" t="s">
        <v>1247</v>
      </c>
      <c r="AV712" s="23" t="s">
        <v>2298</v>
      </c>
      <c r="AX712" s="23" t="s">
        <v>1371</v>
      </c>
    </row>
    <row r="713" spans="20:50" x14ac:dyDescent="0.35">
      <c r="T713" s="53"/>
      <c r="AO713" s="23" t="s">
        <v>916</v>
      </c>
      <c r="AP713" s="23" t="s">
        <v>2299</v>
      </c>
      <c r="AQ713" s="23" t="s">
        <v>1283</v>
      </c>
      <c r="AR713" s="23">
        <v>4</v>
      </c>
      <c r="AS713" s="23" t="s">
        <v>2</v>
      </c>
      <c r="AT713" s="23" t="s">
        <v>1249</v>
      </c>
      <c r="AV713" s="23" t="s">
        <v>2299</v>
      </c>
      <c r="AX713" s="23" t="s">
        <v>1370</v>
      </c>
    </row>
    <row r="714" spans="20:50" x14ac:dyDescent="0.35">
      <c r="T714" s="53"/>
      <c r="AO714" s="23" t="s">
        <v>917</v>
      </c>
      <c r="AP714" s="23" t="s">
        <v>2300</v>
      </c>
      <c r="AQ714" s="23" t="s">
        <v>1283</v>
      </c>
      <c r="AR714" s="23">
        <v>6</v>
      </c>
      <c r="AS714" s="23" t="s">
        <v>2</v>
      </c>
      <c r="AT714" s="23" t="s">
        <v>1234</v>
      </c>
      <c r="AV714" s="23" t="s">
        <v>2300</v>
      </c>
      <c r="AX714" s="23" t="s">
        <v>1369</v>
      </c>
    </row>
    <row r="715" spans="20:50" x14ac:dyDescent="0.35">
      <c r="T715" s="53"/>
      <c r="AO715" s="23" t="s">
        <v>918</v>
      </c>
      <c r="AP715" s="23" t="s">
        <v>2301</v>
      </c>
      <c r="AQ715" s="23" t="s">
        <v>1283</v>
      </c>
      <c r="AR715" s="23">
        <v>6</v>
      </c>
      <c r="AS715" s="23" t="s">
        <v>2</v>
      </c>
      <c r="AT715" s="23" t="s">
        <v>1234</v>
      </c>
      <c r="AV715" s="23" t="s">
        <v>2301</v>
      </c>
      <c r="AX715" s="23" t="s">
        <v>1368</v>
      </c>
    </row>
    <row r="716" spans="20:50" x14ac:dyDescent="0.35">
      <c r="T716" s="53"/>
      <c r="AO716" s="23" t="s">
        <v>1273</v>
      </c>
      <c r="AP716" s="23" t="s">
        <v>2302</v>
      </c>
      <c r="AQ716" s="23">
        <v>17</v>
      </c>
      <c r="AR716" s="23">
        <v>9</v>
      </c>
      <c r="AS716" s="23" t="s">
        <v>35</v>
      </c>
      <c r="AT716" s="23" t="s">
        <v>1222</v>
      </c>
      <c r="AV716" s="23" t="s">
        <v>2302</v>
      </c>
      <c r="AX716" s="23">
        <v>171729</v>
      </c>
    </row>
    <row r="717" spans="20:50" x14ac:dyDescent="0.35">
      <c r="T717" s="53"/>
      <c r="AO717" s="23" t="s">
        <v>919</v>
      </c>
      <c r="AP717" s="23" t="s">
        <v>2303</v>
      </c>
      <c r="AQ717" s="23">
        <v>25</v>
      </c>
      <c r="AR717" s="23">
        <v>32</v>
      </c>
      <c r="AS717" s="23" t="s">
        <v>38</v>
      </c>
      <c r="AT717" s="23" t="s">
        <v>1217</v>
      </c>
      <c r="AV717" s="23" t="s">
        <v>2303</v>
      </c>
      <c r="AX717" s="23">
        <v>259025</v>
      </c>
    </row>
    <row r="718" spans="20:50" x14ac:dyDescent="0.35">
      <c r="T718" s="53"/>
      <c r="AO718" s="23" t="s">
        <v>920</v>
      </c>
      <c r="AP718" s="23" t="s">
        <v>2304</v>
      </c>
      <c r="AQ718" s="23" t="s">
        <v>1283</v>
      </c>
      <c r="AR718" s="23">
        <v>27</v>
      </c>
      <c r="AS718" s="23" t="s">
        <v>2</v>
      </c>
      <c r="AT718" s="23" t="s">
        <v>1241</v>
      </c>
      <c r="AV718" s="23" t="s">
        <v>2304</v>
      </c>
      <c r="AX718" s="23" t="s">
        <v>1367</v>
      </c>
    </row>
    <row r="719" spans="20:50" x14ac:dyDescent="0.35">
      <c r="T719" s="53"/>
      <c r="AO719" s="23" t="s">
        <v>921</v>
      </c>
      <c r="AP719" s="23" t="s">
        <v>2305</v>
      </c>
      <c r="AQ719" s="23" t="s">
        <v>1283</v>
      </c>
      <c r="AR719" s="23">
        <v>17</v>
      </c>
      <c r="AS719" s="23" t="s">
        <v>2</v>
      </c>
      <c r="AT719" s="23" t="s">
        <v>1247</v>
      </c>
      <c r="AV719" s="23" t="s">
        <v>2305</v>
      </c>
      <c r="AX719" s="23" t="s">
        <v>1366</v>
      </c>
    </row>
    <row r="720" spans="20:50" x14ac:dyDescent="0.35">
      <c r="T720" s="53"/>
      <c r="AO720" s="23" t="s">
        <v>922</v>
      </c>
      <c r="AP720" s="23" t="s">
        <v>2306</v>
      </c>
      <c r="AQ720" s="23" t="s">
        <v>1283</v>
      </c>
      <c r="AR720" s="23">
        <v>27</v>
      </c>
      <c r="AS720" s="23" t="s">
        <v>2</v>
      </c>
      <c r="AT720" s="23" t="s">
        <v>1241</v>
      </c>
      <c r="AV720" s="23" t="s">
        <v>2306</v>
      </c>
      <c r="AX720" s="23" t="s">
        <v>1365</v>
      </c>
    </row>
    <row r="721" spans="20:50" x14ac:dyDescent="0.35">
      <c r="T721" s="53"/>
      <c r="AO721" s="23" t="s">
        <v>923</v>
      </c>
      <c r="AP721" s="23" t="s">
        <v>2307</v>
      </c>
      <c r="AQ721" s="23">
        <v>17</v>
      </c>
      <c r="AR721" s="23">
        <v>9</v>
      </c>
      <c r="AS721" s="23" t="s">
        <v>35</v>
      </c>
      <c r="AT721" s="23" t="s">
        <v>1222</v>
      </c>
      <c r="AV721" s="23" t="s">
        <v>2307</v>
      </c>
      <c r="AX721" s="23">
        <v>171735</v>
      </c>
    </row>
    <row r="722" spans="20:50" x14ac:dyDescent="0.35">
      <c r="T722" s="53"/>
      <c r="AO722" s="23" t="s">
        <v>924</v>
      </c>
      <c r="AP722" s="23" t="s">
        <v>2308</v>
      </c>
      <c r="AQ722" s="23" t="s">
        <v>1283</v>
      </c>
      <c r="AR722" s="23">
        <v>26</v>
      </c>
      <c r="AS722" s="23" t="s">
        <v>2</v>
      </c>
      <c r="AT722" s="23" t="s">
        <v>1218</v>
      </c>
      <c r="AV722" s="23" t="s">
        <v>2308</v>
      </c>
      <c r="AX722" s="23" t="s">
        <v>1364</v>
      </c>
    </row>
    <row r="723" spans="20:50" x14ac:dyDescent="0.35">
      <c r="T723" s="53"/>
      <c r="AO723" s="23" t="s">
        <v>925</v>
      </c>
      <c r="AP723" s="23" t="s">
        <v>2309</v>
      </c>
      <c r="AQ723" s="23">
        <v>17</v>
      </c>
      <c r="AR723" s="23">
        <v>41</v>
      </c>
      <c r="AS723" s="23" t="s">
        <v>35</v>
      </c>
      <c r="AT723" s="23" t="s">
        <v>1250</v>
      </c>
      <c r="AV723" s="23" t="s">
        <v>2309</v>
      </c>
      <c r="AX723" s="23">
        <v>171740</v>
      </c>
    </row>
    <row r="724" spans="20:50" x14ac:dyDescent="0.35">
      <c r="T724" s="53"/>
      <c r="AO724" s="23" t="s">
        <v>926</v>
      </c>
      <c r="AP724" s="23" t="s">
        <v>2310</v>
      </c>
      <c r="AQ724" s="23">
        <v>17</v>
      </c>
      <c r="AR724" s="23">
        <v>12</v>
      </c>
      <c r="AS724" s="23" t="s">
        <v>35</v>
      </c>
      <c r="AT724" s="23" t="s">
        <v>1219</v>
      </c>
      <c r="AV724" s="23" t="s">
        <v>2310</v>
      </c>
      <c r="AX724" s="23">
        <v>171753</v>
      </c>
    </row>
    <row r="725" spans="20:50" x14ac:dyDescent="0.35">
      <c r="T725" s="53"/>
      <c r="AO725" s="23" t="s">
        <v>927</v>
      </c>
      <c r="AP725" s="23" t="s">
        <v>2311</v>
      </c>
      <c r="AQ725" s="23">
        <v>17</v>
      </c>
      <c r="AR725" s="23">
        <v>12</v>
      </c>
      <c r="AS725" s="23" t="s">
        <v>35</v>
      </c>
      <c r="AT725" s="23" t="s">
        <v>1219</v>
      </c>
      <c r="AV725" s="23" t="s">
        <v>2311</v>
      </c>
      <c r="AX725" s="23">
        <v>171766</v>
      </c>
    </row>
    <row r="726" spans="20:50" x14ac:dyDescent="0.35">
      <c r="T726" s="53"/>
      <c r="AO726" s="23" t="s">
        <v>928</v>
      </c>
      <c r="AP726" s="23" t="s">
        <v>2312</v>
      </c>
      <c r="AQ726" s="23">
        <v>17</v>
      </c>
      <c r="AR726" s="23">
        <v>7</v>
      </c>
      <c r="AS726" s="23" t="s">
        <v>35</v>
      </c>
      <c r="AT726" s="23" t="s">
        <v>1256</v>
      </c>
      <c r="AV726" s="23" t="s">
        <v>2312</v>
      </c>
      <c r="AX726" s="23">
        <v>171772</v>
      </c>
    </row>
    <row r="727" spans="20:50" x14ac:dyDescent="0.35">
      <c r="T727" s="53"/>
      <c r="AO727" s="23" t="s">
        <v>929</v>
      </c>
      <c r="AP727" s="23" t="s">
        <v>2313</v>
      </c>
      <c r="AQ727" s="23" t="s">
        <v>1283</v>
      </c>
      <c r="AR727" s="23">
        <v>19</v>
      </c>
      <c r="AS727" s="23" t="s">
        <v>2</v>
      </c>
      <c r="AT727" s="23" t="s">
        <v>993</v>
      </c>
      <c r="AV727" s="23" t="s">
        <v>2313</v>
      </c>
      <c r="AX727" s="23" t="s">
        <v>1363</v>
      </c>
    </row>
    <row r="728" spans="20:50" x14ac:dyDescent="0.35">
      <c r="T728" s="53"/>
      <c r="AO728" s="23" t="s">
        <v>930</v>
      </c>
      <c r="AP728" s="23" t="s">
        <v>2314</v>
      </c>
      <c r="AQ728" s="23" t="s">
        <v>1283</v>
      </c>
      <c r="AR728" s="23">
        <v>17</v>
      </c>
      <c r="AS728" s="23" t="s">
        <v>2</v>
      </c>
      <c r="AT728" s="23" t="s">
        <v>1247</v>
      </c>
      <c r="AV728" s="23" t="s">
        <v>2314</v>
      </c>
      <c r="AX728" s="23" t="s">
        <v>1362</v>
      </c>
    </row>
    <row r="729" spans="20:50" x14ac:dyDescent="0.35">
      <c r="T729" s="53"/>
      <c r="AO729" s="23" t="s">
        <v>931</v>
      </c>
      <c r="AP729" s="23" t="s">
        <v>2315</v>
      </c>
      <c r="AQ729" s="23" t="s">
        <v>1283</v>
      </c>
      <c r="AR729" s="23">
        <v>6</v>
      </c>
      <c r="AS729" s="23" t="s">
        <v>2</v>
      </c>
      <c r="AT729" s="23" t="s">
        <v>1234</v>
      </c>
      <c r="AV729" s="23" t="s">
        <v>2315</v>
      </c>
      <c r="AX729" s="23" t="s">
        <v>1361</v>
      </c>
    </row>
    <row r="730" spans="20:50" x14ac:dyDescent="0.35">
      <c r="T730" s="53"/>
      <c r="AO730" s="23" t="s">
        <v>932</v>
      </c>
      <c r="AP730" s="23" t="s">
        <v>2316</v>
      </c>
      <c r="AQ730" s="23" t="s">
        <v>1283</v>
      </c>
      <c r="AR730" s="23">
        <v>3</v>
      </c>
      <c r="AS730" s="23" t="s">
        <v>2</v>
      </c>
      <c r="AT730" s="23" t="s">
        <v>1220</v>
      </c>
      <c r="AV730" s="23" t="s">
        <v>2316</v>
      </c>
      <c r="AX730" s="23" t="s">
        <v>1360</v>
      </c>
    </row>
    <row r="731" spans="20:50" x14ac:dyDescent="0.35">
      <c r="T731" s="53"/>
      <c r="AO731" s="23" t="s">
        <v>933</v>
      </c>
      <c r="AP731" s="23" t="s">
        <v>2317</v>
      </c>
      <c r="AQ731" s="23">
        <v>17</v>
      </c>
      <c r="AR731" s="23">
        <v>12</v>
      </c>
      <c r="AS731" s="23" t="s">
        <v>35</v>
      </c>
      <c r="AT731" s="23" t="s">
        <v>1219</v>
      </c>
      <c r="AV731" s="23" t="s">
        <v>2317</v>
      </c>
      <c r="AX731" s="23">
        <v>171788</v>
      </c>
    </row>
    <row r="732" spans="20:50" x14ac:dyDescent="0.35">
      <c r="T732" s="53"/>
      <c r="AO732" s="23" t="s">
        <v>934</v>
      </c>
      <c r="AP732" s="23" t="s">
        <v>2318</v>
      </c>
      <c r="AQ732" s="23" t="s">
        <v>1283</v>
      </c>
      <c r="AR732" s="23">
        <v>27</v>
      </c>
      <c r="AS732" s="23" t="s">
        <v>2</v>
      </c>
      <c r="AT732" s="23" t="s">
        <v>1241</v>
      </c>
      <c r="AV732" s="23" t="s">
        <v>2318</v>
      </c>
      <c r="AX732" s="23" t="s">
        <v>1359</v>
      </c>
    </row>
    <row r="733" spans="20:50" x14ac:dyDescent="0.35">
      <c r="T733" s="53"/>
      <c r="AO733" s="23" t="s">
        <v>935</v>
      </c>
      <c r="AP733" s="23" t="s">
        <v>2319</v>
      </c>
      <c r="AQ733" s="23" t="s">
        <v>1283</v>
      </c>
      <c r="AR733" s="23">
        <v>5</v>
      </c>
      <c r="AS733" s="23" t="s">
        <v>2</v>
      </c>
      <c r="AT733" s="23" t="s">
        <v>1231</v>
      </c>
      <c r="AV733" s="23" t="s">
        <v>2319</v>
      </c>
      <c r="AX733" s="23" t="s">
        <v>1358</v>
      </c>
    </row>
    <row r="734" spans="20:50" x14ac:dyDescent="0.35">
      <c r="T734" s="53"/>
      <c r="AO734" s="23" t="s">
        <v>936</v>
      </c>
      <c r="AP734" s="23" t="s">
        <v>2320</v>
      </c>
      <c r="AQ734" s="23" t="s">
        <v>1283</v>
      </c>
      <c r="AR734" s="23">
        <v>17</v>
      </c>
      <c r="AS734" s="23" t="s">
        <v>2</v>
      </c>
      <c r="AT734" s="23" t="s">
        <v>1247</v>
      </c>
      <c r="AV734" s="23" t="s">
        <v>2320</v>
      </c>
      <c r="AX734" s="23" t="s">
        <v>1357</v>
      </c>
    </row>
    <row r="735" spans="20:50" x14ac:dyDescent="0.35">
      <c r="T735" s="53"/>
      <c r="AO735" s="23" t="s">
        <v>937</v>
      </c>
      <c r="AP735" s="23" t="s">
        <v>2321</v>
      </c>
      <c r="AQ735" s="23" t="s">
        <v>1283</v>
      </c>
      <c r="AR735" s="23">
        <v>6</v>
      </c>
      <c r="AS735" s="23" t="s">
        <v>2</v>
      </c>
      <c r="AT735" s="23" t="s">
        <v>1234</v>
      </c>
      <c r="AV735" s="23" t="s">
        <v>2321</v>
      </c>
      <c r="AX735" s="23" t="s">
        <v>1356</v>
      </c>
    </row>
    <row r="736" spans="20:50" x14ac:dyDescent="0.35">
      <c r="T736" s="53"/>
      <c r="AO736" s="23" t="s">
        <v>938</v>
      </c>
      <c r="AP736" s="23" t="s">
        <v>2322</v>
      </c>
      <c r="AQ736" s="23" t="s">
        <v>1283</v>
      </c>
      <c r="AR736" s="23">
        <v>4</v>
      </c>
      <c r="AS736" s="23" t="s">
        <v>2</v>
      </c>
      <c r="AT736" s="23" t="s">
        <v>1249</v>
      </c>
      <c r="AV736" s="23" t="s">
        <v>2322</v>
      </c>
      <c r="AX736" s="23" t="s">
        <v>1355</v>
      </c>
    </row>
    <row r="737" spans="20:50" x14ac:dyDescent="0.35">
      <c r="T737" s="53"/>
      <c r="AO737" s="23" t="s">
        <v>939</v>
      </c>
      <c r="AP737" s="23" t="s">
        <v>2323</v>
      </c>
      <c r="AQ737" s="23" t="s">
        <v>1283</v>
      </c>
      <c r="AR737" s="23">
        <v>3</v>
      </c>
      <c r="AS737" s="23" t="s">
        <v>2</v>
      </c>
      <c r="AT737" s="23" t="s">
        <v>1220</v>
      </c>
      <c r="AV737" s="23" t="s">
        <v>2323</v>
      </c>
      <c r="AX737" s="23" t="s">
        <v>1354</v>
      </c>
    </row>
    <row r="738" spans="20:50" x14ac:dyDescent="0.35">
      <c r="T738" s="53"/>
      <c r="AO738" s="23" t="s">
        <v>940</v>
      </c>
      <c r="AP738" s="23" t="s">
        <v>2324</v>
      </c>
      <c r="AQ738" s="23">
        <v>25</v>
      </c>
      <c r="AR738" s="23">
        <v>33</v>
      </c>
      <c r="AS738" s="23" t="s">
        <v>38</v>
      </c>
      <c r="AT738" s="23" t="s">
        <v>1255</v>
      </c>
      <c r="AV738" s="23" t="s">
        <v>2324</v>
      </c>
      <c r="AX738" s="23">
        <v>251945</v>
      </c>
    </row>
    <row r="739" spans="20:50" x14ac:dyDescent="0.35">
      <c r="T739" s="53"/>
      <c r="AO739" s="23" t="s">
        <v>941</v>
      </c>
      <c r="AP739" s="23" t="s">
        <v>2325</v>
      </c>
      <c r="AQ739" s="23" t="s">
        <v>1283</v>
      </c>
      <c r="AR739" s="23">
        <v>17</v>
      </c>
      <c r="AS739" s="23" t="s">
        <v>2</v>
      </c>
      <c r="AT739" s="23" t="s">
        <v>1247</v>
      </c>
      <c r="AV739" s="23" t="s">
        <v>2325</v>
      </c>
      <c r="AX739" s="23" t="s">
        <v>1353</v>
      </c>
    </row>
    <row r="740" spans="20:50" x14ac:dyDescent="0.35">
      <c r="T740" s="53"/>
      <c r="AO740" s="23" t="s">
        <v>942</v>
      </c>
      <c r="AP740" s="23" t="s">
        <v>2326</v>
      </c>
      <c r="AQ740" s="23" t="s">
        <v>1283</v>
      </c>
      <c r="AR740" s="23">
        <v>6</v>
      </c>
      <c r="AS740" s="23" t="s">
        <v>2</v>
      </c>
      <c r="AT740" s="23" t="s">
        <v>1234</v>
      </c>
      <c r="AV740" s="23" t="s">
        <v>2326</v>
      </c>
      <c r="AX740" s="23" t="s">
        <v>1352</v>
      </c>
    </row>
    <row r="741" spans="20:50" x14ac:dyDescent="0.35">
      <c r="T741" s="53"/>
      <c r="AO741" s="23" t="s">
        <v>943</v>
      </c>
      <c r="AP741" s="23" t="s">
        <v>2327</v>
      </c>
      <c r="AQ741" s="23" t="s">
        <v>1283</v>
      </c>
      <c r="AR741" s="23">
        <v>26</v>
      </c>
      <c r="AS741" s="23" t="s">
        <v>2</v>
      </c>
      <c r="AT741" s="23" t="s">
        <v>1218</v>
      </c>
      <c r="AV741" s="23" t="s">
        <v>2327</v>
      </c>
      <c r="AX741" s="23" t="s">
        <v>1351</v>
      </c>
    </row>
    <row r="742" spans="20:50" x14ac:dyDescent="0.35">
      <c r="T742" s="53"/>
      <c r="AO742" s="23" t="s">
        <v>944</v>
      </c>
      <c r="AP742" s="23" t="s">
        <v>2328</v>
      </c>
      <c r="AQ742" s="23" t="s">
        <v>1283</v>
      </c>
      <c r="AR742" s="23">
        <v>26</v>
      </c>
      <c r="AS742" s="23" t="s">
        <v>2</v>
      </c>
      <c r="AT742" s="23" t="s">
        <v>1218</v>
      </c>
      <c r="AV742" s="23" t="s">
        <v>2328</v>
      </c>
      <c r="AX742" s="23" t="s">
        <v>1350</v>
      </c>
    </row>
    <row r="743" spans="20:50" x14ac:dyDescent="0.35">
      <c r="T743" s="53"/>
      <c r="AO743" s="23" t="s">
        <v>945</v>
      </c>
      <c r="AP743" s="23" t="s">
        <v>2329</v>
      </c>
      <c r="AQ743" s="23" t="s">
        <v>1283</v>
      </c>
      <c r="AR743" s="23">
        <v>5</v>
      </c>
      <c r="AS743" s="23" t="s">
        <v>2</v>
      </c>
      <c r="AT743" s="23" t="s">
        <v>1231</v>
      </c>
      <c r="AV743" s="23" t="s">
        <v>2329</v>
      </c>
      <c r="AX743" s="23" t="s">
        <v>1349</v>
      </c>
    </row>
    <row r="744" spans="20:50" x14ac:dyDescent="0.35">
      <c r="T744" s="53"/>
      <c r="AO744" s="23" t="s">
        <v>946</v>
      </c>
      <c r="AP744" s="23" t="s">
        <v>2330</v>
      </c>
      <c r="AQ744" s="23" t="s">
        <v>1283</v>
      </c>
      <c r="AR744" s="23">
        <v>6</v>
      </c>
      <c r="AS744" s="23" t="s">
        <v>2</v>
      </c>
      <c r="AT744" s="23" t="s">
        <v>1234</v>
      </c>
      <c r="AV744" s="23" t="s">
        <v>2330</v>
      </c>
      <c r="AX744" s="23" t="s">
        <v>1348</v>
      </c>
    </row>
    <row r="745" spans="20:50" x14ac:dyDescent="0.35">
      <c r="T745" s="53"/>
      <c r="AO745" s="23" t="s">
        <v>947</v>
      </c>
      <c r="AP745" s="23" t="s">
        <v>2331</v>
      </c>
      <c r="AQ745" s="23" t="s">
        <v>1283</v>
      </c>
      <c r="AR745" s="23">
        <v>2</v>
      </c>
      <c r="AS745" s="23" t="s">
        <v>2</v>
      </c>
      <c r="AT745" s="23" t="s">
        <v>1214</v>
      </c>
      <c r="AV745" s="23" t="s">
        <v>2331</v>
      </c>
      <c r="AX745" s="23" t="s">
        <v>1347</v>
      </c>
    </row>
    <row r="746" spans="20:50" x14ac:dyDescent="0.35">
      <c r="T746" s="53"/>
      <c r="AO746" s="23" t="s">
        <v>948</v>
      </c>
      <c r="AP746" s="23" t="s">
        <v>2332</v>
      </c>
      <c r="AQ746" s="23">
        <v>43</v>
      </c>
      <c r="AR746" s="23">
        <v>24</v>
      </c>
      <c r="AS746" s="23" t="s">
        <v>31</v>
      </c>
      <c r="AT746" s="23" t="s">
        <v>1229</v>
      </c>
      <c r="AV746" s="23" t="s">
        <v>2332</v>
      </c>
      <c r="AX746" s="23">
        <v>431384</v>
      </c>
    </row>
    <row r="747" spans="20:50" x14ac:dyDescent="0.35">
      <c r="T747" s="53"/>
      <c r="AO747" s="23" t="s">
        <v>949</v>
      </c>
      <c r="AP747" s="23" t="s">
        <v>2333</v>
      </c>
      <c r="AQ747" s="23" t="s">
        <v>1283</v>
      </c>
      <c r="AR747" s="23">
        <v>6</v>
      </c>
      <c r="AS747" s="23" t="s">
        <v>2</v>
      </c>
      <c r="AT747" s="23" t="s">
        <v>1234</v>
      </c>
      <c r="AV747" s="23" t="s">
        <v>2333</v>
      </c>
      <c r="AX747" s="23" t="s">
        <v>1346</v>
      </c>
    </row>
    <row r="748" spans="20:50" x14ac:dyDescent="0.35">
      <c r="T748" s="53"/>
      <c r="AO748" s="23" t="s">
        <v>950</v>
      </c>
      <c r="AP748" s="23" t="s">
        <v>2334</v>
      </c>
      <c r="AQ748" s="23" t="s">
        <v>1283</v>
      </c>
      <c r="AR748" s="23">
        <v>2</v>
      </c>
      <c r="AS748" s="23" t="s">
        <v>2</v>
      </c>
      <c r="AT748" s="23" t="s">
        <v>1214</v>
      </c>
      <c r="AV748" s="23" t="s">
        <v>2334</v>
      </c>
      <c r="AX748" s="23" t="s">
        <v>1345</v>
      </c>
    </row>
    <row r="749" spans="20:50" x14ac:dyDescent="0.35">
      <c r="T749" s="53"/>
      <c r="AO749" s="23" t="s">
        <v>951</v>
      </c>
      <c r="AP749" s="23" t="s">
        <v>2335</v>
      </c>
      <c r="AQ749" s="23">
        <v>17</v>
      </c>
      <c r="AR749" s="23">
        <v>10</v>
      </c>
      <c r="AS749" s="23" t="s">
        <v>35</v>
      </c>
      <c r="AT749" s="23" t="s">
        <v>1239</v>
      </c>
      <c r="AV749" s="23" t="s">
        <v>2335</v>
      </c>
      <c r="AX749" s="23">
        <v>171805</v>
      </c>
    </row>
    <row r="750" spans="20:50" x14ac:dyDescent="0.35">
      <c r="T750" s="53"/>
      <c r="AO750" s="23" t="s">
        <v>952</v>
      </c>
      <c r="AP750" s="23" t="s">
        <v>2336</v>
      </c>
      <c r="AQ750" s="23" t="s">
        <v>1283</v>
      </c>
      <c r="AR750" s="23">
        <v>1</v>
      </c>
      <c r="AS750" s="23" t="s">
        <v>2</v>
      </c>
      <c r="AT750" s="23" t="s">
        <v>1248</v>
      </c>
      <c r="AV750" s="23" t="s">
        <v>2336</v>
      </c>
      <c r="AX750" s="23" t="s">
        <v>1344</v>
      </c>
    </row>
    <row r="751" spans="20:50" x14ac:dyDescent="0.35">
      <c r="T751" s="53"/>
      <c r="AO751" s="23" t="s">
        <v>953</v>
      </c>
      <c r="AP751" s="23" t="s">
        <v>2337</v>
      </c>
      <c r="AQ751" s="23">
        <v>43</v>
      </c>
      <c r="AR751" s="23">
        <v>20</v>
      </c>
      <c r="AS751" s="23" t="s">
        <v>31</v>
      </c>
      <c r="AT751" s="23" t="s">
        <v>1252</v>
      </c>
      <c r="AV751" s="23" t="s">
        <v>2337</v>
      </c>
      <c r="AX751" s="23">
        <v>431397</v>
      </c>
    </row>
    <row r="752" spans="20:50" x14ac:dyDescent="0.35">
      <c r="T752" s="53"/>
      <c r="AO752" s="23" t="s">
        <v>954</v>
      </c>
      <c r="AP752" s="23" t="s">
        <v>2338</v>
      </c>
      <c r="AQ752" s="23">
        <v>17</v>
      </c>
      <c r="AR752" s="23">
        <v>13</v>
      </c>
      <c r="AS752" s="23" t="s">
        <v>35</v>
      </c>
      <c r="AT752" s="23" t="s">
        <v>1228</v>
      </c>
      <c r="AV752" s="23" t="s">
        <v>2338</v>
      </c>
      <c r="AX752" s="23">
        <v>171812</v>
      </c>
    </row>
    <row r="753" spans="20:50" x14ac:dyDescent="0.35">
      <c r="T753" s="53"/>
      <c r="AO753" s="23" t="s">
        <v>955</v>
      </c>
      <c r="AP753" s="23" t="s">
        <v>2339</v>
      </c>
      <c r="AQ753" s="23" t="s">
        <v>1283</v>
      </c>
      <c r="AR753" s="23">
        <v>6</v>
      </c>
      <c r="AS753" s="23" t="s">
        <v>2</v>
      </c>
      <c r="AT753" s="23" t="s">
        <v>1234</v>
      </c>
      <c r="AV753" s="23" t="s">
        <v>2339</v>
      </c>
      <c r="AX753" s="23" t="s">
        <v>1343</v>
      </c>
    </row>
    <row r="754" spans="20:50" x14ac:dyDescent="0.35">
      <c r="T754" s="53"/>
      <c r="AO754" s="23" t="s">
        <v>956</v>
      </c>
      <c r="AP754" s="23" t="s">
        <v>2340</v>
      </c>
      <c r="AQ754" s="23" t="s">
        <v>1283</v>
      </c>
      <c r="AR754" s="23">
        <v>6</v>
      </c>
      <c r="AS754" s="23" t="s">
        <v>2</v>
      </c>
      <c r="AT754" s="23" t="s">
        <v>1234</v>
      </c>
      <c r="AV754" s="23" t="s">
        <v>2340</v>
      </c>
      <c r="AX754" s="23" t="s">
        <v>1342</v>
      </c>
    </row>
    <row r="755" spans="20:50" x14ac:dyDescent="0.35">
      <c r="T755" s="53"/>
      <c r="AO755" s="23" t="s">
        <v>957</v>
      </c>
      <c r="AP755" s="23" t="s">
        <v>2341</v>
      </c>
      <c r="AQ755" s="23" t="s">
        <v>1283</v>
      </c>
      <c r="AR755" s="23">
        <v>3</v>
      </c>
      <c r="AS755" s="23" t="s">
        <v>2</v>
      </c>
      <c r="AT755" s="23" t="s">
        <v>1220</v>
      </c>
      <c r="AV755" s="23" t="s">
        <v>2341</v>
      </c>
      <c r="AX755" s="23" t="s">
        <v>1341</v>
      </c>
    </row>
    <row r="756" spans="20:50" x14ac:dyDescent="0.35">
      <c r="T756" s="53"/>
      <c r="AO756" s="23" t="s">
        <v>958</v>
      </c>
      <c r="AP756" s="23" t="s">
        <v>2342</v>
      </c>
      <c r="AQ756" s="23" t="s">
        <v>1283</v>
      </c>
      <c r="AR756" s="23">
        <v>17</v>
      </c>
      <c r="AS756" s="23" t="s">
        <v>2</v>
      </c>
      <c r="AT756" s="23" t="s">
        <v>1247</v>
      </c>
      <c r="AV756" s="23" t="s">
        <v>2342</v>
      </c>
      <c r="AX756" s="23" t="s">
        <v>1340</v>
      </c>
    </row>
    <row r="757" spans="20:50" x14ac:dyDescent="0.35">
      <c r="T757" s="53"/>
      <c r="AO757" s="23" t="s">
        <v>1274</v>
      </c>
      <c r="AP757" s="23" t="s">
        <v>2343</v>
      </c>
      <c r="AQ757" s="23">
        <v>17</v>
      </c>
      <c r="AR757" s="23">
        <v>12</v>
      </c>
      <c r="AS757" s="23" t="s">
        <v>35</v>
      </c>
      <c r="AT757" s="23" t="s">
        <v>1219</v>
      </c>
      <c r="AV757" s="23" t="s">
        <v>2343</v>
      </c>
      <c r="AX757" s="23">
        <v>171827</v>
      </c>
    </row>
    <row r="758" spans="20:50" x14ac:dyDescent="0.35">
      <c r="T758" s="53"/>
      <c r="AO758" s="23" t="s">
        <v>959</v>
      </c>
      <c r="AP758" s="23" t="s">
        <v>2344</v>
      </c>
      <c r="AQ758" s="23" t="s">
        <v>1283</v>
      </c>
      <c r="AR758" s="23">
        <v>27</v>
      </c>
      <c r="AS758" s="23" t="s">
        <v>2</v>
      </c>
      <c r="AT758" s="23" t="s">
        <v>1241</v>
      </c>
      <c r="AV758" s="23" t="s">
        <v>2344</v>
      </c>
      <c r="AX758" s="23" t="s">
        <v>1339</v>
      </c>
    </row>
    <row r="759" spans="20:50" x14ac:dyDescent="0.35">
      <c r="T759" s="53"/>
      <c r="AO759" s="23" t="s">
        <v>960</v>
      </c>
      <c r="AP759" s="23" t="s">
        <v>2345</v>
      </c>
      <c r="AQ759" s="23" t="s">
        <v>1283</v>
      </c>
      <c r="AR759" s="23">
        <v>17</v>
      </c>
      <c r="AS759" s="23" t="s">
        <v>2</v>
      </c>
      <c r="AT759" s="23" t="s">
        <v>1247</v>
      </c>
      <c r="AV759" s="23" t="s">
        <v>2345</v>
      </c>
      <c r="AX759" s="23" t="s">
        <v>1338</v>
      </c>
    </row>
    <row r="760" spans="20:50" x14ac:dyDescent="0.35">
      <c r="T760" s="53"/>
      <c r="AO760" s="23" t="s">
        <v>961</v>
      </c>
      <c r="AP760" s="23" t="s">
        <v>2346</v>
      </c>
      <c r="AQ760" s="23" t="s">
        <v>1283</v>
      </c>
      <c r="AR760" s="23">
        <v>6</v>
      </c>
      <c r="AS760" s="23" t="s">
        <v>2</v>
      </c>
      <c r="AT760" s="23" t="s">
        <v>1234</v>
      </c>
      <c r="AV760" s="23" t="s">
        <v>2346</v>
      </c>
      <c r="AX760" s="23" t="s">
        <v>1337</v>
      </c>
    </row>
    <row r="761" spans="20:50" x14ac:dyDescent="0.35">
      <c r="T761" s="53"/>
      <c r="AO761" s="23" t="s">
        <v>496</v>
      </c>
      <c r="AP761" s="23" t="s">
        <v>2347</v>
      </c>
      <c r="AQ761" s="23" t="s">
        <v>1283</v>
      </c>
      <c r="AR761" s="23">
        <v>6</v>
      </c>
      <c r="AS761" s="23" t="s">
        <v>2</v>
      </c>
      <c r="AT761" s="23" t="s">
        <v>1234</v>
      </c>
      <c r="AV761" s="23" t="s">
        <v>2347</v>
      </c>
      <c r="AX761" s="23" t="s">
        <v>1336</v>
      </c>
    </row>
    <row r="762" spans="20:50" x14ac:dyDescent="0.35">
      <c r="T762" s="53"/>
      <c r="AO762" s="23" t="s">
        <v>962</v>
      </c>
      <c r="AP762" s="23" t="s">
        <v>2348</v>
      </c>
      <c r="AQ762" s="23" t="s">
        <v>1283</v>
      </c>
      <c r="AR762" s="23">
        <v>3</v>
      </c>
      <c r="AS762" s="23" t="s">
        <v>2</v>
      </c>
      <c r="AT762" s="23" t="s">
        <v>1220</v>
      </c>
      <c r="AV762" s="23" t="s">
        <v>2348</v>
      </c>
      <c r="AX762" s="23" t="s">
        <v>1335</v>
      </c>
    </row>
    <row r="763" spans="20:50" x14ac:dyDescent="0.35">
      <c r="T763" s="53"/>
      <c r="AO763" s="23" t="s">
        <v>963</v>
      </c>
      <c r="AP763" s="23" t="s">
        <v>2349</v>
      </c>
      <c r="AQ763" s="23" t="s">
        <v>1283</v>
      </c>
      <c r="AR763" s="23">
        <v>28</v>
      </c>
      <c r="AS763" s="23" t="s">
        <v>2</v>
      </c>
      <c r="AT763" s="23" t="s">
        <v>1246</v>
      </c>
      <c r="AV763" s="23" t="s">
        <v>2349</v>
      </c>
      <c r="AX763" s="23" t="s">
        <v>1334</v>
      </c>
    </row>
    <row r="764" spans="20:50" x14ac:dyDescent="0.35">
      <c r="T764" s="53"/>
      <c r="AO764" s="23" t="s">
        <v>964</v>
      </c>
      <c r="AP764" s="23" t="s">
        <v>2350</v>
      </c>
      <c r="AQ764" s="23" t="s">
        <v>1283</v>
      </c>
      <c r="AR764" s="23">
        <v>27</v>
      </c>
      <c r="AS764" s="23" t="s">
        <v>2</v>
      </c>
      <c r="AT764" s="23" t="s">
        <v>1241</v>
      </c>
      <c r="AV764" s="23" t="s">
        <v>2350</v>
      </c>
      <c r="AX764" s="23" t="s">
        <v>1332</v>
      </c>
    </row>
    <row r="765" spans="20:50" x14ac:dyDescent="0.35">
      <c r="T765" s="53"/>
      <c r="AO765" s="23" t="s">
        <v>965</v>
      </c>
      <c r="AP765" s="23" t="s">
        <v>2351</v>
      </c>
      <c r="AQ765" s="23" t="s">
        <v>1283</v>
      </c>
      <c r="AR765" s="23">
        <v>3</v>
      </c>
      <c r="AS765" s="23" t="s">
        <v>2</v>
      </c>
      <c r="AT765" s="23" t="s">
        <v>1220</v>
      </c>
      <c r="AV765" s="23" t="s">
        <v>2351</v>
      </c>
      <c r="AX765" s="23" t="s">
        <v>1331</v>
      </c>
    </row>
    <row r="766" spans="20:50" x14ac:dyDescent="0.35">
      <c r="T766" s="53"/>
      <c r="AO766" s="23" t="s">
        <v>966</v>
      </c>
      <c r="AP766" s="23" t="s">
        <v>2352</v>
      </c>
      <c r="AQ766" s="23" t="s">
        <v>1283</v>
      </c>
      <c r="AR766" s="23">
        <v>26</v>
      </c>
      <c r="AS766" s="23" t="s">
        <v>2</v>
      </c>
      <c r="AT766" s="23" t="s">
        <v>1218</v>
      </c>
      <c r="AV766" s="23" t="s">
        <v>2352</v>
      </c>
      <c r="AX766" s="23" t="s">
        <v>1333</v>
      </c>
    </row>
    <row r="767" spans="20:50" x14ac:dyDescent="0.35">
      <c r="T767" s="53"/>
      <c r="AO767" s="23" t="s">
        <v>967</v>
      </c>
      <c r="AP767" s="23" t="s">
        <v>2353</v>
      </c>
      <c r="AQ767" s="23">
        <v>43</v>
      </c>
      <c r="AR767" s="23">
        <v>18</v>
      </c>
      <c r="AS767" s="23" t="s">
        <v>31</v>
      </c>
      <c r="AT767" s="23" t="s">
        <v>1226</v>
      </c>
      <c r="AV767" s="23" t="s">
        <v>2353</v>
      </c>
      <c r="AX767" s="23">
        <v>431401</v>
      </c>
    </row>
    <row r="768" spans="20:50" x14ac:dyDescent="0.35">
      <c r="T768" s="53"/>
      <c r="AO768" s="23" t="s">
        <v>968</v>
      </c>
      <c r="AP768" s="23" t="s">
        <v>2354</v>
      </c>
      <c r="AQ768" s="23">
        <v>17</v>
      </c>
      <c r="AR768" s="23">
        <v>11</v>
      </c>
      <c r="AS768" s="23" t="s">
        <v>35</v>
      </c>
      <c r="AT768" s="23" t="s">
        <v>1240</v>
      </c>
      <c r="AV768" s="23" t="s">
        <v>2354</v>
      </c>
      <c r="AX768" s="23">
        <v>171848</v>
      </c>
    </row>
    <row r="769" spans="20:50" x14ac:dyDescent="0.35">
      <c r="T769" s="53"/>
      <c r="AO769" s="23" t="s">
        <v>969</v>
      </c>
      <c r="AP769" s="23" t="s">
        <v>2355</v>
      </c>
      <c r="AQ769" s="23" t="s">
        <v>1283</v>
      </c>
      <c r="AR769" s="23">
        <v>4</v>
      </c>
      <c r="AS769" s="23" t="s">
        <v>2</v>
      </c>
      <c r="AT769" s="23" t="s">
        <v>1249</v>
      </c>
      <c r="AV769" s="23" t="s">
        <v>2355</v>
      </c>
      <c r="AX769" s="23" t="s">
        <v>1330</v>
      </c>
    </row>
    <row r="770" spans="20:50" x14ac:dyDescent="0.35">
      <c r="T770" s="53"/>
      <c r="AO770" s="23" t="s">
        <v>832</v>
      </c>
      <c r="AP770" s="23" t="s">
        <v>2356</v>
      </c>
      <c r="AQ770" s="23" t="s">
        <v>1283</v>
      </c>
      <c r="AR770" s="23">
        <v>5</v>
      </c>
      <c r="AS770" s="23" t="s">
        <v>2</v>
      </c>
      <c r="AT770" s="23" t="s">
        <v>1231</v>
      </c>
      <c r="AV770" s="23" t="s">
        <v>2356</v>
      </c>
      <c r="AX770" s="23" t="s">
        <v>1329</v>
      </c>
    </row>
    <row r="771" spans="20:50" x14ac:dyDescent="0.35">
      <c r="T771" s="53"/>
      <c r="AO771" s="23" t="s">
        <v>970</v>
      </c>
      <c r="AP771" s="23" t="s">
        <v>2357</v>
      </c>
      <c r="AQ771" s="23" t="s">
        <v>1283</v>
      </c>
      <c r="AR771" s="23">
        <v>26</v>
      </c>
      <c r="AS771" s="23" t="s">
        <v>2</v>
      </c>
      <c r="AT771" s="23" t="s">
        <v>1218</v>
      </c>
      <c r="AV771" s="23" t="s">
        <v>2357</v>
      </c>
      <c r="AX771" s="23" t="s">
        <v>1328</v>
      </c>
    </row>
    <row r="772" spans="20:50" x14ac:dyDescent="0.35">
      <c r="T772" s="53"/>
      <c r="AO772" s="23" t="s">
        <v>971</v>
      </c>
      <c r="AP772" s="23" t="s">
        <v>2358</v>
      </c>
      <c r="AQ772" s="23">
        <v>43</v>
      </c>
      <c r="AR772" s="23">
        <v>20</v>
      </c>
      <c r="AS772" s="23" t="s">
        <v>31</v>
      </c>
      <c r="AT772" s="23" t="s">
        <v>1252</v>
      </c>
      <c r="AV772" s="23" t="s">
        <v>2358</v>
      </c>
      <c r="AX772" s="23">
        <v>431423</v>
      </c>
    </row>
    <row r="773" spans="20:50" x14ac:dyDescent="0.35">
      <c r="T773" s="53"/>
      <c r="AO773" s="23" t="s">
        <v>972</v>
      </c>
      <c r="AP773" s="23" t="s">
        <v>2359</v>
      </c>
      <c r="AQ773" s="23">
        <v>17</v>
      </c>
      <c r="AR773" s="23">
        <v>9</v>
      </c>
      <c r="AS773" s="23" t="s">
        <v>35</v>
      </c>
      <c r="AT773" s="23" t="s">
        <v>1222</v>
      </c>
      <c r="AV773" s="23" t="s">
        <v>2359</v>
      </c>
      <c r="AX773" s="23">
        <v>171864</v>
      </c>
    </row>
    <row r="774" spans="20:50" x14ac:dyDescent="0.35">
      <c r="T774" s="53"/>
      <c r="AO774" s="23" t="s">
        <v>973</v>
      </c>
      <c r="AP774" s="23" t="s">
        <v>2360</v>
      </c>
      <c r="AQ774" s="23">
        <v>25</v>
      </c>
      <c r="AR774" s="23">
        <v>37</v>
      </c>
      <c r="AS774" s="23" t="s">
        <v>38</v>
      </c>
      <c r="AT774" s="23" t="s">
        <v>1213</v>
      </c>
      <c r="AV774" s="23" t="s">
        <v>2360</v>
      </c>
      <c r="AX774" s="23">
        <v>252017</v>
      </c>
    </row>
    <row r="775" spans="20:50" x14ac:dyDescent="0.35">
      <c r="T775" s="53"/>
      <c r="AO775" s="23" t="s">
        <v>974</v>
      </c>
      <c r="AP775" s="23" t="s">
        <v>2361</v>
      </c>
      <c r="AQ775" s="23">
        <v>25</v>
      </c>
      <c r="AR775" s="23">
        <v>30</v>
      </c>
      <c r="AS775" s="23" t="s">
        <v>38</v>
      </c>
      <c r="AT775" s="23" t="s">
        <v>1223</v>
      </c>
      <c r="AV775" s="23" t="s">
        <v>2361</v>
      </c>
      <c r="AX775" s="23">
        <v>252000</v>
      </c>
    </row>
    <row r="776" spans="20:50" x14ac:dyDescent="0.35">
      <c r="T776" s="53"/>
      <c r="AO776" s="23" t="s">
        <v>975</v>
      </c>
      <c r="AP776" s="23" t="s">
        <v>2362</v>
      </c>
      <c r="AQ776" s="23">
        <v>17</v>
      </c>
      <c r="AR776" s="23">
        <v>12</v>
      </c>
      <c r="AS776" s="23" t="s">
        <v>35</v>
      </c>
      <c r="AT776" s="23" t="s">
        <v>1219</v>
      </c>
      <c r="AV776" s="23" t="s">
        <v>2362</v>
      </c>
      <c r="AX776" s="23">
        <v>171870</v>
      </c>
    </row>
    <row r="777" spans="20:50" x14ac:dyDescent="0.35">
      <c r="T777" s="53"/>
      <c r="AO777" s="23" t="s">
        <v>976</v>
      </c>
      <c r="AP777" s="23" t="s">
        <v>2363</v>
      </c>
      <c r="AQ777" s="23">
        <v>43</v>
      </c>
      <c r="AR777" s="23">
        <v>20</v>
      </c>
      <c r="AS777" s="23" t="s">
        <v>31</v>
      </c>
      <c r="AT777" s="23" t="s">
        <v>1252</v>
      </c>
      <c r="AV777" s="23" t="s">
        <v>2363</v>
      </c>
      <c r="AX777" s="23">
        <v>431439</v>
      </c>
    </row>
    <row r="778" spans="20:50" x14ac:dyDescent="0.35">
      <c r="T778" s="53"/>
      <c r="AO778" s="23" t="s">
        <v>977</v>
      </c>
      <c r="AP778" s="23" t="s">
        <v>2364</v>
      </c>
      <c r="AQ778" s="23">
        <v>43</v>
      </c>
      <c r="AR778" s="23">
        <v>14</v>
      </c>
      <c r="AS778" s="23" t="s">
        <v>31</v>
      </c>
      <c r="AT778" s="23" t="s">
        <v>1235</v>
      </c>
      <c r="AV778" s="23" t="s">
        <v>2364</v>
      </c>
      <c r="AX778" s="23">
        <v>431444</v>
      </c>
    </row>
    <row r="779" spans="20:50" x14ac:dyDescent="0.35">
      <c r="T779" s="53"/>
      <c r="AO779" s="23" t="s">
        <v>978</v>
      </c>
      <c r="AP779" s="23" t="s">
        <v>2365</v>
      </c>
      <c r="AQ779" s="23">
        <v>17</v>
      </c>
      <c r="AR779" s="23">
        <v>12</v>
      </c>
      <c r="AS779" s="23" t="s">
        <v>35</v>
      </c>
      <c r="AT779" s="23" t="s">
        <v>1219</v>
      </c>
      <c r="AV779" s="23" t="s">
        <v>2365</v>
      </c>
      <c r="AX779" s="23">
        <v>171886</v>
      </c>
    </row>
    <row r="780" spans="20:50" x14ac:dyDescent="0.35">
      <c r="T780" s="53"/>
      <c r="AO780" s="23" t="s">
        <v>979</v>
      </c>
      <c r="AP780" s="23" t="s">
        <v>2366</v>
      </c>
      <c r="AQ780" s="23">
        <v>43</v>
      </c>
      <c r="AR780" s="23">
        <v>16</v>
      </c>
      <c r="AS780" s="23" t="s">
        <v>31</v>
      </c>
      <c r="AT780" s="23" t="s">
        <v>1227</v>
      </c>
      <c r="AV780" s="23" t="s">
        <v>2366</v>
      </c>
      <c r="AX780" s="23">
        <v>431457</v>
      </c>
    </row>
    <row r="781" spans="20:50" x14ac:dyDescent="0.35">
      <c r="T781" s="53"/>
      <c r="AO781" s="23" t="s">
        <v>980</v>
      </c>
      <c r="AP781" s="23" t="s">
        <v>2367</v>
      </c>
      <c r="AQ781" s="23">
        <v>43</v>
      </c>
      <c r="AR781" s="23">
        <v>20</v>
      </c>
      <c r="AS781" s="23" t="s">
        <v>31</v>
      </c>
      <c r="AT781" s="23" t="s">
        <v>1252</v>
      </c>
      <c r="AV781" s="23" t="s">
        <v>2367</v>
      </c>
      <c r="AX781" s="23">
        <v>431460</v>
      </c>
    </row>
    <row r="782" spans="20:50" x14ac:dyDescent="0.35">
      <c r="T782" s="53"/>
      <c r="AO782" s="23" t="s">
        <v>981</v>
      </c>
      <c r="AP782" s="23" t="s">
        <v>2368</v>
      </c>
      <c r="AQ782" s="23">
        <v>43</v>
      </c>
      <c r="AR782" s="23">
        <v>24</v>
      </c>
      <c r="AS782" s="23" t="s">
        <v>31</v>
      </c>
      <c r="AT782" s="23" t="s">
        <v>1229</v>
      </c>
      <c r="AV782" s="23" t="s">
        <v>2368</v>
      </c>
      <c r="AX782" s="23">
        <v>430445</v>
      </c>
    </row>
    <row r="783" spans="20:50" x14ac:dyDescent="0.35">
      <c r="T783" s="53"/>
      <c r="AO783" s="23" t="s">
        <v>982</v>
      </c>
      <c r="AP783" s="23" t="s">
        <v>2369</v>
      </c>
      <c r="AQ783" s="23">
        <v>25</v>
      </c>
      <c r="AR783" s="23">
        <v>37</v>
      </c>
      <c r="AS783" s="23" t="s">
        <v>38</v>
      </c>
      <c r="AT783" s="23" t="s">
        <v>1213</v>
      </c>
      <c r="AV783" s="23" t="s">
        <v>2369</v>
      </c>
      <c r="AX783" s="23">
        <v>252022</v>
      </c>
    </row>
    <row r="784" spans="20:50" x14ac:dyDescent="0.35">
      <c r="T784" s="53"/>
      <c r="AO784" s="23" t="s">
        <v>983</v>
      </c>
      <c r="AP784" s="23" t="s">
        <v>2370</v>
      </c>
      <c r="AQ784" s="23">
        <v>25</v>
      </c>
      <c r="AR784" s="23">
        <v>34</v>
      </c>
      <c r="AS784" s="23" t="s">
        <v>38</v>
      </c>
      <c r="AT784" s="23" t="s">
        <v>1216</v>
      </c>
      <c r="AV784" s="23" t="s">
        <v>2370</v>
      </c>
      <c r="AX784" s="23">
        <v>250352</v>
      </c>
    </row>
    <row r="785" spans="20:50" x14ac:dyDescent="0.35">
      <c r="T785" s="53"/>
      <c r="AO785" s="23" t="s">
        <v>984</v>
      </c>
      <c r="AP785" s="23" t="s">
        <v>2371</v>
      </c>
      <c r="AQ785" s="23" t="s">
        <v>1283</v>
      </c>
      <c r="AR785" s="23">
        <v>4</v>
      </c>
      <c r="AS785" s="23" t="s">
        <v>2</v>
      </c>
      <c r="AT785" s="23" t="s">
        <v>1249</v>
      </c>
      <c r="AV785" s="23" t="s">
        <v>2371</v>
      </c>
      <c r="AX785" s="23" t="s">
        <v>1326</v>
      </c>
    </row>
    <row r="786" spans="20:50" x14ac:dyDescent="0.35">
      <c r="T786" s="53"/>
      <c r="AO786" s="23" t="s">
        <v>414</v>
      </c>
      <c r="AP786" s="23" t="s">
        <v>2372</v>
      </c>
      <c r="AQ786" s="23">
        <v>17</v>
      </c>
      <c r="AR786" s="23">
        <v>41</v>
      </c>
      <c r="AS786" s="23" t="s">
        <v>35</v>
      </c>
      <c r="AT786" s="23" t="s">
        <v>1250</v>
      </c>
      <c r="AV786" s="23" t="s">
        <v>2372</v>
      </c>
      <c r="AX786" s="23">
        <v>171903</v>
      </c>
    </row>
    <row r="787" spans="20:50" x14ac:dyDescent="0.35">
      <c r="T787" s="53"/>
      <c r="AO787" s="23" t="s">
        <v>985</v>
      </c>
      <c r="AP787" s="23" t="s">
        <v>2373</v>
      </c>
      <c r="AQ787" s="23">
        <v>25</v>
      </c>
      <c r="AR787" s="23">
        <v>30</v>
      </c>
      <c r="AS787" s="23" t="s">
        <v>38</v>
      </c>
      <c r="AT787" s="23" t="s">
        <v>1223</v>
      </c>
      <c r="AV787" s="23" t="s">
        <v>2373</v>
      </c>
      <c r="AX787" s="23">
        <v>252043</v>
      </c>
    </row>
    <row r="788" spans="20:50" x14ac:dyDescent="0.35">
      <c r="T788" s="53"/>
      <c r="AO788" s="23" t="s">
        <v>986</v>
      </c>
      <c r="AP788" s="23" t="s">
        <v>2374</v>
      </c>
      <c r="AQ788" s="23">
        <v>17</v>
      </c>
      <c r="AR788" s="23">
        <v>13</v>
      </c>
      <c r="AS788" s="23" t="s">
        <v>35</v>
      </c>
      <c r="AT788" s="23" t="s">
        <v>1228</v>
      </c>
      <c r="AV788" s="23" t="s">
        <v>2374</v>
      </c>
      <c r="AX788" s="23">
        <v>171910</v>
      </c>
    </row>
    <row r="789" spans="20:50" x14ac:dyDescent="0.35">
      <c r="T789" s="53"/>
      <c r="AO789" s="23" t="s">
        <v>987</v>
      </c>
      <c r="AP789" s="23" t="s">
        <v>2375</v>
      </c>
      <c r="AQ789" s="23">
        <v>17</v>
      </c>
      <c r="AR789" s="23">
        <v>7</v>
      </c>
      <c r="AS789" s="23" t="s">
        <v>35</v>
      </c>
      <c r="AT789" s="23" t="s">
        <v>1256</v>
      </c>
      <c r="AV789" s="23" t="s">
        <v>2375</v>
      </c>
      <c r="AX789" s="23">
        <v>171925</v>
      </c>
    </row>
    <row r="790" spans="20:50" x14ac:dyDescent="0.35">
      <c r="T790" s="53"/>
      <c r="AO790" s="23" t="s">
        <v>988</v>
      </c>
      <c r="AP790" s="23" t="s">
        <v>2376</v>
      </c>
      <c r="AQ790" s="23">
        <v>25</v>
      </c>
      <c r="AR790" s="23">
        <v>35</v>
      </c>
      <c r="AS790" s="23" t="s">
        <v>38</v>
      </c>
      <c r="AT790" s="23" t="s">
        <v>1224</v>
      </c>
      <c r="AV790" s="23" t="s">
        <v>2376</v>
      </c>
      <c r="AX790" s="23">
        <v>252038</v>
      </c>
    </row>
    <row r="791" spans="20:50" x14ac:dyDescent="0.35">
      <c r="T791" s="53"/>
      <c r="AO791" s="23" t="s">
        <v>989</v>
      </c>
      <c r="AP791" s="23" t="s">
        <v>2377</v>
      </c>
      <c r="AQ791" s="23" t="s">
        <v>1283</v>
      </c>
      <c r="AR791" s="23">
        <v>6</v>
      </c>
      <c r="AS791" s="23" t="s">
        <v>2</v>
      </c>
      <c r="AT791" s="23" t="s">
        <v>1234</v>
      </c>
      <c r="AV791" s="23" t="s">
        <v>2377</v>
      </c>
      <c r="AX791" s="23" t="s">
        <v>1327</v>
      </c>
    </row>
    <row r="792" spans="20:50" x14ac:dyDescent="0.35">
      <c r="T792" s="53"/>
      <c r="AO792" s="23" t="s">
        <v>990</v>
      </c>
      <c r="AP792" s="23" t="s">
        <v>2378</v>
      </c>
      <c r="AQ792" s="23">
        <v>25</v>
      </c>
      <c r="AR792" s="23">
        <v>40</v>
      </c>
      <c r="AS792" s="23" t="s">
        <v>38</v>
      </c>
      <c r="AT792" s="23" t="s">
        <v>1251</v>
      </c>
      <c r="AV792" s="23" t="s">
        <v>2378</v>
      </c>
      <c r="AX792" s="23">
        <v>252056</v>
      </c>
    </row>
    <row r="793" spans="20:50" x14ac:dyDescent="0.35">
      <c r="T793" s="53"/>
      <c r="AO793" s="23" t="s">
        <v>991</v>
      </c>
      <c r="AP793" s="23" t="s">
        <v>2379</v>
      </c>
      <c r="AQ793" s="23">
        <v>17</v>
      </c>
      <c r="AR793" s="23">
        <v>10</v>
      </c>
      <c r="AS793" s="23" t="s">
        <v>35</v>
      </c>
      <c r="AT793" s="23" t="s">
        <v>1239</v>
      </c>
      <c r="AV793" s="23" t="s">
        <v>2379</v>
      </c>
      <c r="AX793" s="23">
        <v>171931</v>
      </c>
    </row>
    <row r="794" spans="20:50" x14ac:dyDescent="0.35">
      <c r="T794" s="53"/>
      <c r="AO794" s="23" t="s">
        <v>992</v>
      </c>
      <c r="AP794" s="23" t="s">
        <v>2380</v>
      </c>
      <c r="AQ794" s="23" t="s">
        <v>1283</v>
      </c>
      <c r="AR794" s="23">
        <v>19</v>
      </c>
      <c r="AS794" s="23" t="s">
        <v>2</v>
      </c>
      <c r="AT794" s="23" t="s">
        <v>993</v>
      </c>
      <c r="AV794" s="23" t="s">
        <v>2380</v>
      </c>
      <c r="AX794" s="23" t="s">
        <v>1325</v>
      </c>
    </row>
    <row r="795" spans="20:50" x14ac:dyDescent="0.35">
      <c r="T795" s="53"/>
      <c r="AO795" s="23" t="s">
        <v>474</v>
      </c>
      <c r="AP795" s="23" t="s">
        <v>2381</v>
      </c>
      <c r="AQ795" s="23">
        <v>17</v>
      </c>
      <c r="AR795" s="23">
        <v>12</v>
      </c>
      <c r="AS795" s="23" t="s">
        <v>35</v>
      </c>
      <c r="AT795" s="23" t="s">
        <v>1219</v>
      </c>
      <c r="AV795" s="23" t="s">
        <v>2381</v>
      </c>
      <c r="AX795" s="23">
        <v>170524</v>
      </c>
    </row>
    <row r="796" spans="20:50" x14ac:dyDescent="0.35">
      <c r="T796" s="53"/>
      <c r="AO796" s="23" t="s">
        <v>994</v>
      </c>
      <c r="AP796" s="23" t="s">
        <v>2382</v>
      </c>
      <c r="AQ796" s="23" t="s">
        <v>1283</v>
      </c>
      <c r="AR796" s="23">
        <v>6</v>
      </c>
      <c r="AS796" s="23" t="s">
        <v>2</v>
      </c>
      <c r="AT796" s="23" t="s">
        <v>1234</v>
      </c>
      <c r="AV796" s="23" t="s">
        <v>2382</v>
      </c>
      <c r="AX796" s="23" t="s">
        <v>1324</v>
      </c>
    </row>
    <row r="797" spans="20:50" x14ac:dyDescent="0.35">
      <c r="T797" s="53"/>
      <c r="AO797" s="23" t="s">
        <v>995</v>
      </c>
      <c r="AP797" s="23" t="s">
        <v>2383</v>
      </c>
      <c r="AQ797" s="23">
        <v>25</v>
      </c>
      <c r="AR797" s="23">
        <v>31</v>
      </c>
      <c r="AS797" s="23" t="s">
        <v>38</v>
      </c>
      <c r="AT797" s="23" t="s">
        <v>1225</v>
      </c>
      <c r="AV797" s="23" t="s">
        <v>2383</v>
      </c>
      <c r="AX797" s="23">
        <v>252069</v>
      </c>
    </row>
    <row r="798" spans="20:50" x14ac:dyDescent="0.35">
      <c r="T798" s="53"/>
      <c r="AO798" s="23" t="s">
        <v>996</v>
      </c>
      <c r="AP798" s="23" t="s">
        <v>2384</v>
      </c>
      <c r="AQ798" s="23">
        <v>43</v>
      </c>
      <c r="AR798" s="23">
        <v>20</v>
      </c>
      <c r="AS798" s="23" t="s">
        <v>31</v>
      </c>
      <c r="AT798" s="23" t="s">
        <v>1252</v>
      </c>
      <c r="AV798" s="23" t="s">
        <v>2384</v>
      </c>
      <c r="AX798" s="23">
        <v>431476</v>
      </c>
    </row>
    <row r="799" spans="20:50" x14ac:dyDescent="0.35">
      <c r="T799" s="53"/>
      <c r="AO799" s="23" t="s">
        <v>997</v>
      </c>
      <c r="AP799" s="23" t="s">
        <v>2385</v>
      </c>
      <c r="AQ799" s="23">
        <v>25</v>
      </c>
      <c r="AR799" s="23">
        <v>29</v>
      </c>
      <c r="AS799" s="23" t="s">
        <v>38</v>
      </c>
      <c r="AT799" s="23" t="s">
        <v>1257</v>
      </c>
      <c r="AV799" s="23" t="s">
        <v>2385</v>
      </c>
      <c r="AX799" s="23">
        <v>252075</v>
      </c>
    </row>
    <row r="800" spans="20:50" x14ac:dyDescent="0.35">
      <c r="T800" s="53"/>
      <c r="AO800" s="23" t="s">
        <v>998</v>
      </c>
      <c r="AP800" s="23" t="s">
        <v>2386</v>
      </c>
      <c r="AQ800" s="23" t="s">
        <v>1283</v>
      </c>
      <c r="AR800" s="23">
        <v>6</v>
      </c>
      <c r="AS800" s="23" t="s">
        <v>2</v>
      </c>
      <c r="AT800" s="23" t="s">
        <v>1234</v>
      </c>
      <c r="AV800" s="23" t="s">
        <v>2386</v>
      </c>
      <c r="AX800" s="23" t="s">
        <v>1323</v>
      </c>
    </row>
    <row r="801" spans="20:50" x14ac:dyDescent="0.35">
      <c r="T801" s="53"/>
      <c r="AO801" s="23" t="s">
        <v>999</v>
      </c>
      <c r="AP801" s="23" t="s">
        <v>2387</v>
      </c>
      <c r="AQ801" s="23">
        <v>25</v>
      </c>
      <c r="AR801" s="23">
        <v>36</v>
      </c>
      <c r="AS801" s="23" t="s">
        <v>38</v>
      </c>
      <c r="AT801" s="23" t="s">
        <v>1232</v>
      </c>
      <c r="AV801" s="23" t="s">
        <v>2387</v>
      </c>
      <c r="AX801" s="23">
        <v>252081</v>
      </c>
    </row>
    <row r="802" spans="20:50" x14ac:dyDescent="0.35">
      <c r="T802" s="53"/>
      <c r="AO802" s="23" t="s">
        <v>1000</v>
      </c>
      <c r="AP802" s="23" t="s">
        <v>2388</v>
      </c>
      <c r="AQ802" s="23">
        <v>25</v>
      </c>
      <c r="AR802" s="23">
        <v>36</v>
      </c>
      <c r="AS802" s="23" t="s">
        <v>38</v>
      </c>
      <c r="AT802" s="23" t="s">
        <v>1232</v>
      </c>
      <c r="AV802" s="23" t="s">
        <v>2388</v>
      </c>
      <c r="AX802" s="23">
        <v>252094</v>
      </c>
    </row>
    <row r="803" spans="20:50" x14ac:dyDescent="0.35">
      <c r="T803" s="53"/>
      <c r="AO803" s="23" t="s">
        <v>1001</v>
      </c>
      <c r="AP803" s="23" t="s">
        <v>2389</v>
      </c>
      <c r="AQ803" s="23">
        <v>25</v>
      </c>
      <c r="AR803" s="23">
        <v>30</v>
      </c>
      <c r="AS803" s="23" t="s">
        <v>38</v>
      </c>
      <c r="AT803" s="23" t="s">
        <v>1223</v>
      </c>
      <c r="AV803" s="23" t="s">
        <v>2389</v>
      </c>
      <c r="AX803" s="23">
        <v>252108</v>
      </c>
    </row>
    <row r="804" spans="20:50" x14ac:dyDescent="0.35">
      <c r="T804" s="53"/>
      <c r="AO804" s="23" t="s">
        <v>1002</v>
      </c>
      <c r="AP804" s="23" t="s">
        <v>2390</v>
      </c>
      <c r="AQ804" s="23" t="s">
        <v>1283</v>
      </c>
      <c r="AR804" s="23">
        <v>17</v>
      </c>
      <c r="AS804" s="23" t="s">
        <v>2</v>
      </c>
      <c r="AT804" s="23" t="s">
        <v>1247</v>
      </c>
      <c r="AV804" s="23" t="s">
        <v>2390</v>
      </c>
      <c r="AX804" s="23" t="s">
        <v>1322</v>
      </c>
    </row>
    <row r="805" spans="20:50" x14ac:dyDescent="0.35">
      <c r="T805" s="53"/>
      <c r="AO805" s="23" t="s">
        <v>1003</v>
      </c>
      <c r="AP805" s="23" t="s">
        <v>2391</v>
      </c>
      <c r="AQ805" s="23">
        <v>25</v>
      </c>
      <c r="AR805" s="23">
        <v>30</v>
      </c>
      <c r="AS805" s="23" t="s">
        <v>38</v>
      </c>
      <c r="AT805" s="23" t="s">
        <v>1223</v>
      </c>
      <c r="AV805" s="23" t="s">
        <v>2391</v>
      </c>
      <c r="AX805" s="23">
        <v>252115</v>
      </c>
    </row>
    <row r="806" spans="20:50" x14ac:dyDescent="0.35">
      <c r="T806" s="53"/>
      <c r="AO806" s="23" t="s">
        <v>1004</v>
      </c>
      <c r="AP806" s="23" t="s">
        <v>2392</v>
      </c>
      <c r="AQ806" s="23">
        <v>25</v>
      </c>
      <c r="AR806" s="23">
        <v>30</v>
      </c>
      <c r="AS806" s="23" t="s">
        <v>38</v>
      </c>
      <c r="AT806" s="23" t="s">
        <v>1223</v>
      </c>
      <c r="AV806" s="23" t="s">
        <v>2392</v>
      </c>
      <c r="AX806" s="23">
        <v>252120</v>
      </c>
    </row>
    <row r="807" spans="20:50" x14ac:dyDescent="0.35">
      <c r="T807" s="53"/>
      <c r="AO807" s="23" t="s">
        <v>1005</v>
      </c>
      <c r="AP807" s="23" t="s">
        <v>2393</v>
      </c>
      <c r="AQ807" s="23" t="s">
        <v>1283</v>
      </c>
      <c r="AR807" s="23">
        <v>26</v>
      </c>
      <c r="AS807" s="23" t="s">
        <v>2</v>
      </c>
      <c r="AT807" s="23" t="s">
        <v>1218</v>
      </c>
      <c r="AV807" s="23" t="s">
        <v>2393</v>
      </c>
      <c r="AX807" s="23" t="s">
        <v>1321</v>
      </c>
    </row>
    <row r="808" spans="20:50" x14ac:dyDescent="0.35">
      <c r="T808" s="53"/>
      <c r="AO808" s="23" t="s">
        <v>1006</v>
      </c>
      <c r="AP808" s="23" t="s">
        <v>2394</v>
      </c>
      <c r="AQ808" s="23">
        <v>17</v>
      </c>
      <c r="AR808" s="23">
        <v>10</v>
      </c>
      <c r="AS808" s="23" t="s">
        <v>35</v>
      </c>
      <c r="AT808" s="23" t="s">
        <v>1239</v>
      </c>
      <c r="AV808" s="23" t="s">
        <v>2394</v>
      </c>
      <c r="AX808" s="23">
        <v>171946</v>
      </c>
    </row>
    <row r="809" spans="20:50" x14ac:dyDescent="0.35">
      <c r="T809" s="53"/>
      <c r="AO809" s="23" t="s">
        <v>1007</v>
      </c>
      <c r="AP809" s="23" t="s">
        <v>2395</v>
      </c>
      <c r="AQ809" s="23" t="s">
        <v>1283</v>
      </c>
      <c r="AR809" s="23">
        <v>3</v>
      </c>
      <c r="AS809" s="23" t="s">
        <v>2</v>
      </c>
      <c r="AT809" s="23" t="s">
        <v>1220</v>
      </c>
      <c r="AV809" s="23" t="s">
        <v>2395</v>
      </c>
      <c r="AX809" s="23" t="s">
        <v>1320</v>
      </c>
    </row>
    <row r="810" spans="20:50" x14ac:dyDescent="0.35">
      <c r="T810" s="53"/>
      <c r="AO810" s="23" t="s">
        <v>1008</v>
      </c>
      <c r="AP810" s="23" t="s">
        <v>2396</v>
      </c>
      <c r="AQ810" s="23" t="s">
        <v>1283</v>
      </c>
      <c r="AR810" s="23">
        <v>26</v>
      </c>
      <c r="AS810" s="23" t="s">
        <v>2</v>
      </c>
      <c r="AT810" s="23" t="s">
        <v>1218</v>
      </c>
      <c r="AV810" s="23" t="s">
        <v>2396</v>
      </c>
      <c r="AX810" s="23" t="s">
        <v>1319</v>
      </c>
    </row>
    <row r="811" spans="20:50" x14ac:dyDescent="0.35">
      <c r="T811" s="53"/>
      <c r="AO811" s="23" t="s">
        <v>1009</v>
      </c>
      <c r="AP811" s="23" t="s">
        <v>2397</v>
      </c>
      <c r="AQ811" s="23">
        <v>25</v>
      </c>
      <c r="AR811" s="23">
        <v>37</v>
      </c>
      <c r="AS811" s="23" t="s">
        <v>38</v>
      </c>
      <c r="AT811" s="23" t="s">
        <v>1213</v>
      </c>
      <c r="AV811" s="23" t="s">
        <v>2397</v>
      </c>
      <c r="AX811" s="23">
        <v>252154</v>
      </c>
    </row>
    <row r="812" spans="20:50" x14ac:dyDescent="0.35">
      <c r="T812" s="53"/>
      <c r="AO812" s="23" t="s">
        <v>1010</v>
      </c>
      <c r="AP812" s="23" t="s">
        <v>2398</v>
      </c>
      <c r="AQ812" s="23">
        <v>25</v>
      </c>
      <c r="AR812" s="23">
        <v>33</v>
      </c>
      <c r="AS812" s="23" t="s">
        <v>38</v>
      </c>
      <c r="AT812" s="23" t="s">
        <v>1255</v>
      </c>
      <c r="AV812" s="23" t="s">
        <v>2398</v>
      </c>
      <c r="AX812" s="23">
        <v>252167</v>
      </c>
    </row>
    <row r="813" spans="20:50" x14ac:dyDescent="0.35">
      <c r="T813" s="53"/>
      <c r="AO813" s="23" t="s">
        <v>1011</v>
      </c>
      <c r="AP813" s="23" t="s">
        <v>2399</v>
      </c>
      <c r="AQ813" s="23">
        <v>17</v>
      </c>
      <c r="AR813" s="23">
        <v>13</v>
      </c>
      <c r="AS813" s="23" t="s">
        <v>35</v>
      </c>
      <c r="AT813" s="23" t="s">
        <v>1228</v>
      </c>
      <c r="AV813" s="23" t="s">
        <v>2399</v>
      </c>
      <c r="AX813" s="23">
        <v>171959</v>
      </c>
    </row>
    <row r="814" spans="20:50" x14ac:dyDescent="0.35">
      <c r="T814" s="53"/>
      <c r="AO814" s="23" t="s">
        <v>1012</v>
      </c>
      <c r="AP814" s="23" t="s">
        <v>2400</v>
      </c>
      <c r="AQ814" s="23" t="s">
        <v>1283</v>
      </c>
      <c r="AR814" s="23">
        <v>6</v>
      </c>
      <c r="AS814" s="23" t="s">
        <v>2</v>
      </c>
      <c r="AT814" s="23" t="s">
        <v>1234</v>
      </c>
      <c r="AV814" s="23" t="s">
        <v>2400</v>
      </c>
      <c r="AX814" s="23" t="s">
        <v>1318</v>
      </c>
    </row>
    <row r="815" spans="20:50" x14ac:dyDescent="0.35">
      <c r="T815" s="53"/>
      <c r="AO815" s="23" t="s">
        <v>1013</v>
      </c>
      <c r="AP815" s="23" t="s">
        <v>2401</v>
      </c>
      <c r="AQ815" s="23">
        <v>43</v>
      </c>
      <c r="AR815" s="23">
        <v>14</v>
      </c>
      <c r="AS815" s="23" t="s">
        <v>31</v>
      </c>
      <c r="AT815" s="23" t="s">
        <v>1235</v>
      </c>
      <c r="AV815" s="23" t="s">
        <v>2401</v>
      </c>
      <c r="AX815" s="23" t="s">
        <v>1317</v>
      </c>
    </row>
    <row r="816" spans="20:50" x14ac:dyDescent="0.35">
      <c r="T816" s="53"/>
      <c r="AO816" s="23" t="s">
        <v>1014</v>
      </c>
      <c r="AP816" s="23" t="s">
        <v>2402</v>
      </c>
      <c r="AQ816" s="23">
        <v>25</v>
      </c>
      <c r="AR816" s="23">
        <v>32</v>
      </c>
      <c r="AS816" s="23" t="s">
        <v>38</v>
      </c>
      <c r="AT816" s="23" t="s">
        <v>1217</v>
      </c>
      <c r="AV816" s="23" t="s">
        <v>2402</v>
      </c>
      <c r="AX816" s="23" t="s">
        <v>1316</v>
      </c>
    </row>
    <row r="817" spans="20:50" x14ac:dyDescent="0.35">
      <c r="T817" s="53"/>
      <c r="AO817" s="23" t="s">
        <v>1015</v>
      </c>
      <c r="AP817" s="23" t="s">
        <v>2402</v>
      </c>
      <c r="AQ817" s="23">
        <v>25</v>
      </c>
      <c r="AR817" s="23">
        <v>31</v>
      </c>
      <c r="AS817" s="23" t="s">
        <v>38</v>
      </c>
      <c r="AT817" s="23" t="s">
        <v>1225</v>
      </c>
      <c r="AV817" s="23" t="s">
        <v>2402</v>
      </c>
      <c r="AX817" s="23" t="s">
        <v>1315</v>
      </c>
    </row>
    <row r="818" spans="20:50" x14ac:dyDescent="0.35">
      <c r="T818" s="53"/>
      <c r="AO818" s="23" t="s">
        <v>1016</v>
      </c>
      <c r="AP818" s="23" t="s">
        <v>2402</v>
      </c>
      <c r="AQ818" s="23">
        <v>25</v>
      </c>
      <c r="AR818" s="23">
        <v>33</v>
      </c>
      <c r="AS818" s="23" t="s">
        <v>38</v>
      </c>
      <c r="AT818" s="23" t="s">
        <v>1255</v>
      </c>
      <c r="AV818" s="23" t="s">
        <v>2402</v>
      </c>
      <c r="AX818" s="23" t="s">
        <v>1314</v>
      </c>
    </row>
    <row r="819" spans="20:50" x14ac:dyDescent="0.35">
      <c r="T819" s="53"/>
      <c r="AO819" s="23" t="s">
        <v>1017</v>
      </c>
      <c r="AP819" s="23" t="s">
        <v>2403</v>
      </c>
      <c r="AQ819" s="23" t="s">
        <v>1283</v>
      </c>
      <c r="AR819" s="23">
        <v>6</v>
      </c>
      <c r="AS819" s="23" t="s">
        <v>2</v>
      </c>
      <c r="AT819" s="23" t="s">
        <v>1234</v>
      </c>
      <c r="AV819" s="23" t="s">
        <v>2403</v>
      </c>
      <c r="AX819" s="23" t="s">
        <v>1313</v>
      </c>
    </row>
    <row r="820" spans="20:50" x14ac:dyDescent="0.35">
      <c r="T820" s="53"/>
      <c r="AO820" s="23" t="s">
        <v>1018</v>
      </c>
      <c r="AP820" s="23" t="s">
        <v>2404</v>
      </c>
      <c r="AQ820" s="23" t="s">
        <v>1283</v>
      </c>
      <c r="AR820" s="23">
        <v>6</v>
      </c>
      <c r="AS820" s="23" t="s">
        <v>2</v>
      </c>
      <c r="AT820" s="23" t="s">
        <v>1234</v>
      </c>
      <c r="AV820" s="23" t="s">
        <v>2404</v>
      </c>
      <c r="AX820" s="23" t="s">
        <v>1312</v>
      </c>
    </row>
    <row r="821" spans="20:50" x14ac:dyDescent="0.35">
      <c r="T821" s="53"/>
      <c r="AO821" s="23" t="s">
        <v>1019</v>
      </c>
      <c r="AP821" s="23" t="s">
        <v>2405</v>
      </c>
      <c r="AQ821" s="23" t="s">
        <v>1283</v>
      </c>
      <c r="AR821" s="23">
        <v>5</v>
      </c>
      <c r="AS821" s="23" t="s">
        <v>2</v>
      </c>
      <c r="AT821" s="23" t="s">
        <v>1231</v>
      </c>
      <c r="AV821" s="23" t="s">
        <v>2405</v>
      </c>
      <c r="AX821" s="23" t="s">
        <v>1311</v>
      </c>
    </row>
    <row r="822" spans="20:50" x14ac:dyDescent="0.35">
      <c r="T822" s="53"/>
      <c r="AO822" s="23" t="s">
        <v>1020</v>
      </c>
      <c r="AP822" s="23" t="s">
        <v>2406</v>
      </c>
      <c r="AQ822" s="23">
        <v>25</v>
      </c>
      <c r="AR822" s="23">
        <v>34</v>
      </c>
      <c r="AS822" s="23" t="s">
        <v>38</v>
      </c>
      <c r="AT822" s="23" t="s">
        <v>1216</v>
      </c>
      <c r="AV822" s="23" t="s">
        <v>2406</v>
      </c>
      <c r="AX822" s="23">
        <v>252206</v>
      </c>
    </row>
    <row r="823" spans="20:50" x14ac:dyDescent="0.35">
      <c r="T823" s="53"/>
      <c r="AO823" s="23" t="s">
        <v>1021</v>
      </c>
      <c r="AP823" s="23" t="s">
        <v>2407</v>
      </c>
      <c r="AQ823" s="23">
        <v>17</v>
      </c>
      <c r="AR823" s="23">
        <v>12</v>
      </c>
      <c r="AS823" s="23" t="s">
        <v>35</v>
      </c>
      <c r="AT823" s="23" t="s">
        <v>1219</v>
      </c>
      <c r="AV823" s="23" t="s">
        <v>2407</v>
      </c>
      <c r="AX823" s="23">
        <v>171962</v>
      </c>
    </row>
    <row r="824" spans="20:50" x14ac:dyDescent="0.35">
      <c r="T824" s="53"/>
      <c r="AO824" s="23" t="s">
        <v>1022</v>
      </c>
      <c r="AP824" s="23" t="s">
        <v>2408</v>
      </c>
      <c r="AQ824" s="23" t="s">
        <v>1283</v>
      </c>
      <c r="AR824" s="23">
        <v>4</v>
      </c>
      <c r="AS824" s="23" t="s">
        <v>2</v>
      </c>
      <c r="AT824" s="23" t="s">
        <v>1249</v>
      </c>
      <c r="AV824" s="23" t="s">
        <v>2408</v>
      </c>
      <c r="AX824" s="23" t="s">
        <v>1310</v>
      </c>
    </row>
    <row r="825" spans="20:50" x14ac:dyDescent="0.35">
      <c r="T825" s="53"/>
      <c r="AO825" s="23" t="s">
        <v>1023</v>
      </c>
      <c r="AP825" s="23" t="s">
        <v>2409</v>
      </c>
      <c r="AQ825" s="23" t="s">
        <v>1283</v>
      </c>
      <c r="AR825" s="23">
        <v>5</v>
      </c>
      <c r="AS825" s="23" t="s">
        <v>2</v>
      </c>
      <c r="AT825" s="23" t="s">
        <v>1231</v>
      </c>
      <c r="AV825" s="23" t="s">
        <v>2409</v>
      </c>
      <c r="AX825" s="23" t="s">
        <v>1309</v>
      </c>
    </row>
    <row r="826" spans="20:50" x14ac:dyDescent="0.35">
      <c r="T826" s="53"/>
      <c r="AO826" s="23" t="s">
        <v>1024</v>
      </c>
      <c r="AP826" s="23" t="s">
        <v>2410</v>
      </c>
      <c r="AQ826" s="23">
        <v>25</v>
      </c>
      <c r="AR826" s="23">
        <v>36</v>
      </c>
      <c r="AS826" s="23" t="s">
        <v>38</v>
      </c>
      <c r="AT826" s="23" t="s">
        <v>1232</v>
      </c>
      <c r="AV826" s="23" t="s">
        <v>2410</v>
      </c>
      <c r="AX826" s="23">
        <v>252213</v>
      </c>
    </row>
    <row r="827" spans="20:50" x14ac:dyDescent="0.35">
      <c r="T827" s="53"/>
      <c r="AO827" s="23" t="s">
        <v>1025</v>
      </c>
      <c r="AP827" s="23" t="s">
        <v>2411</v>
      </c>
      <c r="AQ827" s="23">
        <v>25</v>
      </c>
      <c r="AR827" s="23">
        <v>34</v>
      </c>
      <c r="AS827" s="23" t="s">
        <v>38</v>
      </c>
      <c r="AT827" s="23" t="s">
        <v>1216</v>
      </c>
      <c r="AV827" s="23" t="s">
        <v>2411</v>
      </c>
      <c r="AX827" s="23">
        <v>252228</v>
      </c>
    </row>
    <row r="828" spans="20:50" x14ac:dyDescent="0.35">
      <c r="T828" s="53"/>
      <c r="AO828" s="23" t="s">
        <v>1026</v>
      </c>
      <c r="AP828" s="23" t="s">
        <v>2412</v>
      </c>
      <c r="AQ828" s="23">
        <v>43</v>
      </c>
      <c r="AR828" s="23">
        <v>22</v>
      </c>
      <c r="AS828" s="23" t="s">
        <v>31</v>
      </c>
      <c r="AT828" s="23" t="s">
        <v>1230</v>
      </c>
      <c r="AV828" s="23" t="s">
        <v>2412</v>
      </c>
      <c r="AX828" s="23">
        <v>431495</v>
      </c>
    </row>
    <row r="829" spans="20:50" x14ac:dyDescent="0.35">
      <c r="T829" s="53"/>
      <c r="AO829" s="23" t="s">
        <v>1027</v>
      </c>
      <c r="AP829" s="23" t="s">
        <v>2413</v>
      </c>
      <c r="AQ829" s="23">
        <v>43</v>
      </c>
      <c r="AR829" s="23">
        <v>23</v>
      </c>
      <c r="AS829" s="23" t="s">
        <v>31</v>
      </c>
      <c r="AT829" s="23" t="s">
        <v>1244</v>
      </c>
      <c r="AV829" s="23" t="s">
        <v>2413</v>
      </c>
      <c r="AX829" s="23">
        <v>431508</v>
      </c>
    </row>
    <row r="830" spans="20:50" x14ac:dyDescent="0.35">
      <c r="T830" s="53"/>
      <c r="AO830" s="23" t="s">
        <v>1028</v>
      </c>
      <c r="AP830" s="23" t="s">
        <v>2414</v>
      </c>
      <c r="AQ830" s="23" t="s">
        <v>1283</v>
      </c>
      <c r="AR830" s="23">
        <v>6</v>
      </c>
      <c r="AS830" s="23" t="s">
        <v>2</v>
      </c>
      <c r="AT830" s="23" t="s">
        <v>1234</v>
      </c>
      <c r="AV830" s="23" t="s">
        <v>2414</v>
      </c>
      <c r="AX830" s="23" t="s">
        <v>1308</v>
      </c>
    </row>
    <row r="831" spans="20:50" x14ac:dyDescent="0.35">
      <c r="T831" s="53"/>
      <c r="AO831" s="23" t="s">
        <v>1029</v>
      </c>
      <c r="AP831" s="23" t="s">
        <v>2415</v>
      </c>
      <c r="AQ831" s="23">
        <v>25</v>
      </c>
      <c r="AR831" s="23">
        <v>33</v>
      </c>
      <c r="AS831" s="23" t="s">
        <v>38</v>
      </c>
      <c r="AT831" s="23" t="s">
        <v>1255</v>
      </c>
      <c r="AV831" s="23" t="s">
        <v>2415</v>
      </c>
      <c r="AX831" s="23">
        <v>252234</v>
      </c>
    </row>
    <row r="832" spans="20:50" x14ac:dyDescent="0.35">
      <c r="T832" s="53"/>
      <c r="AO832" s="23" t="s">
        <v>563</v>
      </c>
      <c r="AP832" s="23" t="s">
        <v>2416</v>
      </c>
      <c r="AQ832" s="23" t="s">
        <v>1283</v>
      </c>
      <c r="AR832" s="23">
        <v>5</v>
      </c>
      <c r="AS832" s="23" t="s">
        <v>2</v>
      </c>
      <c r="AT832" s="23" t="s">
        <v>1231</v>
      </c>
      <c r="AV832" s="23" t="s">
        <v>2416</v>
      </c>
      <c r="AX832" s="23" t="s">
        <v>1307</v>
      </c>
    </row>
    <row r="833" spans="20:50" x14ac:dyDescent="0.35">
      <c r="T833" s="53"/>
      <c r="AO833" s="23" t="s">
        <v>1030</v>
      </c>
      <c r="AP833" s="23" t="s">
        <v>2417</v>
      </c>
      <c r="AQ833" s="23" t="s">
        <v>1283</v>
      </c>
      <c r="AR833" s="23">
        <v>6</v>
      </c>
      <c r="AS833" s="23" t="s">
        <v>2</v>
      </c>
      <c r="AT833" s="23" t="s">
        <v>1234</v>
      </c>
      <c r="AV833" s="23" t="s">
        <v>2417</v>
      </c>
      <c r="AX833" s="23" t="s">
        <v>1306</v>
      </c>
    </row>
    <row r="834" spans="20:50" x14ac:dyDescent="0.35">
      <c r="T834" s="53"/>
      <c r="AO834" s="23" t="s">
        <v>1031</v>
      </c>
      <c r="AP834" s="23" t="s">
        <v>2418</v>
      </c>
      <c r="AQ834" s="23">
        <v>25</v>
      </c>
      <c r="AR834" s="23">
        <v>31</v>
      </c>
      <c r="AS834" s="23" t="s">
        <v>38</v>
      </c>
      <c r="AT834" s="23" t="s">
        <v>1225</v>
      </c>
      <c r="AV834" s="23" t="s">
        <v>2418</v>
      </c>
      <c r="AX834" s="23">
        <v>252249</v>
      </c>
    </row>
    <row r="835" spans="20:50" x14ac:dyDescent="0.35">
      <c r="T835" s="53"/>
      <c r="AO835" s="23" t="s">
        <v>1032</v>
      </c>
      <c r="AP835" s="23" t="s">
        <v>2419</v>
      </c>
      <c r="AQ835" s="23">
        <v>25</v>
      </c>
      <c r="AR835" s="23">
        <v>32</v>
      </c>
      <c r="AS835" s="23" t="s">
        <v>38</v>
      </c>
      <c r="AT835" s="23" t="s">
        <v>1217</v>
      </c>
      <c r="AV835" s="23" t="s">
        <v>2419</v>
      </c>
      <c r="AX835" s="23">
        <v>252252</v>
      </c>
    </row>
    <row r="836" spans="20:50" x14ac:dyDescent="0.35">
      <c r="T836" s="53"/>
      <c r="AO836" s="23" t="s">
        <v>1033</v>
      </c>
      <c r="AP836" s="23" t="s">
        <v>2420</v>
      </c>
      <c r="AQ836" s="23">
        <v>25</v>
      </c>
      <c r="AR836" s="23">
        <v>37</v>
      </c>
      <c r="AS836" s="23" t="s">
        <v>38</v>
      </c>
      <c r="AT836" s="23" t="s">
        <v>1213</v>
      </c>
      <c r="AV836" s="23" t="s">
        <v>2420</v>
      </c>
      <c r="AX836" s="23">
        <v>252271</v>
      </c>
    </row>
    <row r="837" spans="20:50" x14ac:dyDescent="0.35">
      <c r="T837" s="53"/>
      <c r="AO837" s="23" t="s">
        <v>1275</v>
      </c>
      <c r="AP837" s="23" t="s">
        <v>2421</v>
      </c>
      <c r="AQ837" s="23" t="s">
        <v>1283</v>
      </c>
      <c r="AR837" s="23">
        <v>27</v>
      </c>
      <c r="AS837" s="23" t="s">
        <v>2</v>
      </c>
      <c r="AT837" s="23" t="s">
        <v>1241</v>
      </c>
      <c r="AV837" s="23" t="s">
        <v>2421</v>
      </c>
      <c r="AX837" s="23">
        <v>82861</v>
      </c>
    </row>
    <row r="838" spans="20:50" x14ac:dyDescent="0.35">
      <c r="T838" s="53"/>
      <c r="AO838" s="23" t="s">
        <v>1034</v>
      </c>
      <c r="AP838" s="23" t="s">
        <v>2422</v>
      </c>
      <c r="AQ838" s="23">
        <v>43</v>
      </c>
      <c r="AR838" s="23">
        <v>21</v>
      </c>
      <c r="AS838" s="23" t="s">
        <v>31</v>
      </c>
      <c r="AT838" s="23" t="s">
        <v>1254</v>
      </c>
      <c r="AV838" s="23" t="s">
        <v>2422</v>
      </c>
      <c r="AX838" s="23">
        <v>431515</v>
      </c>
    </row>
    <row r="839" spans="20:50" x14ac:dyDescent="0.35">
      <c r="T839" s="53"/>
      <c r="AO839" s="23" t="s">
        <v>1035</v>
      </c>
      <c r="AP839" s="23" t="s">
        <v>2423</v>
      </c>
      <c r="AQ839" s="23">
        <v>43</v>
      </c>
      <c r="AR839" s="23">
        <v>23</v>
      </c>
      <c r="AS839" s="23" t="s">
        <v>31</v>
      </c>
      <c r="AT839" s="23" t="s">
        <v>1244</v>
      </c>
      <c r="AV839" s="23" t="s">
        <v>2423</v>
      </c>
      <c r="AX839" s="23">
        <v>431520</v>
      </c>
    </row>
    <row r="840" spans="20:50" x14ac:dyDescent="0.35">
      <c r="T840" s="53"/>
      <c r="AO840" s="23" t="s">
        <v>1036</v>
      </c>
      <c r="AP840" s="23" t="s">
        <v>2424</v>
      </c>
      <c r="AQ840" s="23">
        <v>25</v>
      </c>
      <c r="AR840" s="23">
        <v>30</v>
      </c>
      <c r="AS840" s="23" t="s">
        <v>38</v>
      </c>
      <c r="AT840" s="23" t="s">
        <v>1223</v>
      </c>
      <c r="AV840" s="23" t="s">
        <v>2424</v>
      </c>
      <c r="AX840" s="23">
        <v>252265</v>
      </c>
    </row>
    <row r="841" spans="20:50" x14ac:dyDescent="0.35">
      <c r="T841" s="53"/>
      <c r="AO841" s="23" t="s">
        <v>1037</v>
      </c>
      <c r="AP841" s="23" t="s">
        <v>2425</v>
      </c>
      <c r="AQ841" s="23">
        <v>43</v>
      </c>
      <c r="AR841" s="23">
        <v>14</v>
      </c>
      <c r="AS841" s="23" t="s">
        <v>31</v>
      </c>
      <c r="AT841" s="23" t="s">
        <v>1235</v>
      </c>
      <c r="AV841" s="23" t="s">
        <v>2425</v>
      </c>
      <c r="AX841" s="23">
        <v>431536</v>
      </c>
    </row>
    <row r="842" spans="20:50" x14ac:dyDescent="0.35">
      <c r="T842" s="53"/>
      <c r="AO842" s="23" t="s">
        <v>1038</v>
      </c>
      <c r="AP842" s="23" t="s">
        <v>2426</v>
      </c>
      <c r="AQ842" s="23">
        <v>25</v>
      </c>
      <c r="AR842" s="23">
        <v>30</v>
      </c>
      <c r="AS842" s="23" t="s">
        <v>38</v>
      </c>
      <c r="AT842" s="23" t="s">
        <v>1223</v>
      </c>
      <c r="AV842" s="23" t="s">
        <v>2426</v>
      </c>
      <c r="AX842" s="23">
        <v>252287</v>
      </c>
    </row>
    <row r="843" spans="20:50" x14ac:dyDescent="0.35">
      <c r="T843" s="53"/>
      <c r="AO843" s="23" t="s">
        <v>1039</v>
      </c>
      <c r="AP843" s="23" t="s">
        <v>2427</v>
      </c>
      <c r="AQ843" s="23">
        <v>25</v>
      </c>
      <c r="AR843" s="23">
        <v>33</v>
      </c>
      <c r="AS843" s="23" t="s">
        <v>38</v>
      </c>
      <c r="AT843" s="23" t="s">
        <v>1255</v>
      </c>
      <c r="AV843" s="23" t="s">
        <v>2427</v>
      </c>
      <c r="AX843" s="23">
        <v>259078</v>
      </c>
    </row>
    <row r="844" spans="20:50" x14ac:dyDescent="0.35">
      <c r="T844" s="53"/>
      <c r="AO844" s="23" t="s">
        <v>1040</v>
      </c>
      <c r="AP844" s="23" t="s">
        <v>2428</v>
      </c>
      <c r="AQ844" s="23">
        <v>25</v>
      </c>
      <c r="AR844" s="23">
        <v>40</v>
      </c>
      <c r="AS844" s="23" t="s">
        <v>38</v>
      </c>
      <c r="AT844" s="23" t="s">
        <v>1251</v>
      </c>
      <c r="AV844" s="23" t="s">
        <v>2428</v>
      </c>
      <c r="AX844" s="23">
        <v>252304</v>
      </c>
    </row>
    <row r="845" spans="20:50" x14ac:dyDescent="0.35">
      <c r="T845" s="53"/>
      <c r="AO845" s="23" t="s">
        <v>1041</v>
      </c>
      <c r="AP845" s="23" t="s">
        <v>2429</v>
      </c>
      <c r="AQ845" s="23">
        <v>25</v>
      </c>
      <c r="AR845" s="23">
        <v>34</v>
      </c>
      <c r="AS845" s="23" t="s">
        <v>38</v>
      </c>
      <c r="AT845" s="23" t="s">
        <v>1216</v>
      </c>
      <c r="AV845" s="23" t="s">
        <v>2429</v>
      </c>
      <c r="AX845" s="23">
        <v>252311</v>
      </c>
    </row>
    <row r="846" spans="20:50" x14ac:dyDescent="0.35">
      <c r="T846" s="53"/>
      <c r="AO846" s="23" t="s">
        <v>1042</v>
      </c>
      <c r="AP846" s="23" t="s">
        <v>2430</v>
      </c>
      <c r="AQ846" s="23" t="s">
        <v>1283</v>
      </c>
      <c r="AR846" s="23">
        <v>17</v>
      </c>
      <c r="AS846" s="23" t="s">
        <v>2</v>
      </c>
      <c r="AT846" s="23" t="s">
        <v>1247</v>
      </c>
      <c r="AV846" s="23" t="s">
        <v>2430</v>
      </c>
      <c r="AX846" s="23" t="s">
        <v>1305</v>
      </c>
    </row>
    <row r="847" spans="20:50" x14ac:dyDescent="0.35">
      <c r="T847" s="53"/>
      <c r="AO847" s="23" t="s">
        <v>1043</v>
      </c>
      <c r="AP847" s="23" t="s">
        <v>2431</v>
      </c>
      <c r="AQ847" s="23" t="s">
        <v>1283</v>
      </c>
      <c r="AR847" s="23">
        <v>17</v>
      </c>
      <c r="AS847" s="23" t="s">
        <v>2</v>
      </c>
      <c r="AT847" s="23" t="s">
        <v>1247</v>
      </c>
      <c r="AV847" s="23" t="s">
        <v>2431</v>
      </c>
      <c r="AX847" s="23" t="s">
        <v>1304</v>
      </c>
    </row>
    <row r="848" spans="20:50" x14ac:dyDescent="0.35">
      <c r="T848" s="53"/>
      <c r="AO848" s="23" t="s">
        <v>1044</v>
      </c>
      <c r="AP848" s="23" t="s">
        <v>2432</v>
      </c>
      <c r="AQ848" s="23" t="s">
        <v>1283</v>
      </c>
      <c r="AR848" s="23">
        <v>2</v>
      </c>
      <c r="AS848" s="23" t="s">
        <v>2</v>
      </c>
      <c r="AT848" s="23" t="s">
        <v>1214</v>
      </c>
      <c r="AV848" s="23" t="s">
        <v>2432</v>
      </c>
      <c r="AX848" s="23" t="s">
        <v>1303</v>
      </c>
    </row>
    <row r="849" spans="20:50" x14ac:dyDescent="0.35">
      <c r="T849" s="53"/>
      <c r="AO849" s="23" t="s">
        <v>1045</v>
      </c>
      <c r="AP849" s="23" t="s">
        <v>2433</v>
      </c>
      <c r="AQ849" s="23">
        <v>17</v>
      </c>
      <c r="AR849" s="23">
        <v>13</v>
      </c>
      <c r="AS849" s="23" t="s">
        <v>35</v>
      </c>
      <c r="AT849" s="23" t="s">
        <v>1228</v>
      </c>
      <c r="AV849" s="23" t="s">
        <v>2433</v>
      </c>
      <c r="AX849" s="23">
        <v>171978</v>
      </c>
    </row>
    <row r="850" spans="20:50" x14ac:dyDescent="0.35">
      <c r="T850" s="53"/>
      <c r="AO850" s="23" t="s">
        <v>1046</v>
      </c>
      <c r="AP850" s="23" t="s">
        <v>2434</v>
      </c>
      <c r="AQ850" s="23">
        <v>25</v>
      </c>
      <c r="AR850" s="23">
        <v>30</v>
      </c>
      <c r="AS850" s="23" t="s">
        <v>38</v>
      </c>
      <c r="AT850" s="23" t="s">
        <v>1223</v>
      </c>
      <c r="AV850" s="23" t="s">
        <v>2434</v>
      </c>
      <c r="AX850" s="23">
        <v>252326</v>
      </c>
    </row>
    <row r="851" spans="20:50" x14ac:dyDescent="0.35">
      <c r="T851" s="53"/>
      <c r="AO851" s="23" t="s">
        <v>1276</v>
      </c>
      <c r="AP851" s="23" t="s">
        <v>2435</v>
      </c>
      <c r="AQ851" s="23">
        <v>25</v>
      </c>
      <c r="AR851" s="23">
        <v>30</v>
      </c>
      <c r="AS851" s="23" t="s">
        <v>38</v>
      </c>
      <c r="AT851" s="23" t="s">
        <v>1223</v>
      </c>
      <c r="AV851" s="23" t="s">
        <v>2435</v>
      </c>
      <c r="AX851" s="23">
        <v>252332</v>
      </c>
    </row>
    <row r="852" spans="20:50" x14ac:dyDescent="0.35">
      <c r="T852" s="53"/>
      <c r="AO852" s="23" t="s">
        <v>1047</v>
      </c>
      <c r="AP852" s="23" t="s">
        <v>2436</v>
      </c>
      <c r="AQ852" s="23">
        <v>17</v>
      </c>
      <c r="AR852" s="23">
        <v>12</v>
      </c>
      <c r="AS852" s="23" t="s">
        <v>35</v>
      </c>
      <c r="AT852" s="23" t="s">
        <v>1219</v>
      </c>
      <c r="AV852" s="23" t="s">
        <v>2436</v>
      </c>
      <c r="AX852" s="23">
        <v>171984</v>
      </c>
    </row>
    <row r="853" spans="20:50" x14ac:dyDescent="0.35">
      <c r="T853" s="53"/>
      <c r="AO853" s="23" t="s">
        <v>1048</v>
      </c>
      <c r="AP853" s="23" t="s">
        <v>2437</v>
      </c>
      <c r="AQ853" s="23">
        <v>17</v>
      </c>
      <c r="AR853" s="23">
        <v>13</v>
      </c>
      <c r="AS853" s="23" t="s">
        <v>35</v>
      </c>
      <c r="AT853" s="23" t="s">
        <v>1228</v>
      </c>
      <c r="AV853" s="23" t="s">
        <v>2437</v>
      </c>
      <c r="AX853" s="23">
        <v>171997</v>
      </c>
    </row>
    <row r="854" spans="20:50" x14ac:dyDescent="0.35">
      <c r="T854" s="53"/>
      <c r="AO854" s="23" t="s">
        <v>1049</v>
      </c>
      <c r="AP854" s="23" t="s">
        <v>2438</v>
      </c>
      <c r="AQ854" s="23">
        <v>43</v>
      </c>
      <c r="AR854" s="23">
        <v>21</v>
      </c>
      <c r="AS854" s="23" t="s">
        <v>31</v>
      </c>
      <c r="AT854" s="23" t="s">
        <v>1254</v>
      </c>
      <c r="AV854" s="23" t="s">
        <v>2438</v>
      </c>
      <c r="AX854" s="23">
        <v>431541</v>
      </c>
    </row>
    <row r="855" spans="20:50" x14ac:dyDescent="0.35">
      <c r="T855" s="53"/>
      <c r="AO855" s="23" t="s">
        <v>1050</v>
      </c>
      <c r="AP855" s="23" t="s">
        <v>2439</v>
      </c>
      <c r="AQ855" s="23">
        <v>17</v>
      </c>
      <c r="AR855" s="23">
        <v>11</v>
      </c>
      <c r="AS855" s="23" t="s">
        <v>35</v>
      </c>
      <c r="AT855" s="23" t="s">
        <v>1240</v>
      </c>
      <c r="AV855" s="23" t="s">
        <v>2439</v>
      </c>
      <c r="AX855" s="23">
        <v>172001</v>
      </c>
    </row>
    <row r="856" spans="20:50" x14ac:dyDescent="0.35">
      <c r="T856" s="53"/>
      <c r="AO856" s="23" t="s">
        <v>1051</v>
      </c>
      <c r="AP856" s="23" t="s">
        <v>2440</v>
      </c>
      <c r="AQ856" s="23">
        <v>43</v>
      </c>
      <c r="AR856" s="23">
        <v>22</v>
      </c>
      <c r="AS856" s="23" t="s">
        <v>31</v>
      </c>
      <c r="AT856" s="23" t="s">
        <v>1230</v>
      </c>
      <c r="AV856" s="23" t="s">
        <v>2440</v>
      </c>
      <c r="AX856" s="23">
        <v>431554</v>
      </c>
    </row>
    <row r="857" spans="20:50" x14ac:dyDescent="0.35">
      <c r="T857" s="53"/>
      <c r="AO857" s="23" t="s">
        <v>1052</v>
      </c>
      <c r="AP857" s="23" t="s">
        <v>2441</v>
      </c>
      <c r="AQ857" s="23">
        <v>17</v>
      </c>
      <c r="AR857" s="23">
        <v>7</v>
      </c>
      <c r="AS857" s="23" t="s">
        <v>35</v>
      </c>
      <c r="AT857" s="23" t="s">
        <v>1256</v>
      </c>
      <c r="AV857" s="23" t="s">
        <v>2441</v>
      </c>
      <c r="AX857" s="23">
        <v>172018</v>
      </c>
    </row>
    <row r="858" spans="20:50" x14ac:dyDescent="0.35">
      <c r="T858" s="53"/>
      <c r="AO858" s="23" t="s">
        <v>1053</v>
      </c>
      <c r="AP858" s="23" t="s">
        <v>2442</v>
      </c>
      <c r="AQ858" s="23">
        <v>17</v>
      </c>
      <c r="AR858" s="23">
        <v>10</v>
      </c>
      <c r="AS858" s="23" t="s">
        <v>35</v>
      </c>
      <c r="AT858" s="23" t="s">
        <v>1239</v>
      </c>
      <c r="AV858" s="23" t="s">
        <v>2442</v>
      </c>
      <c r="AX858" s="23">
        <v>172023</v>
      </c>
    </row>
    <row r="859" spans="20:50" x14ac:dyDescent="0.35">
      <c r="T859" s="53"/>
      <c r="AO859" s="23" t="s">
        <v>1054</v>
      </c>
      <c r="AP859" s="23" t="s">
        <v>2443</v>
      </c>
      <c r="AQ859" s="23">
        <v>25</v>
      </c>
      <c r="AR859" s="23">
        <v>37</v>
      </c>
      <c r="AS859" s="23" t="s">
        <v>38</v>
      </c>
      <c r="AT859" s="23" t="s">
        <v>1213</v>
      </c>
      <c r="AV859" s="23" t="s">
        <v>2443</v>
      </c>
      <c r="AX859" s="23">
        <v>252347</v>
      </c>
    </row>
    <row r="860" spans="20:50" x14ac:dyDescent="0.35">
      <c r="T860" s="53"/>
      <c r="AO860" s="23" t="s">
        <v>1055</v>
      </c>
      <c r="AP860" s="23" t="s">
        <v>2444</v>
      </c>
      <c r="AQ860" s="23">
        <v>17</v>
      </c>
      <c r="AR860" s="23">
        <v>13</v>
      </c>
      <c r="AS860" s="23" t="s">
        <v>35</v>
      </c>
      <c r="AT860" s="23" t="s">
        <v>1228</v>
      </c>
      <c r="AV860" s="23" t="s">
        <v>2444</v>
      </c>
      <c r="AX860" s="23">
        <v>172044</v>
      </c>
    </row>
    <row r="861" spans="20:50" x14ac:dyDescent="0.35">
      <c r="T861" s="53"/>
      <c r="AO861" s="23" t="s">
        <v>1056</v>
      </c>
      <c r="AP861" s="23" t="s">
        <v>2445</v>
      </c>
      <c r="AQ861" s="23" t="s">
        <v>1283</v>
      </c>
      <c r="AR861" s="23">
        <v>4</v>
      </c>
      <c r="AS861" s="23" t="s">
        <v>2</v>
      </c>
      <c r="AT861" s="23" t="s">
        <v>1249</v>
      </c>
      <c r="AV861" s="23" t="s">
        <v>2445</v>
      </c>
      <c r="AX861" s="23">
        <v>82900</v>
      </c>
    </row>
    <row r="862" spans="20:50" x14ac:dyDescent="0.35">
      <c r="T862" s="53"/>
      <c r="AO862" s="23" t="s">
        <v>1057</v>
      </c>
      <c r="AP862" s="23" t="s">
        <v>2446</v>
      </c>
      <c r="AQ862" s="23">
        <v>17</v>
      </c>
      <c r="AR862" s="23">
        <v>13</v>
      </c>
      <c r="AS862" s="23" t="s">
        <v>35</v>
      </c>
      <c r="AT862" s="23" t="s">
        <v>1228</v>
      </c>
      <c r="AV862" s="23" t="s">
        <v>2446</v>
      </c>
      <c r="AX862" s="23">
        <v>172057</v>
      </c>
    </row>
    <row r="863" spans="20:50" x14ac:dyDescent="0.35">
      <c r="T863" s="53"/>
      <c r="AO863" s="23" t="s">
        <v>1058</v>
      </c>
      <c r="AP863" s="23" t="s">
        <v>2447</v>
      </c>
      <c r="AQ863" s="23">
        <v>43</v>
      </c>
      <c r="AR863" s="23">
        <v>24</v>
      </c>
      <c r="AS863" s="23" t="s">
        <v>31</v>
      </c>
      <c r="AT863" s="23" t="s">
        <v>1229</v>
      </c>
      <c r="AV863" s="23" t="s">
        <v>2447</v>
      </c>
      <c r="AX863" s="23">
        <v>431567</v>
      </c>
    </row>
    <row r="864" spans="20:50" x14ac:dyDescent="0.35">
      <c r="T864" s="53"/>
      <c r="AO864" s="23" t="s">
        <v>1059</v>
      </c>
      <c r="AP864" s="23" t="s">
        <v>2448</v>
      </c>
      <c r="AQ864" s="23">
        <v>43</v>
      </c>
      <c r="AR864" s="23">
        <v>21</v>
      </c>
      <c r="AS864" s="23" t="s">
        <v>31</v>
      </c>
      <c r="AT864" s="23" t="s">
        <v>1254</v>
      </c>
      <c r="AV864" s="23" t="s">
        <v>2448</v>
      </c>
      <c r="AX864" s="23">
        <v>431573</v>
      </c>
    </row>
    <row r="865" spans="20:50" x14ac:dyDescent="0.35">
      <c r="T865" s="53"/>
      <c r="AO865" s="23" t="s">
        <v>1060</v>
      </c>
      <c r="AP865" s="23" t="s">
        <v>2449</v>
      </c>
      <c r="AQ865" s="23">
        <v>17</v>
      </c>
      <c r="AR865" s="23">
        <v>13</v>
      </c>
      <c r="AS865" s="23" t="s">
        <v>35</v>
      </c>
      <c r="AT865" s="23" t="s">
        <v>1228</v>
      </c>
      <c r="AV865" s="23" t="s">
        <v>2449</v>
      </c>
      <c r="AX865" s="23">
        <v>172039</v>
      </c>
    </row>
    <row r="866" spans="20:50" x14ac:dyDescent="0.35">
      <c r="T866" s="53"/>
      <c r="AO866" s="23" t="s">
        <v>1061</v>
      </c>
      <c r="AP866" s="23" t="s">
        <v>2450</v>
      </c>
      <c r="AQ866" s="23">
        <v>17</v>
      </c>
      <c r="AR866" s="23">
        <v>8</v>
      </c>
      <c r="AS866" s="23" t="s">
        <v>35</v>
      </c>
      <c r="AT866" s="23" t="s">
        <v>1233</v>
      </c>
      <c r="AV866" s="23" t="s">
        <v>2450</v>
      </c>
      <c r="AX866" s="23">
        <v>172060</v>
      </c>
    </row>
    <row r="867" spans="20:50" x14ac:dyDescent="0.35">
      <c r="T867" s="53"/>
      <c r="AO867" s="23" t="s">
        <v>1062</v>
      </c>
      <c r="AP867" s="23" t="s">
        <v>2451</v>
      </c>
      <c r="AQ867" s="23" t="s">
        <v>1283</v>
      </c>
      <c r="AR867" s="23">
        <v>4</v>
      </c>
      <c r="AS867" s="23" t="s">
        <v>2</v>
      </c>
      <c r="AT867" s="23" t="s">
        <v>1249</v>
      </c>
      <c r="AV867" s="23" t="s">
        <v>2451</v>
      </c>
      <c r="AX867" s="23" t="s">
        <v>1302</v>
      </c>
    </row>
    <row r="868" spans="20:50" x14ac:dyDescent="0.35">
      <c r="T868" s="53"/>
      <c r="AO868" s="23" t="s">
        <v>1063</v>
      </c>
      <c r="AP868" s="23" t="s">
        <v>2452</v>
      </c>
      <c r="AQ868" s="23">
        <v>17</v>
      </c>
      <c r="AR868" s="23">
        <v>12</v>
      </c>
      <c r="AS868" s="23" t="s">
        <v>35</v>
      </c>
      <c r="AT868" s="23" t="s">
        <v>1219</v>
      </c>
      <c r="AV868" s="23" t="s">
        <v>2452</v>
      </c>
      <c r="AX868" s="23">
        <v>170144</v>
      </c>
    </row>
    <row r="869" spans="20:50" x14ac:dyDescent="0.35">
      <c r="T869" s="53"/>
      <c r="AO869" s="23" t="s">
        <v>1064</v>
      </c>
      <c r="AP869" s="23" t="s">
        <v>2453</v>
      </c>
      <c r="AQ869" s="23">
        <v>17</v>
      </c>
      <c r="AR869" s="23">
        <v>11</v>
      </c>
      <c r="AS869" s="23" t="s">
        <v>35</v>
      </c>
      <c r="AT869" s="23" t="s">
        <v>1240</v>
      </c>
      <c r="AV869" s="23" t="s">
        <v>2453</v>
      </c>
      <c r="AX869" s="23">
        <v>172082</v>
      </c>
    </row>
    <row r="870" spans="20:50" x14ac:dyDescent="0.35">
      <c r="T870" s="53"/>
      <c r="AO870" s="23" t="s">
        <v>1277</v>
      </c>
      <c r="AP870" s="23" t="s">
        <v>2454</v>
      </c>
      <c r="AQ870" s="23">
        <v>25</v>
      </c>
      <c r="AR870" s="23">
        <v>39</v>
      </c>
      <c r="AS870" s="23" t="s">
        <v>38</v>
      </c>
      <c r="AT870" s="23" t="s">
        <v>1267</v>
      </c>
      <c r="AV870" s="23" t="s">
        <v>2454</v>
      </c>
      <c r="AX870" s="23">
        <v>250432</v>
      </c>
    </row>
    <row r="871" spans="20:50" x14ac:dyDescent="0.35">
      <c r="T871" s="53"/>
      <c r="AO871" s="23" t="s">
        <v>1065</v>
      </c>
      <c r="AP871" s="23" t="s">
        <v>2455</v>
      </c>
      <c r="AQ871" s="23">
        <v>25</v>
      </c>
      <c r="AR871" s="23">
        <v>36</v>
      </c>
      <c r="AS871" s="23" t="s">
        <v>38</v>
      </c>
      <c r="AT871" s="23" t="s">
        <v>1232</v>
      </c>
      <c r="AV871" s="23" t="s">
        <v>2455</v>
      </c>
      <c r="AX871" s="23">
        <v>259010</v>
      </c>
    </row>
    <row r="872" spans="20:50" x14ac:dyDescent="0.35">
      <c r="T872" s="53"/>
      <c r="AO872" s="23" t="s">
        <v>1278</v>
      </c>
      <c r="AP872" s="23" t="s">
        <v>2456</v>
      </c>
      <c r="AQ872" s="23">
        <v>17</v>
      </c>
      <c r="AR872" s="23">
        <v>11</v>
      </c>
      <c r="AS872" s="23" t="s">
        <v>35</v>
      </c>
      <c r="AT872" s="23" t="s">
        <v>1240</v>
      </c>
      <c r="AV872" s="23" t="s">
        <v>2456</v>
      </c>
      <c r="AX872" s="23">
        <v>172076</v>
      </c>
    </row>
    <row r="873" spans="20:50" x14ac:dyDescent="0.35">
      <c r="T873" s="53"/>
      <c r="AO873" s="23" t="s">
        <v>1066</v>
      </c>
      <c r="AP873" s="23" t="s">
        <v>2457</v>
      </c>
      <c r="AQ873" s="23" t="s">
        <v>1283</v>
      </c>
      <c r="AR873" s="23">
        <v>27</v>
      </c>
      <c r="AS873" s="23" t="s">
        <v>2</v>
      </c>
      <c r="AT873" s="23" t="s">
        <v>1241</v>
      </c>
      <c r="AV873" s="23" t="s">
        <v>2457</v>
      </c>
      <c r="AX873" s="23">
        <v>82922</v>
      </c>
    </row>
    <row r="874" spans="20:50" x14ac:dyDescent="0.35">
      <c r="T874" s="53"/>
      <c r="AO874" s="23" t="s">
        <v>1067</v>
      </c>
      <c r="AP874" s="23" t="s">
        <v>2458</v>
      </c>
      <c r="AQ874" s="23">
        <v>25</v>
      </c>
      <c r="AR874" s="23">
        <v>32</v>
      </c>
      <c r="AS874" s="23" t="s">
        <v>38</v>
      </c>
      <c r="AT874" s="23" t="s">
        <v>1217</v>
      </c>
      <c r="AV874" s="23" t="s">
        <v>2458</v>
      </c>
      <c r="AX874" s="23">
        <v>252385</v>
      </c>
    </row>
    <row r="875" spans="20:50" x14ac:dyDescent="0.35">
      <c r="T875" s="53"/>
      <c r="AO875" s="23" t="s">
        <v>1068</v>
      </c>
      <c r="AP875" s="23" t="s">
        <v>2459</v>
      </c>
      <c r="AQ875" s="23" t="s">
        <v>1283</v>
      </c>
      <c r="AR875" s="23">
        <v>28</v>
      </c>
      <c r="AS875" s="23" t="s">
        <v>2</v>
      </c>
      <c r="AT875" s="23" t="s">
        <v>1246</v>
      </c>
      <c r="AV875" s="23" t="s">
        <v>2459</v>
      </c>
      <c r="AX875" s="23" t="s">
        <v>1301</v>
      </c>
    </row>
    <row r="876" spans="20:50" x14ac:dyDescent="0.35">
      <c r="T876" s="53"/>
      <c r="AO876" s="23" t="s">
        <v>1069</v>
      </c>
      <c r="AP876" s="23" t="s">
        <v>2460</v>
      </c>
      <c r="AQ876" s="23">
        <v>43</v>
      </c>
      <c r="AR876" s="23">
        <v>20</v>
      </c>
      <c r="AS876" s="23" t="s">
        <v>31</v>
      </c>
      <c r="AT876" s="23" t="s">
        <v>1252</v>
      </c>
      <c r="AV876" s="23" t="s">
        <v>2460</v>
      </c>
      <c r="AX876" s="23">
        <v>431589</v>
      </c>
    </row>
    <row r="877" spans="20:50" x14ac:dyDescent="0.35">
      <c r="T877" s="53"/>
      <c r="AO877" s="23" t="s">
        <v>1070</v>
      </c>
      <c r="AP877" s="23" t="s">
        <v>2461</v>
      </c>
      <c r="AQ877" s="23">
        <v>25</v>
      </c>
      <c r="AR877" s="23">
        <v>34</v>
      </c>
      <c r="AS877" s="23" t="s">
        <v>38</v>
      </c>
      <c r="AT877" s="23" t="s">
        <v>1216</v>
      </c>
      <c r="AV877" s="23" t="s">
        <v>2461</v>
      </c>
      <c r="AX877" s="23">
        <v>252402</v>
      </c>
    </row>
    <row r="878" spans="20:50" x14ac:dyDescent="0.35">
      <c r="T878" s="53"/>
      <c r="AO878" s="23" t="s">
        <v>1071</v>
      </c>
      <c r="AP878" s="23" t="s">
        <v>2462</v>
      </c>
      <c r="AQ878" s="23">
        <v>17</v>
      </c>
      <c r="AR878" s="23">
        <v>7</v>
      </c>
      <c r="AS878" s="23" t="s">
        <v>35</v>
      </c>
      <c r="AT878" s="23" t="s">
        <v>1256</v>
      </c>
      <c r="AV878" s="23" t="s">
        <v>2462</v>
      </c>
      <c r="AX878" s="23">
        <v>171707</v>
      </c>
    </row>
    <row r="879" spans="20:50" x14ac:dyDescent="0.35">
      <c r="T879" s="53"/>
      <c r="AO879" s="23" t="s">
        <v>1072</v>
      </c>
      <c r="AP879" s="23" t="s">
        <v>2463</v>
      </c>
      <c r="AQ879" s="23">
        <v>43</v>
      </c>
      <c r="AR879" s="23">
        <v>20</v>
      </c>
      <c r="AS879" s="23" t="s">
        <v>31</v>
      </c>
      <c r="AT879" s="23" t="s">
        <v>1252</v>
      </c>
      <c r="AV879" s="23" t="s">
        <v>2463</v>
      </c>
      <c r="AX879" s="23">
        <v>431592</v>
      </c>
    </row>
    <row r="880" spans="20:50" x14ac:dyDescent="0.35">
      <c r="T880" s="53"/>
      <c r="AO880" s="23" t="s">
        <v>1073</v>
      </c>
      <c r="AP880" s="23" t="s">
        <v>2464</v>
      </c>
      <c r="AQ880" s="23" t="s">
        <v>1283</v>
      </c>
      <c r="AR880" s="23">
        <v>3</v>
      </c>
      <c r="AS880" s="23" t="s">
        <v>2</v>
      </c>
      <c r="AT880" s="23" t="s">
        <v>1220</v>
      </c>
      <c r="AV880" s="23" t="s">
        <v>2464</v>
      </c>
      <c r="AX880" s="23" t="s">
        <v>1300</v>
      </c>
    </row>
    <row r="881" spans="20:50" x14ac:dyDescent="0.35">
      <c r="T881" s="53"/>
      <c r="AO881" s="23" t="s">
        <v>1074</v>
      </c>
      <c r="AP881" s="23" t="s">
        <v>2465</v>
      </c>
      <c r="AQ881" s="23" t="s">
        <v>1283</v>
      </c>
      <c r="AR881" s="23">
        <v>2</v>
      </c>
      <c r="AS881" s="23" t="s">
        <v>2</v>
      </c>
      <c r="AT881" s="23" t="s">
        <v>1214</v>
      </c>
      <c r="AV881" s="23" t="s">
        <v>2465</v>
      </c>
      <c r="AX881" s="23" t="s">
        <v>1299</v>
      </c>
    </row>
    <row r="882" spans="20:50" x14ac:dyDescent="0.35">
      <c r="T882" s="53"/>
      <c r="AO882" s="23" t="s">
        <v>1075</v>
      </c>
      <c r="AP882" s="23" t="s">
        <v>2466</v>
      </c>
      <c r="AQ882" s="23">
        <v>17</v>
      </c>
      <c r="AR882" s="23">
        <v>13</v>
      </c>
      <c r="AS882" s="23" t="s">
        <v>35</v>
      </c>
      <c r="AT882" s="23" t="s">
        <v>1228</v>
      </c>
      <c r="AV882" s="23" t="s">
        <v>2466</v>
      </c>
      <c r="AX882" s="23">
        <v>172095</v>
      </c>
    </row>
    <row r="883" spans="20:50" x14ac:dyDescent="0.35">
      <c r="T883" s="53"/>
      <c r="AO883" s="23" t="s">
        <v>1076</v>
      </c>
      <c r="AP883" s="23" t="s">
        <v>2467</v>
      </c>
      <c r="AQ883" s="23">
        <v>43</v>
      </c>
      <c r="AR883" s="23">
        <v>15</v>
      </c>
      <c r="AS883" s="23" t="s">
        <v>31</v>
      </c>
      <c r="AT883" s="23" t="s">
        <v>1221</v>
      </c>
      <c r="AV883" s="23" t="s">
        <v>2467</v>
      </c>
      <c r="AX883" s="23">
        <v>431606</v>
      </c>
    </row>
    <row r="884" spans="20:50" x14ac:dyDescent="0.35">
      <c r="T884" s="53"/>
      <c r="AO884" s="23" t="s">
        <v>1077</v>
      </c>
      <c r="AP884" s="23" t="s">
        <v>2468</v>
      </c>
      <c r="AQ884" s="23" t="s">
        <v>1283</v>
      </c>
      <c r="AR884" s="23">
        <v>3</v>
      </c>
      <c r="AS884" s="23" t="s">
        <v>2</v>
      </c>
      <c r="AT884" s="23" t="s">
        <v>1220</v>
      </c>
      <c r="AV884" s="23" t="s">
        <v>2468</v>
      </c>
      <c r="AX884" s="23" t="s">
        <v>1298</v>
      </c>
    </row>
    <row r="885" spans="20:50" x14ac:dyDescent="0.35">
      <c r="T885" s="53"/>
      <c r="AO885" s="23" t="s">
        <v>1078</v>
      </c>
      <c r="AP885" s="23" t="s">
        <v>2469</v>
      </c>
      <c r="AQ885" s="23">
        <v>43</v>
      </c>
      <c r="AR885" s="23">
        <v>15</v>
      </c>
      <c r="AS885" s="23" t="s">
        <v>31</v>
      </c>
      <c r="AT885" s="23" t="s">
        <v>1221</v>
      </c>
      <c r="AV885" s="23" t="s">
        <v>2469</v>
      </c>
      <c r="AX885" s="23">
        <v>431613</v>
      </c>
    </row>
    <row r="886" spans="20:50" x14ac:dyDescent="0.35">
      <c r="T886" s="53"/>
      <c r="AO886" s="23" t="s">
        <v>1279</v>
      </c>
      <c r="AP886" s="23" t="s">
        <v>2470</v>
      </c>
      <c r="AQ886" s="23">
        <v>25</v>
      </c>
      <c r="AR886" s="23">
        <v>35</v>
      </c>
      <c r="AS886" s="23" t="s">
        <v>38</v>
      </c>
      <c r="AT886" s="23" t="s">
        <v>1224</v>
      </c>
      <c r="AV886" s="23" t="s">
        <v>2470</v>
      </c>
      <c r="AX886" s="23">
        <v>259062</v>
      </c>
    </row>
    <row r="887" spans="20:50" x14ac:dyDescent="0.35">
      <c r="T887" s="53"/>
      <c r="AO887" s="23" t="s">
        <v>1280</v>
      </c>
      <c r="AP887" s="23" t="s">
        <v>2471</v>
      </c>
      <c r="AQ887" s="23">
        <v>25</v>
      </c>
      <c r="AR887" s="23">
        <v>35</v>
      </c>
      <c r="AS887" s="23" t="s">
        <v>38</v>
      </c>
      <c r="AT887" s="23" t="s">
        <v>1224</v>
      </c>
      <c r="AV887" s="23" t="s">
        <v>2471</v>
      </c>
      <c r="AX887" s="23">
        <v>252398</v>
      </c>
    </row>
    <row r="888" spans="20:50" x14ac:dyDescent="0.35">
      <c r="T888" s="53"/>
      <c r="AO888" s="23" t="s">
        <v>1079</v>
      </c>
      <c r="AP888" s="23" t="s">
        <v>2472</v>
      </c>
      <c r="AQ888" s="23">
        <v>43</v>
      </c>
      <c r="AR888" s="23">
        <v>16</v>
      </c>
      <c r="AS888" s="23" t="s">
        <v>31</v>
      </c>
      <c r="AT888" s="23" t="s">
        <v>1227</v>
      </c>
      <c r="AV888" s="23" t="s">
        <v>2472</v>
      </c>
      <c r="AX888" s="23">
        <v>431628</v>
      </c>
    </row>
    <row r="889" spans="20:50" x14ac:dyDescent="0.35">
      <c r="T889" s="53"/>
      <c r="AO889" s="23" t="s">
        <v>1281</v>
      </c>
      <c r="AP889" s="23" t="s">
        <v>2473</v>
      </c>
      <c r="AQ889" s="23">
        <v>25</v>
      </c>
      <c r="AR889" s="23">
        <v>35</v>
      </c>
      <c r="AS889" s="23" t="s">
        <v>38</v>
      </c>
      <c r="AT889" s="23" t="s">
        <v>1224</v>
      </c>
      <c r="AV889" s="23" t="s">
        <v>2473</v>
      </c>
      <c r="AX889" s="23">
        <v>259097</v>
      </c>
    </row>
    <row r="890" spans="20:50" x14ac:dyDescent="0.35">
      <c r="T890" s="53"/>
      <c r="AO890" s="23" t="s">
        <v>1080</v>
      </c>
      <c r="AP890" s="23" t="s">
        <v>2474</v>
      </c>
      <c r="AQ890" s="23" t="s">
        <v>1283</v>
      </c>
      <c r="AR890" s="23">
        <v>27</v>
      </c>
      <c r="AS890" s="23" t="s">
        <v>2</v>
      </c>
      <c r="AT890" s="23" t="s">
        <v>1241</v>
      </c>
      <c r="AV890" s="23" t="s">
        <v>2474</v>
      </c>
      <c r="AX890" s="23" t="s">
        <v>1297</v>
      </c>
    </row>
    <row r="891" spans="20:50" x14ac:dyDescent="0.35">
      <c r="T891" s="53"/>
      <c r="AO891" s="23" t="s">
        <v>1081</v>
      </c>
      <c r="AP891" s="23" t="s">
        <v>2475</v>
      </c>
      <c r="AQ891" s="23">
        <v>43</v>
      </c>
      <c r="AR891" s="23">
        <v>18</v>
      </c>
      <c r="AS891" s="23" t="s">
        <v>31</v>
      </c>
      <c r="AT891" s="23" t="s">
        <v>1226</v>
      </c>
      <c r="AV891" s="23" t="s">
        <v>2475</v>
      </c>
      <c r="AX891" s="23">
        <v>431634</v>
      </c>
    </row>
    <row r="892" spans="20:50" x14ac:dyDescent="0.35">
      <c r="T892" s="53"/>
      <c r="AO892" s="23" t="s">
        <v>1082</v>
      </c>
      <c r="AP892" s="23" t="s">
        <v>2476</v>
      </c>
      <c r="AQ892" s="23">
        <v>17</v>
      </c>
      <c r="AR892" s="23">
        <v>12</v>
      </c>
      <c r="AS892" s="23" t="s">
        <v>35</v>
      </c>
      <c r="AT892" s="23" t="s">
        <v>1219</v>
      </c>
      <c r="AV892" s="23" t="s">
        <v>2476</v>
      </c>
      <c r="AX892" s="23">
        <v>172109</v>
      </c>
    </row>
    <row r="893" spans="20:50" x14ac:dyDescent="0.35">
      <c r="T893" s="53"/>
      <c r="AO893" s="23" t="s">
        <v>1083</v>
      </c>
      <c r="AP893" s="23" t="s">
        <v>2477</v>
      </c>
      <c r="AQ893" s="23">
        <v>25</v>
      </c>
      <c r="AR893" s="23">
        <v>32</v>
      </c>
      <c r="AS893" s="23" t="s">
        <v>38</v>
      </c>
      <c r="AT893" s="23" t="s">
        <v>1217</v>
      </c>
      <c r="AV893" s="23" t="s">
        <v>2477</v>
      </c>
      <c r="AX893" s="23">
        <v>252424</v>
      </c>
    </row>
    <row r="894" spans="20:50" x14ac:dyDescent="0.35">
      <c r="T894" s="53"/>
      <c r="AO894" s="23" t="s">
        <v>1084</v>
      </c>
      <c r="AP894" s="23" t="s">
        <v>2478</v>
      </c>
      <c r="AQ894" s="23">
        <v>17</v>
      </c>
      <c r="AR894" s="23">
        <v>13</v>
      </c>
      <c r="AS894" s="23" t="s">
        <v>35</v>
      </c>
      <c r="AT894" s="23" t="s">
        <v>1228</v>
      </c>
      <c r="AV894" s="23" t="s">
        <v>2478</v>
      </c>
      <c r="AX894" s="23">
        <v>172116</v>
      </c>
    </row>
    <row r="895" spans="20:50" x14ac:dyDescent="0.35">
      <c r="T895" s="53"/>
      <c r="AO895" s="23" t="s">
        <v>1085</v>
      </c>
      <c r="AP895" s="23" t="s">
        <v>2479</v>
      </c>
      <c r="AQ895" s="23">
        <v>43</v>
      </c>
      <c r="AR895" s="23">
        <v>14</v>
      </c>
      <c r="AS895" s="23" t="s">
        <v>31</v>
      </c>
      <c r="AT895" s="23" t="s">
        <v>1235</v>
      </c>
      <c r="AV895" s="23" t="s">
        <v>2479</v>
      </c>
      <c r="AX895" s="23">
        <v>431649</v>
      </c>
    </row>
    <row r="896" spans="20:50" x14ac:dyDescent="0.35">
      <c r="T896" s="53"/>
      <c r="AO896" s="23" t="s">
        <v>1086</v>
      </c>
      <c r="AP896" s="23" t="s">
        <v>2480</v>
      </c>
      <c r="AQ896" s="23" t="s">
        <v>1283</v>
      </c>
      <c r="AR896" s="23">
        <v>6</v>
      </c>
      <c r="AS896" s="23" t="s">
        <v>2</v>
      </c>
      <c r="AT896" s="23" t="s">
        <v>1234</v>
      </c>
      <c r="AV896" s="23" t="s">
        <v>2480</v>
      </c>
      <c r="AX896" s="23" t="s">
        <v>1296</v>
      </c>
    </row>
    <row r="897" spans="20:50" x14ac:dyDescent="0.35">
      <c r="T897" s="53"/>
      <c r="AO897" s="23" t="s">
        <v>1087</v>
      </c>
      <c r="AP897" s="23" t="s">
        <v>2481</v>
      </c>
      <c r="AQ897" s="23">
        <v>17</v>
      </c>
      <c r="AR897" s="23">
        <v>6</v>
      </c>
      <c r="AS897" s="23" t="s">
        <v>35</v>
      </c>
      <c r="AT897" s="23" t="s">
        <v>1234</v>
      </c>
      <c r="AV897" s="23" t="s">
        <v>2481</v>
      </c>
      <c r="AX897" s="23">
        <v>172121</v>
      </c>
    </row>
    <row r="898" spans="20:50" x14ac:dyDescent="0.35">
      <c r="T898" s="53"/>
      <c r="AO898" s="23" t="s">
        <v>1088</v>
      </c>
      <c r="AP898" s="23" t="s">
        <v>2482</v>
      </c>
      <c r="AQ898" s="23">
        <v>17</v>
      </c>
      <c r="AR898" s="23">
        <v>10</v>
      </c>
      <c r="AS898" s="23" t="s">
        <v>35</v>
      </c>
      <c r="AT898" s="23" t="s">
        <v>1239</v>
      </c>
      <c r="AV898" s="23" t="s">
        <v>2482</v>
      </c>
      <c r="AX898" s="23">
        <v>172137</v>
      </c>
    </row>
    <row r="899" spans="20:50" x14ac:dyDescent="0.35">
      <c r="T899" s="53"/>
      <c r="AO899" s="23" t="s">
        <v>1089</v>
      </c>
      <c r="AP899" s="23" t="s">
        <v>2483</v>
      </c>
      <c r="AQ899" s="23">
        <v>25</v>
      </c>
      <c r="AR899" s="23">
        <v>38</v>
      </c>
      <c r="AS899" s="23" t="s">
        <v>38</v>
      </c>
      <c r="AT899" s="23" t="s">
        <v>1243</v>
      </c>
      <c r="AV899" s="23" t="s">
        <v>2483</v>
      </c>
      <c r="AX899" s="23">
        <v>252430</v>
      </c>
    </row>
    <row r="900" spans="20:50" x14ac:dyDescent="0.35">
      <c r="T900" s="53"/>
      <c r="AO900" s="23" t="s">
        <v>1090</v>
      </c>
      <c r="AP900" s="23" t="s">
        <v>2484</v>
      </c>
      <c r="AQ900" s="23">
        <v>43</v>
      </c>
      <c r="AR900" s="23">
        <v>15</v>
      </c>
      <c r="AS900" s="23" t="s">
        <v>31</v>
      </c>
      <c r="AT900" s="23" t="s">
        <v>1221</v>
      </c>
      <c r="AV900" s="23" t="s">
        <v>2484</v>
      </c>
      <c r="AX900" s="23">
        <v>431652</v>
      </c>
    </row>
    <row r="901" spans="20:50" x14ac:dyDescent="0.35">
      <c r="T901" s="53"/>
      <c r="AO901" s="23" t="s">
        <v>1091</v>
      </c>
      <c r="AP901" s="23" t="s">
        <v>2485</v>
      </c>
      <c r="AQ901" s="23">
        <v>17</v>
      </c>
      <c r="AR901" s="23">
        <v>12</v>
      </c>
      <c r="AS901" s="23" t="s">
        <v>35</v>
      </c>
      <c r="AT901" s="23" t="s">
        <v>1219</v>
      </c>
      <c r="AV901" s="23" t="s">
        <v>2485</v>
      </c>
      <c r="AX901" s="23">
        <v>172142</v>
      </c>
    </row>
    <row r="902" spans="20:50" x14ac:dyDescent="0.35">
      <c r="T902" s="53"/>
      <c r="AO902" s="23" t="s">
        <v>1092</v>
      </c>
      <c r="AP902" s="23" t="s">
        <v>2486</v>
      </c>
      <c r="AQ902" s="23">
        <v>17</v>
      </c>
      <c r="AR902" s="23">
        <v>9</v>
      </c>
      <c r="AS902" s="23" t="s">
        <v>35</v>
      </c>
      <c r="AT902" s="23" t="s">
        <v>1222</v>
      </c>
      <c r="AV902" s="23" t="s">
        <v>2486</v>
      </c>
      <c r="AX902" s="23">
        <v>172155</v>
      </c>
    </row>
    <row r="903" spans="20:50" x14ac:dyDescent="0.35">
      <c r="T903" s="53"/>
      <c r="AO903" s="23" t="s">
        <v>1093</v>
      </c>
      <c r="AP903" s="23" t="s">
        <v>2487</v>
      </c>
      <c r="AQ903" s="23" t="s">
        <v>1283</v>
      </c>
      <c r="AR903" s="23">
        <v>28</v>
      </c>
      <c r="AS903" s="23" t="s">
        <v>2</v>
      </c>
      <c r="AT903" s="23" t="s">
        <v>1246</v>
      </c>
      <c r="AV903" s="23" t="s">
        <v>2487</v>
      </c>
      <c r="AX903" s="23">
        <v>82994</v>
      </c>
    </row>
    <row r="904" spans="20:50" x14ac:dyDescent="0.35">
      <c r="T904" s="53"/>
      <c r="AO904" s="23" t="s">
        <v>1094</v>
      </c>
      <c r="AP904" s="23" t="s">
        <v>2488</v>
      </c>
      <c r="AQ904" s="23">
        <v>17</v>
      </c>
      <c r="AR904" s="23">
        <v>12</v>
      </c>
      <c r="AS904" s="23" t="s">
        <v>35</v>
      </c>
      <c r="AT904" s="23" t="s">
        <v>1219</v>
      </c>
      <c r="AV904" s="23" t="s">
        <v>2488</v>
      </c>
      <c r="AX904" s="23">
        <v>172174</v>
      </c>
    </row>
    <row r="905" spans="20:50" x14ac:dyDescent="0.35">
      <c r="T905" s="53"/>
      <c r="AO905" s="23" t="s">
        <v>1095</v>
      </c>
      <c r="AP905" s="23" t="s">
        <v>2489</v>
      </c>
      <c r="AQ905" s="23">
        <v>17</v>
      </c>
      <c r="AR905" s="23">
        <v>9</v>
      </c>
      <c r="AS905" s="23" t="s">
        <v>35</v>
      </c>
      <c r="AT905" s="23" t="s">
        <v>1222</v>
      </c>
      <c r="AV905" s="23" t="s">
        <v>2489</v>
      </c>
      <c r="AX905" s="23">
        <v>172168</v>
      </c>
    </row>
    <row r="906" spans="20:50" x14ac:dyDescent="0.35">
      <c r="T906" s="53"/>
      <c r="AO906" s="23" t="s">
        <v>874</v>
      </c>
      <c r="AP906" s="23" t="s">
        <v>2490</v>
      </c>
      <c r="AQ906" s="23" t="s">
        <v>1283</v>
      </c>
      <c r="AR906" s="23">
        <v>2</v>
      </c>
      <c r="AS906" s="23" t="s">
        <v>2</v>
      </c>
      <c r="AT906" s="23" t="s">
        <v>1214</v>
      </c>
      <c r="AV906" s="23" t="s">
        <v>2490</v>
      </c>
      <c r="AX906" s="23" t="s">
        <v>1294</v>
      </c>
    </row>
    <row r="907" spans="20:50" x14ac:dyDescent="0.35">
      <c r="T907" s="53"/>
      <c r="AO907" s="23" t="s">
        <v>1096</v>
      </c>
      <c r="AP907" s="23" t="s">
        <v>2491</v>
      </c>
      <c r="AQ907" s="23" t="s">
        <v>1283</v>
      </c>
      <c r="AR907" s="23">
        <v>4</v>
      </c>
      <c r="AS907" s="23" t="s">
        <v>2</v>
      </c>
      <c r="AT907" s="23" t="s">
        <v>1249</v>
      </c>
      <c r="AV907" s="23" t="s">
        <v>2491</v>
      </c>
      <c r="AX907" s="23" t="s">
        <v>1295</v>
      </c>
    </row>
    <row r="908" spans="20:50" x14ac:dyDescent="0.35">
      <c r="T908" s="53"/>
      <c r="AO908" s="23" t="s">
        <v>1097</v>
      </c>
      <c r="AP908" s="23" t="s">
        <v>2492</v>
      </c>
      <c r="AQ908" s="23">
        <v>17</v>
      </c>
      <c r="AR908" s="23">
        <v>41</v>
      </c>
      <c r="AS908" s="23" t="s">
        <v>35</v>
      </c>
      <c r="AT908" s="23" t="s">
        <v>1250</v>
      </c>
      <c r="AV908" s="23" t="s">
        <v>2492</v>
      </c>
      <c r="AX908" s="23">
        <v>172180</v>
      </c>
    </row>
    <row r="909" spans="20:50" x14ac:dyDescent="0.35">
      <c r="T909" s="53"/>
      <c r="AO909" s="23" t="s">
        <v>1098</v>
      </c>
      <c r="AP909" s="23" t="s">
        <v>2493</v>
      </c>
      <c r="AQ909" s="23">
        <v>17</v>
      </c>
      <c r="AR909" s="23">
        <v>6</v>
      </c>
      <c r="AS909" s="23" t="s">
        <v>35</v>
      </c>
      <c r="AT909" s="23" t="s">
        <v>1234</v>
      </c>
      <c r="AV909" s="23" t="s">
        <v>2493</v>
      </c>
      <c r="AX909" s="23">
        <v>172207</v>
      </c>
    </row>
    <row r="910" spans="20:50" x14ac:dyDescent="0.35">
      <c r="T910" s="53"/>
      <c r="AO910" s="23" t="s">
        <v>1099</v>
      </c>
      <c r="AP910" s="23" t="s">
        <v>2494</v>
      </c>
      <c r="AQ910" s="23">
        <v>17</v>
      </c>
      <c r="AR910" s="23">
        <v>12</v>
      </c>
      <c r="AS910" s="23" t="s">
        <v>35</v>
      </c>
      <c r="AT910" s="23" t="s">
        <v>1219</v>
      </c>
      <c r="AV910" s="23" t="s">
        <v>2494</v>
      </c>
      <c r="AX910" s="23">
        <v>172214</v>
      </c>
    </row>
    <row r="911" spans="20:50" x14ac:dyDescent="0.35">
      <c r="T911" s="53"/>
      <c r="AO911" s="23" t="s">
        <v>1100</v>
      </c>
      <c r="AP911" s="23" t="s">
        <v>2495</v>
      </c>
      <c r="AQ911" s="23" t="s">
        <v>1283</v>
      </c>
      <c r="AR911" s="23">
        <v>17</v>
      </c>
      <c r="AS911" s="23" t="s">
        <v>2</v>
      </c>
      <c r="AT911" s="23" t="s">
        <v>1247</v>
      </c>
      <c r="AV911" s="23" t="s">
        <v>2495</v>
      </c>
      <c r="AX911" s="23" t="s">
        <v>1293</v>
      </c>
    </row>
    <row r="912" spans="20:50" x14ac:dyDescent="0.35">
      <c r="T912" s="53"/>
      <c r="AO912" s="23" t="s">
        <v>1101</v>
      </c>
      <c r="AP912" s="23" t="s">
        <v>2496</v>
      </c>
      <c r="AQ912" s="23">
        <v>25</v>
      </c>
      <c r="AR912" s="23">
        <v>32</v>
      </c>
      <c r="AS912" s="23" t="s">
        <v>38</v>
      </c>
      <c r="AT912" s="23" t="s">
        <v>1217</v>
      </c>
      <c r="AV912" s="23" t="s">
        <v>2496</v>
      </c>
      <c r="AX912" s="23">
        <v>252445</v>
      </c>
    </row>
    <row r="913" spans="20:50" x14ac:dyDescent="0.35">
      <c r="T913" s="53"/>
      <c r="AO913" s="23" t="s">
        <v>1102</v>
      </c>
      <c r="AP913" s="23" t="s">
        <v>2497</v>
      </c>
      <c r="AQ913" s="23">
        <v>17</v>
      </c>
      <c r="AR913" s="23">
        <v>12</v>
      </c>
      <c r="AS913" s="23" t="s">
        <v>35</v>
      </c>
      <c r="AT913" s="23" t="s">
        <v>1219</v>
      </c>
      <c r="AV913" s="23" t="s">
        <v>2497</v>
      </c>
      <c r="AX913" s="23">
        <v>172235</v>
      </c>
    </row>
    <row r="914" spans="20:50" x14ac:dyDescent="0.35">
      <c r="T914" s="53"/>
      <c r="AO914" s="23" t="s">
        <v>1103</v>
      </c>
      <c r="AP914" s="23" t="s">
        <v>2498</v>
      </c>
      <c r="AQ914" s="23">
        <v>43</v>
      </c>
      <c r="AR914" s="23">
        <v>25</v>
      </c>
      <c r="AS914" s="23" t="s">
        <v>31</v>
      </c>
      <c r="AT914" s="23" t="s">
        <v>1242</v>
      </c>
      <c r="AV914" s="23" t="s">
        <v>2498</v>
      </c>
      <c r="AX914" s="23">
        <v>431750</v>
      </c>
    </row>
    <row r="915" spans="20:50" x14ac:dyDescent="0.35">
      <c r="T915" s="53"/>
      <c r="AO915" s="23" t="s">
        <v>1104</v>
      </c>
      <c r="AP915" s="23" t="s">
        <v>2499</v>
      </c>
      <c r="AQ915" s="23" t="s">
        <v>1283</v>
      </c>
      <c r="AR915" s="23">
        <v>3</v>
      </c>
      <c r="AS915" s="23" t="s">
        <v>2</v>
      </c>
      <c r="AT915" s="23" t="s">
        <v>1220</v>
      </c>
      <c r="AV915" s="23" t="s">
        <v>2499</v>
      </c>
      <c r="AX915" s="23" t="s">
        <v>1292</v>
      </c>
    </row>
    <row r="916" spans="20:50" x14ac:dyDescent="0.35">
      <c r="T916" s="53"/>
      <c r="AO916" s="23" t="s">
        <v>1105</v>
      </c>
      <c r="AP916" s="23" t="s">
        <v>2500</v>
      </c>
      <c r="AQ916" s="23">
        <v>25</v>
      </c>
      <c r="AR916" s="23">
        <v>39</v>
      </c>
      <c r="AS916" s="23" t="s">
        <v>38</v>
      </c>
      <c r="AT916" s="23" t="s">
        <v>1267</v>
      </c>
      <c r="AV916" s="23" t="s">
        <v>2500</v>
      </c>
      <c r="AX916" s="23">
        <v>252458</v>
      </c>
    </row>
    <row r="917" spans="20:50" x14ac:dyDescent="0.35">
      <c r="T917" s="53"/>
      <c r="AO917" s="23" t="s">
        <v>1106</v>
      </c>
      <c r="AP917" s="23" t="s">
        <v>2501</v>
      </c>
      <c r="AQ917" s="23">
        <v>17</v>
      </c>
      <c r="AR917" s="23">
        <v>7</v>
      </c>
      <c r="AS917" s="23" t="s">
        <v>35</v>
      </c>
      <c r="AT917" s="23" t="s">
        <v>1256</v>
      </c>
      <c r="AV917" s="23" t="s">
        <v>2501</v>
      </c>
      <c r="AX917" s="23">
        <v>172240</v>
      </c>
    </row>
    <row r="918" spans="20:50" x14ac:dyDescent="0.35">
      <c r="T918" s="53"/>
      <c r="AO918" s="23" t="s">
        <v>1107</v>
      </c>
      <c r="AP918" s="23" t="s">
        <v>2502</v>
      </c>
      <c r="AQ918" s="23">
        <v>43</v>
      </c>
      <c r="AR918" s="23">
        <v>14</v>
      </c>
      <c r="AS918" s="23" t="s">
        <v>31</v>
      </c>
      <c r="AT918" s="23" t="s">
        <v>1235</v>
      </c>
      <c r="AV918" s="23" t="s">
        <v>2502</v>
      </c>
      <c r="AX918" s="23">
        <v>431665</v>
      </c>
    </row>
    <row r="919" spans="20:50" x14ac:dyDescent="0.35">
      <c r="T919" s="53"/>
      <c r="AO919" s="23" t="s">
        <v>1108</v>
      </c>
      <c r="AP919" s="23" t="s">
        <v>2503</v>
      </c>
      <c r="AQ919" s="23">
        <v>17</v>
      </c>
      <c r="AR919" s="23">
        <v>12</v>
      </c>
      <c r="AS919" s="23" t="s">
        <v>35</v>
      </c>
      <c r="AT919" s="23" t="s">
        <v>1219</v>
      </c>
      <c r="AV919" s="23" t="s">
        <v>2503</v>
      </c>
      <c r="AX919" s="23">
        <v>172253</v>
      </c>
    </row>
    <row r="920" spans="20:50" x14ac:dyDescent="0.35">
      <c r="T920" s="53"/>
      <c r="AO920" s="23" t="s">
        <v>1109</v>
      </c>
      <c r="AP920" s="23" t="s">
        <v>2504</v>
      </c>
      <c r="AQ920" s="23">
        <v>17</v>
      </c>
      <c r="AR920" s="23">
        <v>12</v>
      </c>
      <c r="AS920" s="23" t="s">
        <v>35</v>
      </c>
      <c r="AT920" s="23" t="s">
        <v>1219</v>
      </c>
      <c r="AV920" s="23" t="s">
        <v>2504</v>
      </c>
      <c r="AX920" s="23">
        <v>172266</v>
      </c>
    </row>
    <row r="921" spans="20:50" x14ac:dyDescent="0.35">
      <c r="T921" s="53"/>
      <c r="AO921" s="23" t="s">
        <v>1110</v>
      </c>
      <c r="AP921" s="23" t="s">
        <v>2505</v>
      </c>
      <c r="AQ921" s="23">
        <v>17</v>
      </c>
      <c r="AR921" s="23">
        <v>12</v>
      </c>
      <c r="AS921" s="23" t="s">
        <v>35</v>
      </c>
      <c r="AT921" s="23" t="s">
        <v>1219</v>
      </c>
      <c r="AV921" s="23" t="s">
        <v>2505</v>
      </c>
      <c r="AX921" s="23">
        <v>172272</v>
      </c>
    </row>
    <row r="922" spans="20:50" x14ac:dyDescent="0.35">
      <c r="T922" s="53"/>
      <c r="AO922" s="23" t="s">
        <v>1111</v>
      </c>
      <c r="AP922" s="23" t="s">
        <v>2506</v>
      </c>
      <c r="AQ922" s="23">
        <v>25</v>
      </c>
      <c r="AR922" s="23">
        <v>38</v>
      </c>
      <c r="AS922" s="23" t="s">
        <v>38</v>
      </c>
      <c r="AT922" s="23" t="s">
        <v>1243</v>
      </c>
      <c r="AV922" s="23" t="s">
        <v>2506</v>
      </c>
      <c r="AX922" s="23">
        <v>252477</v>
      </c>
    </row>
    <row r="923" spans="20:50" x14ac:dyDescent="0.35">
      <c r="T923" s="53"/>
      <c r="AO923" s="23" t="s">
        <v>1112</v>
      </c>
      <c r="AP923" s="23" t="s">
        <v>2507</v>
      </c>
      <c r="AQ923" s="23">
        <v>17</v>
      </c>
      <c r="AR923" s="23">
        <v>12</v>
      </c>
      <c r="AS923" s="23" t="s">
        <v>35</v>
      </c>
      <c r="AT923" s="23" t="s">
        <v>1219</v>
      </c>
      <c r="AV923" s="23" t="s">
        <v>2507</v>
      </c>
      <c r="AX923" s="23">
        <v>172288</v>
      </c>
    </row>
    <row r="924" spans="20:50" x14ac:dyDescent="0.35">
      <c r="T924" s="53"/>
      <c r="AO924" s="23" t="s">
        <v>1113</v>
      </c>
      <c r="AP924" s="23" t="s">
        <v>2508</v>
      </c>
      <c r="AQ924" s="23">
        <v>25</v>
      </c>
      <c r="AR924" s="23">
        <v>40</v>
      </c>
      <c r="AS924" s="23" t="s">
        <v>38</v>
      </c>
      <c r="AT924" s="23" t="s">
        <v>1251</v>
      </c>
      <c r="AV924" s="23" t="s">
        <v>2508</v>
      </c>
      <c r="AX924" s="23">
        <v>252483</v>
      </c>
    </row>
    <row r="925" spans="20:50" x14ac:dyDescent="0.35">
      <c r="T925" s="53"/>
      <c r="AO925" s="23" t="s">
        <v>1114</v>
      </c>
      <c r="AP925" s="23" t="s">
        <v>2509</v>
      </c>
      <c r="AQ925" s="23">
        <v>25</v>
      </c>
      <c r="AR925" s="23">
        <v>30</v>
      </c>
      <c r="AS925" s="23" t="s">
        <v>38</v>
      </c>
      <c r="AT925" s="23" t="s">
        <v>1223</v>
      </c>
      <c r="AV925" s="23" t="s">
        <v>2509</v>
      </c>
      <c r="AX925" s="23">
        <v>252542</v>
      </c>
    </row>
    <row r="926" spans="20:50" x14ac:dyDescent="0.35">
      <c r="T926" s="53"/>
      <c r="AO926" s="23" t="s">
        <v>1115</v>
      </c>
      <c r="AP926" s="23" t="s">
        <v>2510</v>
      </c>
      <c r="AQ926" s="23">
        <v>25</v>
      </c>
      <c r="AR926" s="23">
        <v>34</v>
      </c>
      <c r="AS926" s="23" t="s">
        <v>38</v>
      </c>
      <c r="AT926" s="23" t="s">
        <v>1216</v>
      </c>
      <c r="AV926" s="23" t="s">
        <v>2510</v>
      </c>
      <c r="AX926" s="23">
        <v>252496</v>
      </c>
    </row>
    <row r="927" spans="20:50" x14ac:dyDescent="0.35">
      <c r="T927" s="53"/>
      <c r="AO927" s="23" t="s">
        <v>1116</v>
      </c>
      <c r="AP927" s="23" t="s">
        <v>2511</v>
      </c>
      <c r="AQ927" s="23">
        <v>25</v>
      </c>
      <c r="AR927" s="23">
        <v>34</v>
      </c>
      <c r="AS927" s="23" t="s">
        <v>38</v>
      </c>
      <c r="AT927" s="23" t="s">
        <v>1216</v>
      </c>
      <c r="AV927" s="23" t="s">
        <v>2511</v>
      </c>
      <c r="AX927" s="23">
        <v>252509</v>
      </c>
    </row>
    <row r="928" spans="20:50" x14ac:dyDescent="0.35">
      <c r="T928" s="53"/>
      <c r="AO928" s="23" t="s">
        <v>1117</v>
      </c>
      <c r="AP928" s="23" t="s">
        <v>2512</v>
      </c>
      <c r="AQ928" s="23">
        <v>43</v>
      </c>
      <c r="AR928" s="23">
        <v>20</v>
      </c>
      <c r="AS928" s="23" t="s">
        <v>31</v>
      </c>
      <c r="AT928" s="23" t="s">
        <v>1252</v>
      </c>
      <c r="AV928" s="23" t="s">
        <v>2512</v>
      </c>
      <c r="AX928" s="23">
        <v>431687</v>
      </c>
    </row>
    <row r="929" spans="20:50" x14ac:dyDescent="0.35">
      <c r="T929" s="53"/>
      <c r="AO929" s="23" t="s">
        <v>1118</v>
      </c>
      <c r="AP929" s="23" t="s">
        <v>2513</v>
      </c>
      <c r="AQ929" s="23">
        <v>8</v>
      </c>
      <c r="AR929" s="23">
        <v>6</v>
      </c>
      <c r="AS929" s="23" t="s">
        <v>2</v>
      </c>
      <c r="AT929" s="23" t="s">
        <v>1234</v>
      </c>
      <c r="AV929" s="23" t="s">
        <v>2513</v>
      </c>
      <c r="AX929" s="23" t="s">
        <v>1291</v>
      </c>
    </row>
    <row r="930" spans="20:50" x14ac:dyDescent="0.35">
      <c r="T930" s="53"/>
      <c r="AO930" s="23" t="s">
        <v>1119</v>
      </c>
      <c r="AP930" s="23" t="s">
        <v>2514</v>
      </c>
      <c r="AQ930" s="23">
        <v>25</v>
      </c>
      <c r="AR930" s="23">
        <v>30</v>
      </c>
      <c r="AS930" s="23" t="s">
        <v>38</v>
      </c>
      <c r="AT930" s="23" t="s">
        <v>1223</v>
      </c>
      <c r="AV930" s="23" t="s">
        <v>2514</v>
      </c>
      <c r="AX930" s="23">
        <v>252516</v>
      </c>
    </row>
    <row r="931" spans="20:50" x14ac:dyDescent="0.35">
      <c r="T931" s="53"/>
      <c r="AO931" s="23" t="s">
        <v>1120</v>
      </c>
      <c r="AP931" s="23" t="s">
        <v>2515</v>
      </c>
      <c r="AQ931" s="23" t="s">
        <v>1283</v>
      </c>
      <c r="AR931" s="23">
        <v>27</v>
      </c>
      <c r="AS931" s="23" t="s">
        <v>2</v>
      </c>
      <c r="AT931" s="23" t="s">
        <v>1241</v>
      </c>
      <c r="AV931" s="23" t="s">
        <v>2515</v>
      </c>
      <c r="AX931" s="23" t="s">
        <v>1290</v>
      </c>
    </row>
    <row r="932" spans="20:50" x14ac:dyDescent="0.35">
      <c r="T932" s="53"/>
      <c r="AO932" s="23" t="s">
        <v>1121</v>
      </c>
      <c r="AP932" s="23" t="s">
        <v>2516</v>
      </c>
      <c r="AQ932" s="23" t="s">
        <v>1283</v>
      </c>
      <c r="AR932" s="23">
        <v>3</v>
      </c>
      <c r="AS932" s="23" t="s">
        <v>2</v>
      </c>
      <c r="AT932" s="23" t="s">
        <v>1220</v>
      </c>
      <c r="AV932" s="23" t="s">
        <v>2516</v>
      </c>
      <c r="AX932" s="23" t="s">
        <v>1289</v>
      </c>
    </row>
    <row r="933" spans="20:50" x14ac:dyDescent="0.35">
      <c r="T933" s="53"/>
      <c r="AO933" s="23" t="s">
        <v>1122</v>
      </c>
      <c r="AP933" s="23" t="s">
        <v>2517</v>
      </c>
      <c r="AQ933" s="23">
        <v>43</v>
      </c>
      <c r="AR933" s="23">
        <v>16</v>
      </c>
      <c r="AS933" s="23" t="s">
        <v>31</v>
      </c>
      <c r="AT933" s="23" t="s">
        <v>1227</v>
      </c>
      <c r="AV933" s="23" t="s">
        <v>2517</v>
      </c>
      <c r="AX933" s="23">
        <v>431671</v>
      </c>
    </row>
    <row r="934" spans="20:50" x14ac:dyDescent="0.35">
      <c r="T934" s="53"/>
      <c r="AO934" s="23" t="s">
        <v>1123</v>
      </c>
      <c r="AP934" s="23" t="s">
        <v>2518</v>
      </c>
      <c r="AQ934" s="23" t="s">
        <v>1283</v>
      </c>
      <c r="AR934" s="23">
        <v>19</v>
      </c>
      <c r="AS934" s="23" t="s">
        <v>2</v>
      </c>
      <c r="AT934" s="23" t="s">
        <v>993</v>
      </c>
      <c r="AV934" s="23" t="s">
        <v>2518</v>
      </c>
      <c r="AX934" s="23" t="s">
        <v>1288</v>
      </c>
    </row>
    <row r="935" spans="20:50" x14ac:dyDescent="0.35">
      <c r="T935" s="53"/>
      <c r="AO935" s="23" t="s">
        <v>313</v>
      </c>
      <c r="AP935" s="23" t="s">
        <v>2519</v>
      </c>
      <c r="AQ935" s="23">
        <v>43</v>
      </c>
      <c r="AR935" s="23">
        <v>16</v>
      </c>
      <c r="AS935" s="23" t="s">
        <v>31</v>
      </c>
      <c r="AT935" s="23" t="s">
        <v>1227</v>
      </c>
      <c r="AV935" s="23" t="s">
        <v>2519</v>
      </c>
      <c r="AX935" s="23">
        <v>431690</v>
      </c>
    </row>
    <row r="936" spans="20:50" x14ac:dyDescent="0.35">
      <c r="T936" s="53"/>
      <c r="AO936" s="23" t="s">
        <v>626</v>
      </c>
      <c r="AP936" s="23" t="s">
        <v>2520</v>
      </c>
      <c r="AQ936" s="23">
        <v>43</v>
      </c>
      <c r="AR936" s="23">
        <v>15</v>
      </c>
      <c r="AS936" s="23" t="s">
        <v>31</v>
      </c>
      <c r="AT936" s="23" t="s">
        <v>1221</v>
      </c>
      <c r="AV936" s="23" t="s">
        <v>2520</v>
      </c>
      <c r="AX936" s="23">
        <v>431704</v>
      </c>
    </row>
    <row r="937" spans="20:50" x14ac:dyDescent="0.35">
      <c r="T937" s="53"/>
      <c r="AO937" s="23" t="s">
        <v>1124</v>
      </c>
      <c r="AP937" s="23" t="s">
        <v>2521</v>
      </c>
      <c r="AQ937" s="23">
        <v>17</v>
      </c>
      <c r="AR937" s="23">
        <v>12</v>
      </c>
      <c r="AS937" s="23" t="s">
        <v>35</v>
      </c>
      <c r="AT937" s="23" t="s">
        <v>1219</v>
      </c>
      <c r="AV937" s="23" t="s">
        <v>2521</v>
      </c>
      <c r="AX937" s="23">
        <v>172305</v>
      </c>
    </row>
    <row r="938" spans="20:50" x14ac:dyDescent="0.35">
      <c r="T938" s="53"/>
      <c r="AO938" s="23" t="s">
        <v>1125</v>
      </c>
      <c r="AP938" s="23" t="s">
        <v>2522</v>
      </c>
      <c r="AQ938" s="23">
        <v>25</v>
      </c>
      <c r="AR938" s="23">
        <v>40</v>
      </c>
      <c r="AS938" s="23" t="s">
        <v>38</v>
      </c>
      <c r="AT938" s="23" t="s">
        <v>1251</v>
      </c>
      <c r="AV938" s="23" t="s">
        <v>2522</v>
      </c>
      <c r="AX938" s="23">
        <v>252521</v>
      </c>
    </row>
    <row r="939" spans="20:50" x14ac:dyDescent="0.35">
      <c r="T939" s="53"/>
      <c r="AO939" s="23" t="s">
        <v>619</v>
      </c>
      <c r="AP939" s="23" t="s">
        <v>2523</v>
      </c>
      <c r="AQ939" s="23">
        <v>43</v>
      </c>
      <c r="AR939" s="23">
        <v>14</v>
      </c>
      <c r="AS939" s="23" t="s">
        <v>31</v>
      </c>
      <c r="AT939" s="23" t="s">
        <v>1235</v>
      </c>
      <c r="AV939" s="23" t="s">
        <v>2523</v>
      </c>
      <c r="AX939" s="23">
        <v>431711</v>
      </c>
    </row>
    <row r="940" spans="20:50" x14ac:dyDescent="0.35">
      <c r="T940" s="53"/>
      <c r="AO940" s="23" t="s">
        <v>1126</v>
      </c>
      <c r="AP940" s="23" t="s">
        <v>2524</v>
      </c>
      <c r="AQ940" s="23" t="s">
        <v>1283</v>
      </c>
      <c r="AR940" s="23">
        <v>5</v>
      </c>
      <c r="AS940" s="23" t="s">
        <v>2</v>
      </c>
      <c r="AT940" s="23" t="s">
        <v>1231</v>
      </c>
      <c r="AV940" s="23" t="s">
        <v>2524</v>
      </c>
      <c r="AX940" s="23" t="s">
        <v>1287</v>
      </c>
    </row>
    <row r="941" spans="20:50" x14ac:dyDescent="0.35">
      <c r="T941" s="53"/>
      <c r="AO941" s="23" t="s">
        <v>1127</v>
      </c>
      <c r="AP941" s="23" t="s">
        <v>2525</v>
      </c>
      <c r="AQ941" s="23" t="s">
        <v>1283</v>
      </c>
      <c r="AR941" s="23">
        <v>5</v>
      </c>
      <c r="AS941" s="23" t="s">
        <v>2</v>
      </c>
      <c r="AT941" s="23" t="s">
        <v>1231</v>
      </c>
      <c r="AV941" s="23" t="s">
        <v>2525</v>
      </c>
      <c r="AX941" s="23" t="s">
        <v>1286</v>
      </c>
    </row>
    <row r="942" spans="20:50" x14ac:dyDescent="0.35">
      <c r="T942" s="53"/>
      <c r="AO942" s="23" t="s">
        <v>1128</v>
      </c>
      <c r="AP942" s="23" t="s">
        <v>2526</v>
      </c>
      <c r="AQ942" s="23">
        <v>17</v>
      </c>
      <c r="AR942" s="23">
        <v>12</v>
      </c>
      <c r="AS942" s="23" t="s">
        <v>35</v>
      </c>
      <c r="AT942" s="23" t="s">
        <v>1219</v>
      </c>
      <c r="AV942" s="23" t="s">
        <v>2526</v>
      </c>
      <c r="AX942" s="23">
        <v>172229</v>
      </c>
    </row>
    <row r="943" spans="20:50" x14ac:dyDescent="0.35">
      <c r="T943" s="53"/>
      <c r="AO943" s="23" t="s">
        <v>1129</v>
      </c>
      <c r="AP943" s="23" t="s">
        <v>2527</v>
      </c>
      <c r="AQ943" s="23">
        <v>43</v>
      </c>
      <c r="AR943" s="23">
        <v>20</v>
      </c>
      <c r="AS943" s="23" t="s">
        <v>31</v>
      </c>
      <c r="AT943" s="23" t="s">
        <v>1252</v>
      </c>
      <c r="AV943" s="23" t="s">
        <v>2527</v>
      </c>
      <c r="AX943" s="23">
        <v>431726</v>
      </c>
    </row>
    <row r="944" spans="20:50" x14ac:dyDescent="0.35">
      <c r="T944" s="53"/>
      <c r="AO944" s="23" t="s">
        <v>1130</v>
      </c>
      <c r="AP944" s="23" t="s">
        <v>2528</v>
      </c>
      <c r="AQ944" s="23">
        <v>43</v>
      </c>
      <c r="AR944" s="23">
        <v>21</v>
      </c>
      <c r="AS944" s="23" t="s">
        <v>31</v>
      </c>
      <c r="AT944" s="23" t="s">
        <v>1254</v>
      </c>
      <c r="AV944" s="23" t="s">
        <v>2528</v>
      </c>
      <c r="AX944" s="23">
        <v>431732</v>
      </c>
    </row>
    <row r="945" spans="20:50" x14ac:dyDescent="0.35">
      <c r="T945" s="53"/>
      <c r="AO945" s="23" t="s">
        <v>1131</v>
      </c>
      <c r="AP945" s="23" t="s">
        <v>2529</v>
      </c>
      <c r="AQ945" s="23">
        <v>43</v>
      </c>
      <c r="AR945" s="23">
        <v>21</v>
      </c>
      <c r="AS945" s="23" t="s">
        <v>31</v>
      </c>
      <c r="AT945" s="23" t="s">
        <v>1254</v>
      </c>
      <c r="AV945" s="23" t="s">
        <v>2529</v>
      </c>
      <c r="AX945" s="23">
        <v>431747</v>
      </c>
    </row>
    <row r="946" spans="20:50" x14ac:dyDescent="0.35">
      <c r="T946" s="53"/>
      <c r="AO946" s="23" t="s">
        <v>1132</v>
      </c>
      <c r="AP946" s="23" t="s">
        <v>2530</v>
      </c>
      <c r="AQ946" s="23" t="s">
        <v>1283</v>
      </c>
      <c r="AR946" s="23">
        <v>17</v>
      </c>
      <c r="AS946" s="23" t="s">
        <v>2</v>
      </c>
      <c r="AT946" s="23" t="s">
        <v>1247</v>
      </c>
      <c r="AV946" s="23" t="s">
        <v>2530</v>
      </c>
      <c r="AX946" s="23" t="s">
        <v>1285</v>
      </c>
    </row>
    <row r="947" spans="20:50" x14ac:dyDescent="0.35">
      <c r="T947" s="53"/>
      <c r="AO947" s="23" t="s">
        <v>1133</v>
      </c>
      <c r="AP947" s="23" t="s">
        <v>2531</v>
      </c>
      <c r="AQ947" s="23">
        <v>17</v>
      </c>
      <c r="AR947" s="23">
        <v>10</v>
      </c>
      <c r="AS947" s="23" t="s">
        <v>35</v>
      </c>
      <c r="AT947" s="23" t="s">
        <v>1239</v>
      </c>
      <c r="AV947" s="23" t="s">
        <v>2531</v>
      </c>
      <c r="AX947" s="23">
        <v>172333</v>
      </c>
    </row>
    <row r="948" spans="20:50" x14ac:dyDescent="0.35">
      <c r="T948" s="53"/>
      <c r="AO948" s="23" t="s">
        <v>1134</v>
      </c>
      <c r="AP948" s="23" t="s">
        <v>2532</v>
      </c>
      <c r="AQ948" s="23">
        <v>17</v>
      </c>
      <c r="AR948" s="23">
        <v>13</v>
      </c>
      <c r="AS948" s="23" t="s">
        <v>35</v>
      </c>
      <c r="AT948" s="23" t="s">
        <v>1228</v>
      </c>
      <c r="AV948" s="23" t="s">
        <v>2532</v>
      </c>
      <c r="AX948" s="23">
        <v>172327</v>
      </c>
    </row>
    <row r="949" spans="20:50" x14ac:dyDescent="0.35">
      <c r="T949" s="53"/>
      <c r="AO949" s="23" t="s">
        <v>1135</v>
      </c>
      <c r="AP949" s="23" t="s">
        <v>2533</v>
      </c>
      <c r="AQ949" s="23">
        <v>25</v>
      </c>
      <c r="AR949" s="23">
        <v>31</v>
      </c>
      <c r="AS949" s="23" t="s">
        <v>38</v>
      </c>
      <c r="AT949" s="23" t="s">
        <v>1225</v>
      </c>
      <c r="AV949" s="23" t="s">
        <v>2533</v>
      </c>
      <c r="AX949" s="23">
        <v>252537</v>
      </c>
    </row>
    <row r="950" spans="20:50" x14ac:dyDescent="0.35">
      <c r="T950" s="53"/>
      <c r="AO950" s="23" t="s">
        <v>1136</v>
      </c>
      <c r="AP950" s="23" t="s">
        <v>2534</v>
      </c>
      <c r="AQ950" s="23">
        <v>43</v>
      </c>
      <c r="AR950" s="23">
        <v>20</v>
      </c>
      <c r="AS950" s="23" t="s">
        <v>31</v>
      </c>
      <c r="AT950" s="23" t="s">
        <v>1252</v>
      </c>
      <c r="AV950" s="23" t="s">
        <v>2534</v>
      </c>
      <c r="AX950" s="23">
        <v>431763</v>
      </c>
    </row>
    <row r="951" spans="20:50" x14ac:dyDescent="0.35">
      <c r="T951" s="53"/>
      <c r="AO951" s="23" t="s">
        <v>1137</v>
      </c>
      <c r="AP951" s="23" t="s">
        <v>2535</v>
      </c>
      <c r="AQ951" s="23">
        <v>25</v>
      </c>
      <c r="AR951" s="23">
        <v>31</v>
      </c>
      <c r="AS951" s="23" t="s">
        <v>38</v>
      </c>
      <c r="AT951" s="23" t="s">
        <v>1225</v>
      </c>
      <c r="AV951" s="23" t="s">
        <v>2535</v>
      </c>
      <c r="AX951" s="23">
        <v>252555</v>
      </c>
    </row>
    <row r="952" spans="20:50" x14ac:dyDescent="0.35">
      <c r="T952" s="53"/>
      <c r="AO952" s="23" t="s">
        <v>1138</v>
      </c>
      <c r="AP952" s="23" t="s">
        <v>2536</v>
      </c>
      <c r="AQ952" s="23">
        <v>43</v>
      </c>
      <c r="AR952" s="23">
        <v>23</v>
      </c>
      <c r="AS952" s="23" t="s">
        <v>31</v>
      </c>
      <c r="AT952" s="23" t="s">
        <v>1244</v>
      </c>
      <c r="AV952" s="23" t="s">
        <v>2536</v>
      </c>
      <c r="AX952" s="23">
        <v>431779</v>
      </c>
    </row>
    <row r="953" spans="20:50" x14ac:dyDescent="0.35">
      <c r="T953" s="53"/>
      <c r="AO953" s="23" t="s">
        <v>1139</v>
      </c>
      <c r="AP953" s="23" t="s">
        <v>2537</v>
      </c>
      <c r="AQ953" s="23">
        <v>43</v>
      </c>
      <c r="AR953" s="23">
        <v>16</v>
      </c>
      <c r="AS953" s="23" t="s">
        <v>31</v>
      </c>
      <c r="AT953" s="23" t="s">
        <v>1227</v>
      </c>
      <c r="AV953" s="23" t="s">
        <v>2537</v>
      </c>
      <c r="AX953" s="23">
        <v>431785</v>
      </c>
    </row>
    <row r="954" spans="20:50" x14ac:dyDescent="0.35">
      <c r="T954" s="53"/>
      <c r="AO954" s="23" t="s">
        <v>1140</v>
      </c>
      <c r="AP954" s="23" t="s">
        <v>2538</v>
      </c>
      <c r="AQ954" s="23" t="s">
        <v>1283</v>
      </c>
      <c r="AR954" s="23">
        <v>28</v>
      </c>
      <c r="AS954" s="23" t="s">
        <v>2</v>
      </c>
      <c r="AT954" s="23" t="s">
        <v>1246</v>
      </c>
      <c r="AV954" s="23" t="s">
        <v>2538</v>
      </c>
      <c r="AX954" s="23" t="s">
        <v>1284</v>
      </c>
    </row>
    <row r="955" spans="20:50" x14ac:dyDescent="0.35">
      <c r="T955" s="53"/>
      <c r="AO955" s="23" t="s">
        <v>1141</v>
      </c>
      <c r="AP955" s="23" t="s">
        <v>2539</v>
      </c>
      <c r="AQ955" s="23">
        <v>43</v>
      </c>
      <c r="AR955" s="23">
        <v>22</v>
      </c>
      <c r="AS955" s="23" t="s">
        <v>31</v>
      </c>
      <c r="AT955" s="23" t="s">
        <v>1230</v>
      </c>
      <c r="AV955" s="23" t="s">
        <v>2539</v>
      </c>
      <c r="AX955" s="23">
        <v>430521</v>
      </c>
    </row>
    <row r="956" spans="20:50" x14ac:dyDescent="0.35">
      <c r="T956" s="53"/>
    </row>
    <row r="957" spans="20:50" x14ac:dyDescent="0.35">
      <c r="T957" s="53"/>
    </row>
    <row r="958" spans="20:50" x14ac:dyDescent="0.35">
      <c r="T958" s="53"/>
    </row>
    <row r="959" spans="20:50" x14ac:dyDescent="0.35">
      <c r="T959" s="53"/>
    </row>
    <row r="960" spans="20:50" x14ac:dyDescent="0.35">
      <c r="T960" s="53"/>
    </row>
    <row r="961" spans="20:20" x14ac:dyDescent="0.35">
      <c r="T961" s="53"/>
    </row>
    <row r="962" spans="20:20" x14ac:dyDescent="0.35">
      <c r="T962" s="53"/>
    </row>
    <row r="963" spans="20:20" x14ac:dyDescent="0.35">
      <c r="T963" s="53"/>
    </row>
    <row r="964" spans="20:20" x14ac:dyDescent="0.35">
      <c r="T964" s="53"/>
    </row>
    <row r="965" spans="20:20" x14ac:dyDescent="0.35">
      <c r="T965" s="53"/>
    </row>
    <row r="966" spans="20:20" x14ac:dyDescent="0.35">
      <c r="T966" s="53"/>
    </row>
    <row r="967" spans="20:20" x14ac:dyDescent="0.35">
      <c r="T967" s="53"/>
    </row>
    <row r="968" spans="20:20" x14ac:dyDescent="0.35">
      <c r="T968" s="53"/>
    </row>
    <row r="969" spans="20:20" x14ac:dyDescent="0.35">
      <c r="T969" s="53"/>
    </row>
    <row r="970" spans="20:20" x14ac:dyDescent="0.35">
      <c r="T970" s="53"/>
    </row>
    <row r="971" spans="20:20" x14ac:dyDescent="0.35">
      <c r="T971" s="53"/>
    </row>
    <row r="972" spans="20:20" x14ac:dyDescent="0.35">
      <c r="T972" s="53"/>
    </row>
    <row r="973" spans="20:20" x14ac:dyDescent="0.35">
      <c r="T973" s="53"/>
    </row>
    <row r="974" spans="20:20" x14ac:dyDescent="0.35">
      <c r="T974" s="53"/>
    </row>
    <row r="975" spans="20:20" x14ac:dyDescent="0.35">
      <c r="T975" s="53"/>
    </row>
    <row r="976" spans="20:20" x14ac:dyDescent="0.35">
      <c r="T976" s="53"/>
    </row>
    <row r="977" spans="20:20" x14ac:dyDescent="0.35">
      <c r="T977" s="53"/>
    </row>
    <row r="978" spans="20:20" x14ac:dyDescent="0.35">
      <c r="T978" s="53"/>
    </row>
    <row r="979" spans="20:20" x14ac:dyDescent="0.35">
      <c r="T979" s="53"/>
    </row>
    <row r="980" spans="20:20" x14ac:dyDescent="0.35">
      <c r="T980" s="53"/>
    </row>
    <row r="981" spans="20:20" x14ac:dyDescent="0.35">
      <c r="T981" s="53"/>
    </row>
    <row r="982" spans="20:20" x14ac:dyDescent="0.35">
      <c r="T982" s="53"/>
    </row>
    <row r="983" spans="20:20" x14ac:dyDescent="0.35">
      <c r="T983" s="53"/>
    </row>
    <row r="984" spans="20:20" x14ac:dyDescent="0.35">
      <c r="T984" s="53"/>
    </row>
    <row r="985" spans="20:20" x14ac:dyDescent="0.35">
      <c r="T985" s="53"/>
    </row>
    <row r="986" spans="20:20" x14ac:dyDescent="0.35">
      <c r="T986" s="53"/>
    </row>
    <row r="987" spans="20:20" x14ac:dyDescent="0.35">
      <c r="T987" s="53"/>
    </row>
    <row r="988" spans="20:20" x14ac:dyDescent="0.35">
      <c r="T988" s="53"/>
    </row>
    <row r="989" spans="20:20" x14ac:dyDescent="0.35">
      <c r="T989" s="53"/>
    </row>
    <row r="990" spans="20:20" x14ac:dyDescent="0.35">
      <c r="T990" s="53"/>
    </row>
    <row r="991" spans="20:20" x14ac:dyDescent="0.35">
      <c r="T991" s="53"/>
    </row>
    <row r="992" spans="20:20" x14ac:dyDescent="0.35">
      <c r="T992" s="53"/>
    </row>
    <row r="993" spans="20:20" x14ac:dyDescent="0.35">
      <c r="T993" s="53"/>
    </row>
    <row r="994" spans="20:20" x14ac:dyDescent="0.35">
      <c r="T994" s="53"/>
    </row>
    <row r="995" spans="20:20" x14ac:dyDescent="0.35">
      <c r="T995" s="53"/>
    </row>
    <row r="996" spans="20:20" x14ac:dyDescent="0.35">
      <c r="T996" s="53"/>
    </row>
    <row r="997" spans="20:20" x14ac:dyDescent="0.35">
      <c r="T997" s="53"/>
    </row>
    <row r="998" spans="20:20" x14ac:dyDescent="0.35">
      <c r="T998" s="53"/>
    </row>
    <row r="999" spans="20:20" x14ac:dyDescent="0.35">
      <c r="T999" s="53"/>
    </row>
    <row r="1000" spans="20:20" x14ac:dyDescent="0.35">
      <c r="T1000" s="53"/>
    </row>
    <row r="1001" spans="20:20" x14ac:dyDescent="0.35">
      <c r="T1001" s="53"/>
    </row>
    <row r="1002" spans="20:20" x14ac:dyDescent="0.35">
      <c r="T1002" s="53"/>
    </row>
    <row r="1003" spans="20:20" x14ac:dyDescent="0.35">
      <c r="T1003" s="53"/>
    </row>
    <row r="1004" spans="20:20" x14ac:dyDescent="0.35">
      <c r="T1004" s="53"/>
    </row>
    <row r="1005" spans="20:20" x14ac:dyDescent="0.35">
      <c r="T1005" s="53"/>
    </row>
    <row r="1006" spans="20:20" x14ac:dyDescent="0.35">
      <c r="T1006" s="53"/>
    </row>
    <row r="1007" spans="20:20" x14ac:dyDescent="0.35">
      <c r="T1007" s="53"/>
    </row>
    <row r="1008" spans="20:20" x14ac:dyDescent="0.35">
      <c r="T1008" s="53"/>
    </row>
    <row r="1009" spans="20:20" x14ac:dyDescent="0.35">
      <c r="T1009" s="53"/>
    </row>
    <row r="1010" spans="20:20" x14ac:dyDescent="0.35">
      <c r="T1010" s="53"/>
    </row>
    <row r="1011" spans="20:20" x14ac:dyDescent="0.35">
      <c r="T1011" s="53"/>
    </row>
    <row r="1012" spans="20:20" x14ac:dyDescent="0.35">
      <c r="T1012" s="53"/>
    </row>
    <row r="1013" spans="20:20" x14ac:dyDescent="0.35">
      <c r="T1013" s="53"/>
    </row>
    <row r="1014" spans="20:20" x14ac:dyDescent="0.35">
      <c r="T1014" s="53"/>
    </row>
    <row r="1015" spans="20:20" x14ac:dyDescent="0.35">
      <c r="T1015" s="53"/>
    </row>
    <row r="1016" spans="20:20" x14ac:dyDescent="0.35">
      <c r="T1016" s="53"/>
    </row>
    <row r="1017" spans="20:20" x14ac:dyDescent="0.35">
      <c r="T1017" s="53"/>
    </row>
    <row r="1018" spans="20:20" x14ac:dyDescent="0.35">
      <c r="T1018" s="53"/>
    </row>
    <row r="1019" spans="20:20" x14ac:dyDescent="0.35">
      <c r="T1019" s="53"/>
    </row>
    <row r="1020" spans="20:20" x14ac:dyDescent="0.35">
      <c r="T1020" s="53"/>
    </row>
    <row r="1021" spans="20:20" x14ac:dyDescent="0.35">
      <c r="T1021" s="53"/>
    </row>
    <row r="1022" spans="20:20" x14ac:dyDescent="0.35">
      <c r="T1022" s="53"/>
    </row>
    <row r="1023" spans="20:20" x14ac:dyDescent="0.35">
      <c r="T1023" s="53"/>
    </row>
    <row r="1024" spans="20:20" x14ac:dyDescent="0.35">
      <c r="T1024" s="53"/>
    </row>
    <row r="1025" spans="20:20" x14ac:dyDescent="0.35">
      <c r="T1025" s="53"/>
    </row>
    <row r="1026" spans="20:20" x14ac:dyDescent="0.35">
      <c r="T1026" s="53"/>
    </row>
    <row r="1027" spans="20:20" x14ac:dyDescent="0.35">
      <c r="T1027" s="53"/>
    </row>
    <row r="1028" spans="20:20" x14ac:dyDescent="0.35">
      <c r="T1028" s="53"/>
    </row>
    <row r="1029" spans="20:20" x14ac:dyDescent="0.35">
      <c r="T1029" s="53"/>
    </row>
    <row r="1030" spans="20:20" x14ac:dyDescent="0.35">
      <c r="T1030" s="53"/>
    </row>
    <row r="1031" spans="20:20" x14ac:dyDescent="0.35">
      <c r="T1031" s="53"/>
    </row>
    <row r="1032" spans="20:20" x14ac:dyDescent="0.35">
      <c r="T1032" s="53"/>
    </row>
    <row r="1033" spans="20:20" x14ac:dyDescent="0.35">
      <c r="T1033" s="53"/>
    </row>
    <row r="1034" spans="20:20" x14ac:dyDescent="0.35">
      <c r="T1034" s="53"/>
    </row>
    <row r="1035" spans="20:20" x14ac:dyDescent="0.35">
      <c r="T1035" s="53"/>
    </row>
    <row r="1036" spans="20:20" x14ac:dyDescent="0.35">
      <c r="T1036" s="53"/>
    </row>
    <row r="1037" spans="20:20" x14ac:dyDescent="0.35">
      <c r="T1037" s="53"/>
    </row>
    <row r="1038" spans="20:20" x14ac:dyDescent="0.35">
      <c r="T1038" s="53"/>
    </row>
    <row r="1039" spans="20:20" x14ac:dyDescent="0.35">
      <c r="T1039" s="53"/>
    </row>
    <row r="1040" spans="20:20" x14ac:dyDescent="0.35">
      <c r="T1040" s="53"/>
    </row>
    <row r="1041" spans="20:20" x14ac:dyDescent="0.35">
      <c r="T1041" s="53"/>
    </row>
    <row r="1042" spans="20:20" x14ac:dyDescent="0.35">
      <c r="T1042" s="53"/>
    </row>
    <row r="1043" spans="20:20" x14ac:dyDescent="0.35">
      <c r="T1043" s="53"/>
    </row>
    <row r="1044" spans="20:20" x14ac:dyDescent="0.35">
      <c r="T1044" s="53"/>
    </row>
    <row r="1045" spans="20:20" x14ac:dyDescent="0.35">
      <c r="T1045" s="53"/>
    </row>
    <row r="1046" spans="20:20" x14ac:dyDescent="0.35">
      <c r="T1046" s="53"/>
    </row>
    <row r="1047" spans="20:20" x14ac:dyDescent="0.35">
      <c r="T1047" s="53"/>
    </row>
    <row r="1048" spans="20:20" x14ac:dyDescent="0.35">
      <c r="T1048" s="53"/>
    </row>
    <row r="1049" spans="20:20" x14ac:dyDescent="0.35">
      <c r="T1049" s="53"/>
    </row>
    <row r="1050" spans="20:20" x14ac:dyDescent="0.35">
      <c r="T1050" s="53"/>
    </row>
    <row r="1051" spans="20:20" x14ac:dyDescent="0.35">
      <c r="T1051" s="53"/>
    </row>
    <row r="1052" spans="20:20" x14ac:dyDescent="0.35">
      <c r="T1052" s="53"/>
    </row>
    <row r="1053" spans="20:20" x14ac:dyDescent="0.35">
      <c r="T1053" s="53"/>
    </row>
    <row r="1054" spans="20:20" x14ac:dyDescent="0.35">
      <c r="T1054" s="53"/>
    </row>
    <row r="1055" spans="20:20" x14ac:dyDescent="0.35">
      <c r="T1055" s="53"/>
    </row>
    <row r="1056" spans="20:20" x14ac:dyDescent="0.35">
      <c r="T1056" s="53"/>
    </row>
    <row r="1057" spans="20:20" x14ac:dyDescent="0.35">
      <c r="T1057" s="53"/>
    </row>
    <row r="1058" spans="20:20" x14ac:dyDescent="0.35">
      <c r="T1058" s="53"/>
    </row>
    <row r="1059" spans="20:20" x14ac:dyDescent="0.35">
      <c r="T1059" s="53"/>
    </row>
    <row r="1060" spans="20:20" x14ac:dyDescent="0.35">
      <c r="T1060" s="53"/>
    </row>
    <row r="1061" spans="20:20" x14ac:dyDescent="0.35">
      <c r="T1061" s="53"/>
    </row>
    <row r="1062" spans="20:20" x14ac:dyDescent="0.35">
      <c r="T1062" s="53"/>
    </row>
    <row r="1063" spans="20:20" x14ac:dyDescent="0.35">
      <c r="T1063" s="53"/>
    </row>
    <row r="1064" spans="20:20" x14ac:dyDescent="0.35">
      <c r="T1064" s="53"/>
    </row>
    <row r="1065" spans="20:20" x14ac:dyDescent="0.35">
      <c r="T1065" s="53"/>
    </row>
    <row r="1066" spans="20:20" x14ac:dyDescent="0.35">
      <c r="T1066" s="53"/>
    </row>
    <row r="1067" spans="20:20" x14ac:dyDescent="0.35">
      <c r="T1067" s="53"/>
    </row>
    <row r="1068" spans="20:20" x14ac:dyDescent="0.35">
      <c r="T1068" s="53"/>
    </row>
    <row r="1069" spans="20:20" x14ac:dyDescent="0.35">
      <c r="T1069" s="53"/>
    </row>
    <row r="1070" spans="20:20" x14ac:dyDescent="0.35">
      <c r="T1070" s="53"/>
    </row>
    <row r="1071" spans="20:20" x14ac:dyDescent="0.35">
      <c r="T1071" s="53"/>
    </row>
    <row r="1072" spans="20:20" x14ac:dyDescent="0.35">
      <c r="T1072" s="53"/>
    </row>
    <row r="1073" spans="20:20" x14ac:dyDescent="0.35">
      <c r="T1073" s="53"/>
    </row>
    <row r="1074" spans="20:20" x14ac:dyDescent="0.35">
      <c r="T1074" s="53"/>
    </row>
    <row r="1075" spans="20:20" x14ac:dyDescent="0.35">
      <c r="T1075" s="53"/>
    </row>
    <row r="1076" spans="20:20" x14ac:dyDescent="0.35">
      <c r="T1076" s="53"/>
    </row>
    <row r="1077" spans="20:20" x14ac:dyDescent="0.35">
      <c r="T1077" s="53"/>
    </row>
    <row r="1078" spans="20:20" x14ac:dyDescent="0.35">
      <c r="T1078" s="53"/>
    </row>
    <row r="1079" spans="20:20" x14ac:dyDescent="0.35">
      <c r="T1079" s="53"/>
    </row>
    <row r="1080" spans="20:20" x14ac:dyDescent="0.35">
      <c r="T1080" s="53"/>
    </row>
    <row r="1081" spans="20:20" x14ac:dyDescent="0.35">
      <c r="T1081" s="53"/>
    </row>
    <row r="1082" spans="20:20" x14ac:dyDescent="0.35">
      <c r="T1082" s="53"/>
    </row>
    <row r="1083" spans="20:20" x14ac:dyDescent="0.35">
      <c r="T1083" s="53"/>
    </row>
    <row r="1084" spans="20:20" x14ac:dyDescent="0.35">
      <c r="T1084" s="53"/>
    </row>
    <row r="1085" spans="20:20" x14ac:dyDescent="0.35">
      <c r="T1085" s="53"/>
    </row>
    <row r="1086" spans="20:20" x14ac:dyDescent="0.35">
      <c r="T1086" s="53"/>
    </row>
    <row r="1087" spans="20:20" x14ac:dyDescent="0.35">
      <c r="T1087" s="53"/>
    </row>
    <row r="1088" spans="20:20" x14ac:dyDescent="0.35">
      <c r="T1088" s="53"/>
    </row>
    <row r="1089" spans="20:20" x14ac:dyDescent="0.35">
      <c r="T1089" s="53"/>
    </row>
    <row r="1090" spans="20:20" x14ac:dyDescent="0.35">
      <c r="T1090" s="53"/>
    </row>
    <row r="1091" spans="20:20" x14ac:dyDescent="0.35">
      <c r="T1091" s="53"/>
    </row>
    <row r="1092" spans="20:20" x14ac:dyDescent="0.35">
      <c r="T1092" s="53"/>
    </row>
    <row r="1093" spans="20:20" x14ac:dyDescent="0.35">
      <c r="T1093" s="53"/>
    </row>
    <row r="1094" spans="20:20" x14ac:dyDescent="0.35">
      <c r="T1094" s="53"/>
    </row>
    <row r="1095" spans="20:20" x14ac:dyDescent="0.35">
      <c r="T1095" s="53"/>
    </row>
    <row r="1096" spans="20:20" x14ac:dyDescent="0.35">
      <c r="T1096" s="53"/>
    </row>
    <row r="1097" spans="20:20" x14ac:dyDescent="0.35">
      <c r="T1097" s="53"/>
    </row>
    <row r="1098" spans="20:20" x14ac:dyDescent="0.35">
      <c r="T1098" s="53"/>
    </row>
    <row r="1099" spans="20:20" x14ac:dyDescent="0.35">
      <c r="T1099" s="53"/>
    </row>
    <row r="1100" spans="20:20" x14ac:dyDescent="0.35">
      <c r="T1100" s="53"/>
    </row>
    <row r="1101" spans="20:20" x14ac:dyDescent="0.35">
      <c r="T1101" s="53"/>
    </row>
    <row r="1102" spans="20:20" x14ac:dyDescent="0.35">
      <c r="T1102" s="53"/>
    </row>
    <row r="1103" spans="20:20" x14ac:dyDescent="0.35">
      <c r="T1103" s="53"/>
    </row>
    <row r="1104" spans="20:20" x14ac:dyDescent="0.35">
      <c r="T1104" s="53"/>
    </row>
    <row r="1105" spans="20:20" x14ac:dyDescent="0.35">
      <c r="T1105" s="53"/>
    </row>
    <row r="1106" spans="20:20" x14ac:dyDescent="0.35">
      <c r="T1106" s="53"/>
    </row>
    <row r="1107" spans="20:20" x14ac:dyDescent="0.35">
      <c r="T1107" s="53"/>
    </row>
    <row r="1108" spans="20:20" x14ac:dyDescent="0.35">
      <c r="T1108" s="53"/>
    </row>
    <row r="1109" spans="20:20" x14ac:dyDescent="0.35">
      <c r="T1109" s="53"/>
    </row>
    <row r="1110" spans="20:20" x14ac:dyDescent="0.35">
      <c r="T1110" s="53"/>
    </row>
    <row r="1111" spans="20:20" x14ac:dyDescent="0.35">
      <c r="T1111" s="53"/>
    </row>
    <row r="1112" spans="20:20" x14ac:dyDescent="0.35">
      <c r="T1112" s="53"/>
    </row>
    <row r="1113" spans="20:20" x14ac:dyDescent="0.35">
      <c r="T1113" s="53"/>
    </row>
    <row r="1114" spans="20:20" x14ac:dyDescent="0.35">
      <c r="T1114" s="53"/>
    </row>
    <row r="1115" spans="20:20" x14ac:dyDescent="0.35">
      <c r="T1115" s="53"/>
    </row>
    <row r="1116" spans="20:20" x14ac:dyDescent="0.35">
      <c r="T1116" s="53"/>
    </row>
    <row r="1117" spans="20:20" x14ac:dyDescent="0.35">
      <c r="T1117" s="53"/>
    </row>
    <row r="1118" spans="20:20" x14ac:dyDescent="0.35">
      <c r="T1118" s="53"/>
    </row>
    <row r="1119" spans="20:20" x14ac:dyDescent="0.35">
      <c r="T1119" s="53"/>
    </row>
    <row r="1120" spans="20:20" x14ac:dyDescent="0.35">
      <c r="T1120" s="53"/>
    </row>
    <row r="1121" spans="20:20" x14ac:dyDescent="0.35">
      <c r="T1121" s="53"/>
    </row>
    <row r="1122" spans="20:20" x14ac:dyDescent="0.35">
      <c r="T1122" s="53"/>
    </row>
    <row r="1123" spans="20:20" x14ac:dyDescent="0.35">
      <c r="T1123" s="53"/>
    </row>
    <row r="1124" spans="20:20" x14ac:dyDescent="0.35">
      <c r="T1124" s="53"/>
    </row>
    <row r="1125" spans="20:20" x14ac:dyDescent="0.35">
      <c r="T1125" s="53"/>
    </row>
    <row r="1126" spans="20:20" x14ac:dyDescent="0.35">
      <c r="T1126" s="53"/>
    </row>
    <row r="1127" spans="20:20" x14ac:dyDescent="0.35">
      <c r="T1127" s="53"/>
    </row>
    <row r="1128" spans="20:20" x14ac:dyDescent="0.35">
      <c r="T1128" s="53"/>
    </row>
    <row r="1129" spans="20:20" x14ac:dyDescent="0.35">
      <c r="T1129" s="53"/>
    </row>
    <row r="1130" spans="20:20" x14ac:dyDescent="0.35">
      <c r="T1130" s="53"/>
    </row>
    <row r="1131" spans="20:20" x14ac:dyDescent="0.35">
      <c r="T1131" s="53"/>
    </row>
    <row r="1132" spans="20:20" x14ac:dyDescent="0.35">
      <c r="T1132" s="53"/>
    </row>
    <row r="1133" spans="20:20" x14ac:dyDescent="0.35">
      <c r="T1133" s="53"/>
    </row>
    <row r="1134" spans="20:20" x14ac:dyDescent="0.35">
      <c r="T1134" s="53"/>
    </row>
    <row r="1135" spans="20:20" x14ac:dyDescent="0.35">
      <c r="T1135" s="53"/>
    </row>
    <row r="1136" spans="20:20" x14ac:dyDescent="0.35">
      <c r="T1136" s="53"/>
    </row>
    <row r="1137" spans="20:20" x14ac:dyDescent="0.35">
      <c r="T1137" s="53"/>
    </row>
    <row r="1138" spans="20:20" x14ac:dyDescent="0.35">
      <c r="T1138" s="53"/>
    </row>
    <row r="1139" spans="20:20" x14ac:dyDescent="0.35">
      <c r="T1139" s="53"/>
    </row>
    <row r="1140" spans="20:20" x14ac:dyDescent="0.35">
      <c r="T1140" s="53"/>
    </row>
    <row r="1141" spans="20:20" x14ac:dyDescent="0.35">
      <c r="T1141" s="53"/>
    </row>
    <row r="1142" spans="20:20" x14ac:dyDescent="0.35">
      <c r="T1142" s="53"/>
    </row>
    <row r="1143" spans="20:20" x14ac:dyDescent="0.35">
      <c r="T1143" s="53"/>
    </row>
    <row r="1144" spans="20:20" x14ac:dyDescent="0.35">
      <c r="T1144" s="53"/>
    </row>
    <row r="1145" spans="20:20" x14ac:dyDescent="0.35">
      <c r="T1145" s="53"/>
    </row>
    <row r="1146" spans="20:20" x14ac:dyDescent="0.35">
      <c r="T1146" s="53"/>
    </row>
    <row r="1147" spans="20:20" x14ac:dyDescent="0.35">
      <c r="T1147" s="53"/>
    </row>
    <row r="1148" spans="20:20" x14ac:dyDescent="0.35">
      <c r="T1148" s="53"/>
    </row>
    <row r="1149" spans="20:20" x14ac:dyDescent="0.35">
      <c r="T1149" s="53"/>
    </row>
    <row r="1150" spans="20:20" x14ac:dyDescent="0.35">
      <c r="T1150" s="53"/>
    </row>
    <row r="1151" spans="20:20" x14ac:dyDescent="0.35">
      <c r="T1151" s="53"/>
    </row>
    <row r="1152" spans="20:20" x14ac:dyDescent="0.35">
      <c r="T1152" s="53"/>
    </row>
    <row r="1153" spans="20:20" x14ac:dyDescent="0.35">
      <c r="T1153" s="53"/>
    </row>
    <row r="1154" spans="20:20" x14ac:dyDescent="0.35">
      <c r="T1154" s="53"/>
    </row>
    <row r="1155" spans="20:20" x14ac:dyDescent="0.35">
      <c r="T1155" s="53"/>
    </row>
    <row r="1156" spans="20:20" x14ac:dyDescent="0.35">
      <c r="T1156" s="53"/>
    </row>
    <row r="1157" spans="20:20" x14ac:dyDescent="0.35">
      <c r="T1157" s="53"/>
    </row>
    <row r="1158" spans="20:20" x14ac:dyDescent="0.35">
      <c r="T1158" s="53"/>
    </row>
    <row r="1159" spans="20:20" x14ac:dyDescent="0.35">
      <c r="T1159" s="53"/>
    </row>
    <row r="1160" spans="20:20" x14ac:dyDescent="0.35">
      <c r="T1160" s="53"/>
    </row>
    <row r="1161" spans="20:20" x14ac:dyDescent="0.35">
      <c r="T1161" s="53"/>
    </row>
    <row r="1162" spans="20:20" x14ac:dyDescent="0.35">
      <c r="T1162" s="53"/>
    </row>
    <row r="1163" spans="20:20" x14ac:dyDescent="0.35">
      <c r="T1163" s="53"/>
    </row>
    <row r="1164" spans="20:20" x14ac:dyDescent="0.35">
      <c r="T1164" s="53"/>
    </row>
    <row r="1165" spans="20:20" x14ac:dyDescent="0.35">
      <c r="T1165" s="53"/>
    </row>
    <row r="1166" spans="20:20" x14ac:dyDescent="0.35">
      <c r="T1166" s="53"/>
    </row>
    <row r="1167" spans="20:20" x14ac:dyDescent="0.35">
      <c r="T1167" s="53"/>
    </row>
    <row r="1168" spans="20:20" x14ac:dyDescent="0.35">
      <c r="T1168" s="53"/>
    </row>
    <row r="1169" spans="20:20" x14ac:dyDescent="0.35">
      <c r="T1169" s="53"/>
    </row>
    <row r="1170" spans="20:20" x14ac:dyDescent="0.35">
      <c r="T1170" s="53"/>
    </row>
    <row r="1171" spans="20:20" x14ac:dyDescent="0.35">
      <c r="T1171" s="53"/>
    </row>
    <row r="1172" spans="20:20" x14ac:dyDescent="0.35">
      <c r="T1172" s="53"/>
    </row>
    <row r="1173" spans="20:20" x14ac:dyDescent="0.35">
      <c r="T1173" s="53"/>
    </row>
    <row r="1174" spans="20:20" x14ac:dyDescent="0.35">
      <c r="T1174" s="53"/>
    </row>
    <row r="1175" spans="20:20" x14ac:dyDescent="0.35">
      <c r="T1175" s="53"/>
    </row>
    <row r="1176" spans="20:20" x14ac:dyDescent="0.35">
      <c r="T1176" s="53"/>
    </row>
    <row r="1177" spans="20:20" x14ac:dyDescent="0.35">
      <c r="T1177" s="53"/>
    </row>
    <row r="1178" spans="20:20" x14ac:dyDescent="0.35">
      <c r="T1178" s="53"/>
    </row>
    <row r="1179" spans="20:20" x14ac:dyDescent="0.35">
      <c r="T1179" s="53"/>
    </row>
    <row r="1180" spans="20:20" x14ac:dyDescent="0.35">
      <c r="T1180" s="53"/>
    </row>
    <row r="1181" spans="20:20" x14ac:dyDescent="0.35">
      <c r="T1181" s="53"/>
    </row>
    <row r="1182" spans="20:20" x14ac:dyDescent="0.35">
      <c r="T1182" s="53"/>
    </row>
    <row r="1183" spans="20:20" x14ac:dyDescent="0.35">
      <c r="T1183" s="53"/>
    </row>
    <row r="1184" spans="20:20" x14ac:dyDescent="0.35">
      <c r="T1184" s="53"/>
    </row>
    <row r="1185" spans="20:20" x14ac:dyDescent="0.35">
      <c r="T1185" s="53"/>
    </row>
    <row r="1186" spans="20:20" x14ac:dyDescent="0.35">
      <c r="T1186" s="53"/>
    </row>
    <row r="1187" spans="20:20" x14ac:dyDescent="0.35">
      <c r="T1187" s="53"/>
    </row>
    <row r="1188" spans="20:20" x14ac:dyDescent="0.35">
      <c r="T1188" s="53"/>
    </row>
    <row r="1189" spans="20:20" x14ac:dyDescent="0.35">
      <c r="T1189" s="53"/>
    </row>
    <row r="1190" spans="20:20" x14ac:dyDescent="0.35">
      <c r="T1190" s="53"/>
    </row>
    <row r="1191" spans="20:20" x14ac:dyDescent="0.35">
      <c r="T1191" s="53"/>
    </row>
    <row r="1192" spans="20:20" x14ac:dyDescent="0.35">
      <c r="T1192" s="53"/>
    </row>
    <row r="1193" spans="20:20" x14ac:dyDescent="0.35">
      <c r="T1193" s="53"/>
    </row>
    <row r="1194" spans="20:20" x14ac:dyDescent="0.35">
      <c r="T1194" s="53"/>
    </row>
    <row r="1195" spans="20:20" x14ac:dyDescent="0.35">
      <c r="T1195" s="53"/>
    </row>
    <row r="1196" spans="20:20" x14ac:dyDescent="0.35">
      <c r="T1196" s="53"/>
    </row>
    <row r="1197" spans="20:20" x14ac:dyDescent="0.35">
      <c r="T1197" s="53"/>
    </row>
    <row r="1198" spans="20:20" x14ac:dyDescent="0.35">
      <c r="T1198" s="53"/>
    </row>
    <row r="1199" spans="20:20" x14ac:dyDescent="0.35">
      <c r="T1199" s="53"/>
    </row>
    <row r="1200" spans="20:20" x14ac:dyDescent="0.35">
      <c r="T1200" s="53"/>
    </row>
    <row r="1201" spans="20:20" x14ac:dyDescent="0.35">
      <c r="T1201" s="53"/>
    </row>
    <row r="1202" spans="20:20" x14ac:dyDescent="0.35">
      <c r="T1202" s="53"/>
    </row>
    <row r="1203" spans="20:20" x14ac:dyDescent="0.35">
      <c r="T1203" s="53"/>
    </row>
    <row r="1204" spans="20:20" x14ac:dyDescent="0.35">
      <c r="T1204" s="53"/>
    </row>
    <row r="1205" spans="20:20" x14ac:dyDescent="0.35">
      <c r="T1205" s="53"/>
    </row>
    <row r="1206" spans="20:20" x14ac:dyDescent="0.35">
      <c r="T1206" s="53"/>
    </row>
    <row r="1207" spans="20:20" x14ac:dyDescent="0.35">
      <c r="T1207" s="53"/>
    </row>
    <row r="1208" spans="20:20" x14ac:dyDescent="0.35">
      <c r="T1208" s="53"/>
    </row>
    <row r="1209" spans="20:20" x14ac:dyDescent="0.35">
      <c r="T1209" s="53"/>
    </row>
    <row r="1210" spans="20:20" x14ac:dyDescent="0.35">
      <c r="T1210" s="53"/>
    </row>
    <row r="1211" spans="20:20" x14ac:dyDescent="0.35">
      <c r="T1211" s="53"/>
    </row>
    <row r="1212" spans="20:20" x14ac:dyDescent="0.35">
      <c r="T1212" s="53"/>
    </row>
    <row r="1213" spans="20:20" x14ac:dyDescent="0.35">
      <c r="T1213" s="53"/>
    </row>
    <row r="1214" spans="20:20" x14ac:dyDescent="0.35">
      <c r="T1214" s="53"/>
    </row>
    <row r="1215" spans="20:20" x14ac:dyDescent="0.35">
      <c r="T1215" s="53"/>
    </row>
    <row r="1216" spans="20:20" x14ac:dyDescent="0.35">
      <c r="T1216" s="53"/>
    </row>
    <row r="1217" spans="20:20" x14ac:dyDescent="0.35">
      <c r="T1217" s="53"/>
    </row>
    <row r="1218" spans="20:20" x14ac:dyDescent="0.35">
      <c r="T1218" s="53"/>
    </row>
    <row r="1219" spans="20:20" x14ac:dyDescent="0.35">
      <c r="T1219" s="53"/>
    </row>
    <row r="1220" spans="20:20" x14ac:dyDescent="0.35">
      <c r="T1220" s="53"/>
    </row>
    <row r="1221" spans="20:20" x14ac:dyDescent="0.35">
      <c r="T1221" s="53"/>
    </row>
    <row r="1222" spans="20:20" x14ac:dyDescent="0.35">
      <c r="T1222" s="53"/>
    </row>
    <row r="1223" spans="20:20" x14ac:dyDescent="0.35">
      <c r="T1223" s="53"/>
    </row>
    <row r="1224" spans="20:20" x14ac:dyDescent="0.35">
      <c r="T1224" s="53"/>
    </row>
    <row r="1225" spans="20:20" x14ac:dyDescent="0.35">
      <c r="T1225" s="53"/>
    </row>
    <row r="1226" spans="20:20" x14ac:dyDescent="0.35">
      <c r="T1226" s="53"/>
    </row>
    <row r="1227" spans="20:20" x14ac:dyDescent="0.35">
      <c r="T1227" s="53"/>
    </row>
    <row r="1228" spans="20:20" x14ac:dyDescent="0.35">
      <c r="T1228" s="53"/>
    </row>
    <row r="1229" spans="20:20" x14ac:dyDescent="0.35">
      <c r="T1229" s="53"/>
    </row>
    <row r="1230" spans="20:20" x14ac:dyDescent="0.35">
      <c r="T1230" s="53"/>
    </row>
    <row r="1231" spans="20:20" x14ac:dyDescent="0.35">
      <c r="T1231" s="53"/>
    </row>
    <row r="1232" spans="20:20" x14ac:dyDescent="0.35">
      <c r="T1232" s="53"/>
    </row>
    <row r="1233" spans="20:20" x14ac:dyDescent="0.35">
      <c r="T1233" s="53"/>
    </row>
    <row r="1234" spans="20:20" x14ac:dyDescent="0.35">
      <c r="T1234" s="53"/>
    </row>
    <row r="1235" spans="20:20" x14ac:dyDescent="0.35">
      <c r="T1235" s="53"/>
    </row>
    <row r="1236" spans="20:20" x14ac:dyDescent="0.35">
      <c r="T1236" s="53"/>
    </row>
    <row r="1237" spans="20:20" x14ac:dyDescent="0.35">
      <c r="T1237" s="53"/>
    </row>
    <row r="1238" spans="20:20" x14ac:dyDescent="0.35">
      <c r="T1238" s="53"/>
    </row>
    <row r="1239" spans="20:20" x14ac:dyDescent="0.35">
      <c r="T1239" s="53"/>
    </row>
    <row r="1240" spans="20:20" x14ac:dyDescent="0.35">
      <c r="T1240" s="53"/>
    </row>
    <row r="1241" spans="20:20" x14ac:dyDescent="0.35">
      <c r="T1241" s="53"/>
    </row>
    <row r="1242" spans="20:20" x14ac:dyDescent="0.35">
      <c r="T1242" s="53"/>
    </row>
    <row r="1243" spans="20:20" x14ac:dyDescent="0.35">
      <c r="T1243" s="53"/>
    </row>
    <row r="1244" spans="20:20" x14ac:dyDescent="0.35">
      <c r="T1244" s="53"/>
    </row>
    <row r="1245" spans="20:20" x14ac:dyDescent="0.35">
      <c r="T1245" s="53"/>
    </row>
    <row r="1246" spans="20:20" x14ac:dyDescent="0.35">
      <c r="T1246" s="53"/>
    </row>
    <row r="1247" spans="20:20" x14ac:dyDescent="0.35">
      <c r="T1247" s="53"/>
    </row>
    <row r="1248" spans="20:20" x14ac:dyDescent="0.35">
      <c r="T1248" s="53"/>
    </row>
    <row r="1249" spans="20:20" x14ac:dyDescent="0.35">
      <c r="T1249" s="53"/>
    </row>
    <row r="1250" spans="20:20" x14ac:dyDescent="0.35">
      <c r="T1250" s="53"/>
    </row>
    <row r="1251" spans="20:20" x14ac:dyDescent="0.35">
      <c r="T1251" s="53"/>
    </row>
    <row r="1252" spans="20:20" x14ac:dyDescent="0.35">
      <c r="T1252" s="53"/>
    </row>
    <row r="1253" spans="20:20" x14ac:dyDescent="0.35">
      <c r="T1253" s="53"/>
    </row>
    <row r="1254" spans="20:20" x14ac:dyDescent="0.35">
      <c r="T1254" s="53"/>
    </row>
    <row r="1255" spans="20:20" x14ac:dyDescent="0.35">
      <c r="T1255" s="53"/>
    </row>
    <row r="1256" spans="20:20" x14ac:dyDescent="0.35">
      <c r="T1256" s="53"/>
    </row>
    <row r="1257" spans="20:20" x14ac:dyDescent="0.35">
      <c r="T1257" s="53"/>
    </row>
    <row r="1258" spans="20:20" x14ac:dyDescent="0.35">
      <c r="T1258" s="53"/>
    </row>
    <row r="1259" spans="20:20" x14ac:dyDescent="0.35">
      <c r="T1259" s="53"/>
    </row>
    <row r="1260" spans="20:20" x14ac:dyDescent="0.35">
      <c r="T1260" s="53"/>
    </row>
    <row r="1261" spans="20:20" x14ac:dyDescent="0.35">
      <c r="T1261" s="53"/>
    </row>
    <row r="1262" spans="20:20" x14ac:dyDescent="0.35">
      <c r="T1262" s="53"/>
    </row>
    <row r="1263" spans="20:20" x14ac:dyDescent="0.35">
      <c r="T1263" s="53"/>
    </row>
    <row r="1264" spans="20:20" x14ac:dyDescent="0.35">
      <c r="T1264" s="53"/>
    </row>
    <row r="1265" spans="20:20" x14ac:dyDescent="0.35">
      <c r="T1265" s="53"/>
    </row>
    <row r="1266" spans="20:20" x14ac:dyDescent="0.35">
      <c r="T1266" s="53"/>
    </row>
    <row r="1267" spans="20:20" x14ac:dyDescent="0.35">
      <c r="T1267" s="53"/>
    </row>
    <row r="1268" spans="20:20" x14ac:dyDescent="0.35">
      <c r="T1268" s="53"/>
    </row>
    <row r="1269" spans="20:20" x14ac:dyDescent="0.35">
      <c r="T1269" s="53"/>
    </row>
    <row r="1270" spans="20:20" x14ac:dyDescent="0.35">
      <c r="T1270" s="53"/>
    </row>
    <row r="1271" spans="20:20" x14ac:dyDescent="0.35">
      <c r="T1271" s="53"/>
    </row>
    <row r="1272" spans="20:20" x14ac:dyDescent="0.35">
      <c r="T1272" s="53"/>
    </row>
    <row r="1273" spans="20:20" x14ac:dyDescent="0.35">
      <c r="T1273" s="53"/>
    </row>
    <row r="1274" spans="20:20" x14ac:dyDescent="0.35">
      <c r="T1274" s="53"/>
    </row>
    <row r="1275" spans="20:20" x14ac:dyDescent="0.35">
      <c r="T1275" s="53"/>
    </row>
    <row r="1276" spans="20:20" x14ac:dyDescent="0.35">
      <c r="T1276" s="53"/>
    </row>
    <row r="1277" spans="20:20" x14ac:dyDescent="0.35">
      <c r="T1277" s="53"/>
    </row>
    <row r="1278" spans="20:20" x14ac:dyDescent="0.35">
      <c r="T1278" s="53"/>
    </row>
    <row r="1279" spans="20:20" x14ac:dyDescent="0.35">
      <c r="T1279" s="53"/>
    </row>
    <row r="1280" spans="20:20" x14ac:dyDescent="0.35">
      <c r="T1280" s="53"/>
    </row>
    <row r="1281" spans="20:20" x14ac:dyDescent="0.35">
      <c r="T1281" s="53"/>
    </row>
    <row r="1282" spans="20:20" x14ac:dyDescent="0.35">
      <c r="T1282" s="53"/>
    </row>
    <row r="1283" spans="20:20" x14ac:dyDescent="0.35">
      <c r="T1283" s="53"/>
    </row>
    <row r="1284" spans="20:20" x14ac:dyDescent="0.35">
      <c r="T1284" s="53"/>
    </row>
    <row r="1285" spans="20:20" x14ac:dyDescent="0.35">
      <c r="T1285" s="53"/>
    </row>
    <row r="1286" spans="20:20" x14ac:dyDescent="0.35">
      <c r="T1286" s="53"/>
    </row>
    <row r="1287" spans="20:20" x14ac:dyDescent="0.35">
      <c r="T1287" s="53"/>
    </row>
    <row r="1288" spans="20:20" x14ac:dyDescent="0.35">
      <c r="T1288" s="53"/>
    </row>
    <row r="1289" spans="20:20" x14ac:dyDescent="0.35">
      <c r="T1289" s="53"/>
    </row>
    <row r="1290" spans="20:20" x14ac:dyDescent="0.35">
      <c r="T1290" s="53"/>
    </row>
    <row r="1291" spans="20:20" x14ac:dyDescent="0.35">
      <c r="T1291" s="53"/>
    </row>
    <row r="1292" spans="20:20" x14ac:dyDescent="0.35">
      <c r="T1292" s="53"/>
    </row>
    <row r="1293" spans="20:20" x14ac:dyDescent="0.35">
      <c r="T1293" s="53"/>
    </row>
    <row r="1294" spans="20:20" x14ac:dyDescent="0.35">
      <c r="T1294" s="53"/>
    </row>
    <row r="1295" spans="20:20" x14ac:dyDescent="0.35">
      <c r="T1295" s="53"/>
    </row>
    <row r="1296" spans="20:20" x14ac:dyDescent="0.35">
      <c r="T1296" s="53"/>
    </row>
    <row r="1297" spans="20:20" x14ac:dyDescent="0.35">
      <c r="T1297" s="53"/>
    </row>
    <row r="1298" spans="20:20" x14ac:dyDescent="0.35">
      <c r="T1298" s="53"/>
    </row>
    <row r="1299" spans="20:20" x14ac:dyDescent="0.35">
      <c r="T1299" s="53"/>
    </row>
    <row r="1300" spans="20:20" x14ac:dyDescent="0.35">
      <c r="T1300" s="53"/>
    </row>
    <row r="1301" spans="20:20" x14ac:dyDescent="0.35">
      <c r="T1301" s="53"/>
    </row>
    <row r="1302" spans="20:20" x14ac:dyDescent="0.35">
      <c r="T1302" s="53"/>
    </row>
    <row r="1303" spans="20:20" x14ac:dyDescent="0.35">
      <c r="T1303" s="53"/>
    </row>
    <row r="1304" spans="20:20" x14ac:dyDescent="0.35">
      <c r="T1304" s="53"/>
    </row>
    <row r="1305" spans="20:20" x14ac:dyDescent="0.35">
      <c r="T1305" s="53"/>
    </row>
    <row r="1306" spans="20:20" x14ac:dyDescent="0.35">
      <c r="T1306" s="53"/>
    </row>
    <row r="1307" spans="20:20" x14ac:dyDescent="0.35">
      <c r="T1307" s="53"/>
    </row>
    <row r="1308" spans="20:20" x14ac:dyDescent="0.35">
      <c r="T1308" s="53"/>
    </row>
    <row r="1309" spans="20:20" x14ac:dyDescent="0.35">
      <c r="T1309" s="53"/>
    </row>
    <row r="1310" spans="20:20" x14ac:dyDescent="0.35">
      <c r="T1310" s="53"/>
    </row>
    <row r="1311" spans="20:20" x14ac:dyDescent="0.35">
      <c r="T1311" s="53"/>
    </row>
    <row r="1312" spans="20:20" x14ac:dyDescent="0.35">
      <c r="T1312" s="53"/>
    </row>
    <row r="1313" spans="20:20" x14ac:dyDescent="0.35">
      <c r="T1313" s="53"/>
    </row>
    <row r="1314" spans="20:20" x14ac:dyDescent="0.35">
      <c r="T1314" s="53"/>
    </row>
    <row r="1315" spans="20:20" x14ac:dyDescent="0.35">
      <c r="T1315" s="53"/>
    </row>
    <row r="1316" spans="20:20" x14ac:dyDescent="0.35">
      <c r="T1316" s="53"/>
    </row>
    <row r="1317" spans="20:20" x14ac:dyDescent="0.35">
      <c r="T1317" s="53"/>
    </row>
    <row r="1318" spans="20:20" x14ac:dyDescent="0.35">
      <c r="T1318" s="53"/>
    </row>
    <row r="1319" spans="20:20" x14ac:dyDescent="0.35">
      <c r="T1319" s="53"/>
    </row>
    <row r="1320" spans="20:20" x14ac:dyDescent="0.35">
      <c r="T1320" s="53"/>
    </row>
    <row r="1321" spans="20:20" x14ac:dyDescent="0.35">
      <c r="T1321" s="53"/>
    </row>
    <row r="1322" spans="20:20" x14ac:dyDescent="0.35">
      <c r="T1322" s="53"/>
    </row>
    <row r="1323" spans="20:20" x14ac:dyDescent="0.35">
      <c r="T1323" s="53"/>
    </row>
    <row r="1324" spans="20:20" x14ac:dyDescent="0.35">
      <c r="T1324" s="53"/>
    </row>
    <row r="1325" spans="20:20" x14ac:dyDescent="0.35">
      <c r="T1325" s="53"/>
    </row>
    <row r="1326" spans="20:20" x14ac:dyDescent="0.35">
      <c r="T1326" s="53"/>
    </row>
    <row r="1327" spans="20:20" x14ac:dyDescent="0.35">
      <c r="T1327" s="53"/>
    </row>
    <row r="1328" spans="20:20" x14ac:dyDescent="0.35">
      <c r="T1328" s="53"/>
    </row>
    <row r="1329" spans="20:20" x14ac:dyDescent="0.35">
      <c r="T1329" s="53"/>
    </row>
    <row r="1330" spans="20:20" x14ac:dyDescent="0.35">
      <c r="T1330" s="53"/>
    </row>
    <row r="1331" spans="20:20" x14ac:dyDescent="0.35">
      <c r="T1331" s="53"/>
    </row>
    <row r="1332" spans="20:20" x14ac:dyDescent="0.35">
      <c r="T1332" s="53"/>
    </row>
    <row r="1333" spans="20:20" x14ac:dyDescent="0.35">
      <c r="T1333" s="53"/>
    </row>
    <row r="1334" spans="20:20" x14ac:dyDescent="0.35">
      <c r="T1334" s="53"/>
    </row>
    <row r="1335" spans="20:20" x14ac:dyDescent="0.35">
      <c r="T1335" s="53"/>
    </row>
    <row r="1336" spans="20:20" x14ac:dyDescent="0.35">
      <c r="T1336" s="53"/>
    </row>
    <row r="1337" spans="20:20" x14ac:dyDescent="0.35">
      <c r="T1337" s="53"/>
    </row>
    <row r="1338" spans="20:20" x14ac:dyDescent="0.35">
      <c r="T1338" s="53"/>
    </row>
    <row r="1339" spans="20:20" x14ac:dyDescent="0.35">
      <c r="T1339" s="53"/>
    </row>
    <row r="1340" spans="20:20" x14ac:dyDescent="0.35">
      <c r="T1340" s="53"/>
    </row>
    <row r="1341" spans="20:20" x14ac:dyDescent="0.35">
      <c r="T1341" s="53"/>
    </row>
    <row r="1342" spans="20:20" x14ac:dyDescent="0.35">
      <c r="T1342" s="53"/>
    </row>
    <row r="1343" spans="20:20" x14ac:dyDescent="0.35">
      <c r="T1343" s="53"/>
    </row>
    <row r="1344" spans="20:20" x14ac:dyDescent="0.35">
      <c r="T1344" s="53"/>
    </row>
    <row r="1345" spans="20:20" x14ac:dyDescent="0.35">
      <c r="T1345" s="53"/>
    </row>
    <row r="1346" spans="20:20" x14ac:dyDescent="0.35">
      <c r="T1346" s="53"/>
    </row>
    <row r="1347" spans="20:20" x14ac:dyDescent="0.35">
      <c r="T1347" s="53"/>
    </row>
    <row r="1348" spans="20:20" x14ac:dyDescent="0.35">
      <c r="T1348" s="53"/>
    </row>
    <row r="1349" spans="20:20" x14ac:dyDescent="0.35">
      <c r="T1349" s="53"/>
    </row>
    <row r="1350" spans="20:20" x14ac:dyDescent="0.35">
      <c r="T1350" s="53"/>
    </row>
    <row r="1351" spans="20:20" x14ac:dyDescent="0.35">
      <c r="T1351" s="53"/>
    </row>
    <row r="1352" spans="20:20" x14ac:dyDescent="0.35">
      <c r="T1352" s="53"/>
    </row>
    <row r="1353" spans="20:20" x14ac:dyDescent="0.35">
      <c r="T1353" s="53"/>
    </row>
    <row r="1354" spans="20:20" x14ac:dyDescent="0.35">
      <c r="T1354" s="53"/>
    </row>
    <row r="1355" spans="20:20" x14ac:dyDescent="0.35">
      <c r="T1355" s="53"/>
    </row>
    <row r="1356" spans="20:20" x14ac:dyDescent="0.35">
      <c r="T1356" s="53"/>
    </row>
    <row r="1357" spans="20:20" x14ac:dyDescent="0.35">
      <c r="T1357" s="53"/>
    </row>
    <row r="1358" spans="20:20" x14ac:dyDescent="0.35">
      <c r="T1358" s="53"/>
    </row>
    <row r="1359" spans="20:20" x14ac:dyDescent="0.35">
      <c r="T1359" s="53"/>
    </row>
    <row r="1360" spans="20:20" x14ac:dyDescent="0.35">
      <c r="T1360" s="53"/>
    </row>
    <row r="1361" spans="20:20" x14ac:dyDescent="0.35">
      <c r="T1361" s="53"/>
    </row>
    <row r="1362" spans="20:20" x14ac:dyDescent="0.35">
      <c r="T1362" s="53"/>
    </row>
    <row r="1363" spans="20:20" x14ac:dyDescent="0.35">
      <c r="T1363" s="53"/>
    </row>
    <row r="1364" spans="20:20" x14ac:dyDescent="0.35">
      <c r="T1364" s="53"/>
    </row>
    <row r="1365" spans="20:20" x14ac:dyDescent="0.35">
      <c r="T1365" s="53"/>
    </row>
    <row r="1366" spans="20:20" x14ac:dyDescent="0.35">
      <c r="T1366" s="53"/>
    </row>
    <row r="1367" spans="20:20" x14ac:dyDescent="0.35">
      <c r="T1367" s="53"/>
    </row>
    <row r="1368" spans="20:20" x14ac:dyDescent="0.35">
      <c r="T1368" s="53"/>
    </row>
    <row r="1369" spans="20:20" x14ac:dyDescent="0.35">
      <c r="T1369" s="53"/>
    </row>
    <row r="1370" spans="20:20" x14ac:dyDescent="0.35">
      <c r="T1370" s="53"/>
    </row>
    <row r="1371" spans="20:20" x14ac:dyDescent="0.35">
      <c r="T1371" s="53"/>
    </row>
    <row r="1372" spans="20:20" x14ac:dyDescent="0.35">
      <c r="T1372" s="53"/>
    </row>
    <row r="1373" spans="20:20" x14ac:dyDescent="0.35">
      <c r="T1373" s="53"/>
    </row>
    <row r="1374" spans="20:20" x14ac:dyDescent="0.35">
      <c r="T1374" s="53"/>
    </row>
    <row r="1375" spans="20:20" x14ac:dyDescent="0.35">
      <c r="T1375" s="53"/>
    </row>
    <row r="1376" spans="20:20" x14ac:dyDescent="0.35">
      <c r="T1376" s="53"/>
    </row>
    <row r="1377" spans="20:20" x14ac:dyDescent="0.35">
      <c r="T1377" s="53"/>
    </row>
    <row r="1378" spans="20:20" x14ac:dyDescent="0.35">
      <c r="T1378" s="53"/>
    </row>
    <row r="1379" spans="20:20" x14ac:dyDescent="0.35">
      <c r="T1379" s="53"/>
    </row>
    <row r="1380" spans="20:20" x14ac:dyDescent="0.35">
      <c r="T1380" s="53"/>
    </row>
    <row r="1381" spans="20:20" x14ac:dyDescent="0.35">
      <c r="T1381" s="53"/>
    </row>
    <row r="1382" spans="20:20" x14ac:dyDescent="0.35">
      <c r="T1382" s="53"/>
    </row>
    <row r="1383" spans="20:20" x14ac:dyDescent="0.35">
      <c r="T1383" s="53"/>
    </row>
    <row r="1384" spans="20:20" x14ac:dyDescent="0.35">
      <c r="T1384" s="53"/>
    </row>
    <row r="1385" spans="20:20" x14ac:dyDescent="0.35">
      <c r="T1385" s="53"/>
    </row>
    <row r="1386" spans="20:20" x14ac:dyDescent="0.35">
      <c r="T1386" s="53"/>
    </row>
    <row r="1387" spans="20:20" x14ac:dyDescent="0.35">
      <c r="T1387" s="53"/>
    </row>
    <row r="1388" spans="20:20" x14ac:dyDescent="0.35">
      <c r="T1388" s="53"/>
    </row>
    <row r="1389" spans="20:20" x14ac:dyDescent="0.35">
      <c r="T1389" s="53"/>
    </row>
    <row r="1390" spans="20:20" x14ac:dyDescent="0.35">
      <c r="T1390" s="53"/>
    </row>
    <row r="1391" spans="20:20" x14ac:dyDescent="0.35">
      <c r="T1391" s="53"/>
    </row>
    <row r="1392" spans="20:20" x14ac:dyDescent="0.35">
      <c r="T1392" s="53"/>
    </row>
    <row r="1393" spans="20:20" x14ac:dyDescent="0.35">
      <c r="T1393" s="53"/>
    </row>
    <row r="1394" spans="20:20" x14ac:dyDescent="0.35">
      <c r="T1394" s="53"/>
    </row>
    <row r="1395" spans="20:20" x14ac:dyDescent="0.35">
      <c r="T1395" s="53"/>
    </row>
    <row r="1396" spans="20:20" x14ac:dyDescent="0.35">
      <c r="T1396" s="53"/>
    </row>
    <row r="1397" spans="20:20" x14ac:dyDescent="0.35">
      <c r="T1397" s="53"/>
    </row>
    <row r="1398" spans="20:20" x14ac:dyDescent="0.35">
      <c r="T1398" s="53"/>
    </row>
    <row r="1399" spans="20:20" x14ac:dyDescent="0.35">
      <c r="T1399" s="53"/>
    </row>
    <row r="1400" spans="20:20" x14ac:dyDescent="0.35">
      <c r="T1400" s="53"/>
    </row>
    <row r="1401" spans="20:20" x14ac:dyDescent="0.35">
      <c r="T1401" s="53"/>
    </row>
    <row r="1402" spans="20:20" x14ac:dyDescent="0.35">
      <c r="T1402" s="53"/>
    </row>
    <row r="1403" spans="20:20" x14ac:dyDescent="0.35">
      <c r="T1403" s="53"/>
    </row>
    <row r="1404" spans="20:20" x14ac:dyDescent="0.35">
      <c r="T1404" s="53"/>
    </row>
    <row r="1405" spans="20:20" x14ac:dyDescent="0.35">
      <c r="T1405" s="53"/>
    </row>
    <row r="1406" spans="20:20" x14ac:dyDescent="0.35">
      <c r="T1406" s="53"/>
    </row>
    <row r="1407" spans="20:20" x14ac:dyDescent="0.35">
      <c r="T1407" s="53"/>
    </row>
    <row r="1408" spans="20:20" x14ac:dyDescent="0.35">
      <c r="T1408" s="53"/>
    </row>
    <row r="1409" spans="20:20" x14ac:dyDescent="0.35">
      <c r="T1409" s="53"/>
    </row>
    <row r="1410" spans="20:20" x14ac:dyDescent="0.35">
      <c r="T1410" s="53"/>
    </row>
    <row r="1411" spans="20:20" x14ac:dyDescent="0.35">
      <c r="T1411" s="53"/>
    </row>
    <row r="1412" spans="20:20" x14ac:dyDescent="0.35">
      <c r="T1412" s="53"/>
    </row>
    <row r="1413" spans="20:20" x14ac:dyDescent="0.35">
      <c r="T1413" s="53"/>
    </row>
    <row r="1414" spans="20:20" x14ac:dyDescent="0.35">
      <c r="T1414" s="53"/>
    </row>
    <row r="1415" spans="20:20" x14ac:dyDescent="0.35">
      <c r="T1415" s="53"/>
    </row>
    <row r="1416" spans="20:20" x14ac:dyDescent="0.35">
      <c r="T1416" s="53"/>
    </row>
    <row r="1417" spans="20:20" x14ac:dyDescent="0.35">
      <c r="T1417" s="53"/>
    </row>
    <row r="1418" spans="20:20" x14ac:dyDescent="0.35">
      <c r="T1418" s="53"/>
    </row>
    <row r="1419" spans="20:20" x14ac:dyDescent="0.35">
      <c r="T1419" s="53"/>
    </row>
    <row r="1420" spans="20:20" x14ac:dyDescent="0.35">
      <c r="T1420" s="53"/>
    </row>
    <row r="1421" spans="20:20" x14ac:dyDescent="0.35">
      <c r="T1421" s="53"/>
    </row>
    <row r="1422" spans="20:20" x14ac:dyDescent="0.35">
      <c r="T1422" s="53"/>
    </row>
    <row r="1423" spans="20:20" x14ac:dyDescent="0.35">
      <c r="T1423" s="53"/>
    </row>
    <row r="1424" spans="20:20" x14ac:dyDescent="0.35">
      <c r="T1424" s="53"/>
    </row>
    <row r="1425" spans="20:20" x14ac:dyDescent="0.35">
      <c r="T1425" s="53"/>
    </row>
    <row r="1426" spans="20:20" x14ac:dyDescent="0.35">
      <c r="T1426" s="53"/>
    </row>
    <row r="1427" spans="20:20" x14ac:dyDescent="0.35">
      <c r="T1427" s="53"/>
    </row>
    <row r="1428" spans="20:20" x14ac:dyDescent="0.35">
      <c r="T1428" s="53"/>
    </row>
    <row r="1429" spans="20:20" x14ac:dyDescent="0.35">
      <c r="T1429" s="53"/>
    </row>
    <row r="1430" spans="20:20" x14ac:dyDescent="0.35">
      <c r="T1430" s="53"/>
    </row>
    <row r="1431" spans="20:20" x14ac:dyDescent="0.35">
      <c r="T1431" s="53"/>
    </row>
    <row r="1432" spans="20:20" x14ac:dyDescent="0.35">
      <c r="T1432" s="53"/>
    </row>
    <row r="1433" spans="20:20" x14ac:dyDescent="0.35">
      <c r="T1433" s="53"/>
    </row>
    <row r="1434" spans="20:20" x14ac:dyDescent="0.35">
      <c r="T1434" s="53"/>
    </row>
    <row r="1435" spans="20:20" x14ac:dyDescent="0.35">
      <c r="T1435" s="53"/>
    </row>
    <row r="1436" spans="20:20" x14ac:dyDescent="0.35">
      <c r="T1436" s="53"/>
    </row>
    <row r="1437" spans="20:20" x14ac:dyDescent="0.35">
      <c r="T1437" s="53"/>
    </row>
    <row r="1438" spans="20:20" x14ac:dyDescent="0.35">
      <c r="T1438" s="53"/>
    </row>
    <row r="1439" spans="20:20" x14ac:dyDescent="0.35">
      <c r="T1439" s="53"/>
    </row>
    <row r="1440" spans="20:20" x14ac:dyDescent="0.35">
      <c r="T1440" s="53"/>
    </row>
    <row r="1441" spans="20:20" x14ac:dyDescent="0.35">
      <c r="T1441" s="53"/>
    </row>
    <row r="1442" spans="20:20" x14ac:dyDescent="0.35">
      <c r="T1442" s="53"/>
    </row>
    <row r="1443" spans="20:20" x14ac:dyDescent="0.35">
      <c r="T1443" s="53"/>
    </row>
    <row r="1444" spans="20:20" x14ac:dyDescent="0.35">
      <c r="T1444" s="53"/>
    </row>
    <row r="1445" spans="20:20" x14ac:dyDescent="0.35">
      <c r="T1445" s="53"/>
    </row>
    <row r="1446" spans="20:20" x14ac:dyDescent="0.35">
      <c r="T1446" s="53"/>
    </row>
    <row r="1447" spans="20:20" x14ac:dyDescent="0.35">
      <c r="T1447" s="53"/>
    </row>
    <row r="1448" spans="20:20" x14ac:dyDescent="0.35">
      <c r="T1448" s="53"/>
    </row>
    <row r="1449" spans="20:20" x14ac:dyDescent="0.35">
      <c r="T1449" s="53"/>
    </row>
    <row r="1450" spans="20:20" x14ac:dyDescent="0.35">
      <c r="T1450" s="53"/>
    </row>
    <row r="1451" spans="20:20" x14ac:dyDescent="0.35">
      <c r="T1451" s="53"/>
    </row>
    <row r="1452" spans="20:20" x14ac:dyDescent="0.35">
      <c r="T1452" s="53"/>
    </row>
    <row r="1453" spans="20:20" x14ac:dyDescent="0.35">
      <c r="T1453" s="53"/>
    </row>
    <row r="1454" spans="20:20" x14ac:dyDescent="0.35">
      <c r="T1454" s="53"/>
    </row>
    <row r="1455" spans="20:20" x14ac:dyDescent="0.35">
      <c r="T1455" s="53"/>
    </row>
    <row r="1456" spans="20:20" x14ac:dyDescent="0.35">
      <c r="T1456" s="53"/>
    </row>
    <row r="1457" spans="20:20" x14ac:dyDescent="0.35">
      <c r="T1457" s="53"/>
    </row>
    <row r="1458" spans="20:20" x14ac:dyDescent="0.35">
      <c r="T1458" s="53"/>
    </row>
    <row r="1459" spans="20:20" x14ac:dyDescent="0.35">
      <c r="T1459" s="53"/>
    </row>
    <row r="1460" spans="20:20" x14ac:dyDescent="0.35">
      <c r="T1460" s="53"/>
    </row>
    <row r="1461" spans="20:20" x14ac:dyDescent="0.35">
      <c r="T1461" s="53"/>
    </row>
    <row r="1462" spans="20:20" x14ac:dyDescent="0.35">
      <c r="T1462" s="53"/>
    </row>
    <row r="1463" spans="20:20" x14ac:dyDescent="0.35">
      <c r="T1463" s="53"/>
    </row>
    <row r="1464" spans="20:20" x14ac:dyDescent="0.35">
      <c r="T1464" s="53"/>
    </row>
    <row r="1465" spans="20:20" x14ac:dyDescent="0.35">
      <c r="T1465" s="53"/>
    </row>
    <row r="1466" spans="20:20" x14ac:dyDescent="0.35">
      <c r="T1466" s="53"/>
    </row>
    <row r="1467" spans="20:20" x14ac:dyDescent="0.35">
      <c r="T1467" s="53"/>
    </row>
    <row r="1468" spans="20:20" x14ac:dyDescent="0.35">
      <c r="T1468" s="53"/>
    </row>
    <row r="1469" spans="20:20" x14ac:dyDescent="0.35">
      <c r="T1469" s="53"/>
    </row>
    <row r="1470" spans="20:20" x14ac:dyDescent="0.35">
      <c r="T1470" s="53"/>
    </row>
    <row r="1471" spans="20:20" x14ac:dyDescent="0.35">
      <c r="T1471" s="53"/>
    </row>
    <row r="1472" spans="20:20" x14ac:dyDescent="0.35">
      <c r="T1472" s="53"/>
    </row>
    <row r="1473" spans="20:20" x14ac:dyDescent="0.35">
      <c r="T1473" s="53"/>
    </row>
    <row r="1474" spans="20:20" x14ac:dyDescent="0.35">
      <c r="T1474" s="53"/>
    </row>
    <row r="1475" spans="20:20" x14ac:dyDescent="0.35">
      <c r="T1475" s="53"/>
    </row>
    <row r="1476" spans="20:20" x14ac:dyDescent="0.35">
      <c r="T1476" s="53"/>
    </row>
    <row r="1477" spans="20:20" x14ac:dyDescent="0.35">
      <c r="T1477" s="53"/>
    </row>
    <row r="1478" spans="20:20" x14ac:dyDescent="0.35">
      <c r="T1478" s="53"/>
    </row>
    <row r="1479" spans="20:20" x14ac:dyDescent="0.35">
      <c r="T1479" s="53"/>
    </row>
    <row r="1480" spans="20:20" x14ac:dyDescent="0.35">
      <c r="T1480" s="53"/>
    </row>
    <row r="1481" spans="20:20" x14ac:dyDescent="0.35">
      <c r="T1481" s="53"/>
    </row>
    <row r="1482" spans="20:20" x14ac:dyDescent="0.35">
      <c r="T1482" s="53"/>
    </row>
    <row r="1483" spans="20:20" x14ac:dyDescent="0.35">
      <c r="T1483" s="53"/>
    </row>
    <row r="1484" spans="20:20" x14ac:dyDescent="0.35">
      <c r="T1484" s="53"/>
    </row>
    <row r="1485" spans="20:20" x14ac:dyDescent="0.35">
      <c r="T1485" s="53"/>
    </row>
    <row r="1486" spans="20:20" x14ac:dyDescent="0.35">
      <c r="T1486" s="53"/>
    </row>
    <row r="1487" spans="20:20" x14ac:dyDescent="0.35">
      <c r="T1487" s="53"/>
    </row>
    <row r="1488" spans="20:20" x14ac:dyDescent="0.35">
      <c r="T1488" s="53"/>
    </row>
    <row r="1489" spans="20:20" x14ac:dyDescent="0.35">
      <c r="T1489" s="53"/>
    </row>
    <row r="1490" spans="20:20" x14ac:dyDescent="0.35">
      <c r="T1490" s="53"/>
    </row>
    <row r="1491" spans="20:20" x14ac:dyDescent="0.35">
      <c r="T1491" s="53"/>
    </row>
    <row r="1492" spans="20:20" x14ac:dyDescent="0.35">
      <c r="T1492" s="53"/>
    </row>
    <row r="1493" spans="20:20" x14ac:dyDescent="0.35">
      <c r="T1493" s="53"/>
    </row>
    <row r="1494" spans="20:20" x14ac:dyDescent="0.35">
      <c r="T1494" s="53"/>
    </row>
    <row r="1495" spans="20:20" x14ac:dyDescent="0.35">
      <c r="T1495" s="53"/>
    </row>
    <row r="1496" spans="20:20" x14ac:dyDescent="0.35">
      <c r="T1496" s="53"/>
    </row>
    <row r="1497" spans="20:20" x14ac:dyDescent="0.35">
      <c r="T1497" s="53"/>
    </row>
    <row r="1498" spans="20:20" x14ac:dyDescent="0.35">
      <c r="T1498" s="53"/>
    </row>
    <row r="1499" spans="20:20" x14ac:dyDescent="0.35">
      <c r="T1499" s="53"/>
    </row>
    <row r="1500" spans="20:20" x14ac:dyDescent="0.35">
      <c r="T1500" s="53"/>
    </row>
    <row r="1501" spans="20:20" x14ac:dyDescent="0.35">
      <c r="T1501" s="53"/>
    </row>
    <row r="1502" spans="20:20" x14ac:dyDescent="0.35">
      <c r="T1502" s="53"/>
    </row>
    <row r="1503" spans="20:20" x14ac:dyDescent="0.35">
      <c r="T1503" s="53"/>
    </row>
    <row r="1504" spans="20:20" x14ac:dyDescent="0.35">
      <c r="T1504" s="53"/>
    </row>
    <row r="1505" spans="20:20" x14ac:dyDescent="0.35">
      <c r="T1505" s="53"/>
    </row>
    <row r="1506" spans="20:20" x14ac:dyDescent="0.35">
      <c r="T1506" s="53"/>
    </row>
    <row r="1507" spans="20:20" x14ac:dyDescent="0.35">
      <c r="T1507" s="53"/>
    </row>
    <row r="1508" spans="20:20" x14ac:dyDescent="0.35">
      <c r="T1508" s="53"/>
    </row>
    <row r="1509" spans="20:20" x14ac:dyDescent="0.35">
      <c r="T1509" s="53"/>
    </row>
    <row r="1510" spans="20:20" x14ac:dyDescent="0.35">
      <c r="T1510" s="53"/>
    </row>
    <row r="1511" spans="20:20" x14ac:dyDescent="0.35">
      <c r="T1511" s="53"/>
    </row>
    <row r="1512" spans="20:20" x14ac:dyDescent="0.35">
      <c r="T1512" s="53"/>
    </row>
    <row r="1513" spans="20:20" x14ac:dyDescent="0.35">
      <c r="T1513" s="53"/>
    </row>
    <row r="1514" spans="20:20" x14ac:dyDescent="0.35">
      <c r="T1514" s="53"/>
    </row>
    <row r="1515" spans="20:20" x14ac:dyDescent="0.35">
      <c r="T1515" s="53"/>
    </row>
    <row r="1516" spans="20:20" x14ac:dyDescent="0.35">
      <c r="T1516" s="53"/>
    </row>
    <row r="1517" spans="20:20" x14ac:dyDescent="0.35">
      <c r="T1517" s="53"/>
    </row>
    <row r="1518" spans="20:20" x14ac:dyDescent="0.35">
      <c r="T1518" s="53"/>
    </row>
    <row r="1519" spans="20:20" x14ac:dyDescent="0.35">
      <c r="T1519" s="53"/>
    </row>
    <row r="1520" spans="20:20" x14ac:dyDescent="0.35">
      <c r="T1520" s="53"/>
    </row>
    <row r="1521" spans="20:20" x14ac:dyDescent="0.35">
      <c r="T1521" s="53"/>
    </row>
    <row r="1522" spans="20:20" x14ac:dyDescent="0.35">
      <c r="T1522" s="53"/>
    </row>
    <row r="1523" spans="20:20" x14ac:dyDescent="0.35">
      <c r="T1523" s="53"/>
    </row>
    <row r="1524" spans="20:20" x14ac:dyDescent="0.35">
      <c r="T1524" s="53"/>
    </row>
    <row r="1525" spans="20:20" x14ac:dyDescent="0.35">
      <c r="T1525" s="53"/>
    </row>
    <row r="1526" spans="20:20" x14ac:dyDescent="0.35">
      <c r="T1526" s="53"/>
    </row>
    <row r="1527" spans="20:20" x14ac:dyDescent="0.35">
      <c r="T1527" s="53"/>
    </row>
    <row r="1528" spans="20:20" x14ac:dyDescent="0.35">
      <c r="T1528" s="53"/>
    </row>
    <row r="1529" spans="20:20" x14ac:dyDescent="0.35">
      <c r="T1529" s="53"/>
    </row>
    <row r="1530" spans="20:20" x14ac:dyDescent="0.35">
      <c r="T1530" s="53"/>
    </row>
    <row r="1531" spans="20:20" x14ac:dyDescent="0.35">
      <c r="T1531" s="53"/>
    </row>
    <row r="1532" spans="20:20" x14ac:dyDescent="0.35">
      <c r="T1532" s="53"/>
    </row>
    <row r="1533" spans="20:20" x14ac:dyDescent="0.35">
      <c r="T1533" s="53"/>
    </row>
    <row r="1534" spans="20:20" x14ac:dyDescent="0.35">
      <c r="T1534" s="53"/>
    </row>
    <row r="1535" spans="20:20" x14ac:dyDescent="0.35">
      <c r="T1535" s="53"/>
    </row>
    <row r="1536" spans="20:20" x14ac:dyDescent="0.35">
      <c r="T1536" s="53"/>
    </row>
    <row r="1537" spans="20:20" x14ac:dyDescent="0.35">
      <c r="T1537" s="53"/>
    </row>
    <row r="1538" spans="20:20" x14ac:dyDescent="0.35">
      <c r="T1538" s="53"/>
    </row>
    <row r="1539" spans="20:20" x14ac:dyDescent="0.35">
      <c r="T1539" s="53"/>
    </row>
    <row r="1540" spans="20:20" x14ac:dyDescent="0.35">
      <c r="T1540" s="53"/>
    </row>
    <row r="1541" spans="20:20" x14ac:dyDescent="0.35">
      <c r="T1541" s="53"/>
    </row>
    <row r="1542" spans="20:20" x14ac:dyDescent="0.35">
      <c r="T1542" s="53"/>
    </row>
    <row r="1543" spans="20:20" x14ac:dyDescent="0.35">
      <c r="T1543" s="53"/>
    </row>
    <row r="1544" spans="20:20" x14ac:dyDescent="0.35">
      <c r="T1544" s="53"/>
    </row>
    <row r="1545" spans="20:20" x14ac:dyDescent="0.35">
      <c r="T1545" s="53"/>
    </row>
    <row r="1546" spans="20:20" x14ac:dyDescent="0.35">
      <c r="T1546" s="53"/>
    </row>
    <row r="1547" spans="20:20" x14ac:dyDescent="0.35">
      <c r="T1547" s="53"/>
    </row>
    <row r="1548" spans="20:20" x14ac:dyDescent="0.35">
      <c r="T1548" s="53"/>
    </row>
    <row r="1549" spans="20:20" x14ac:dyDescent="0.35">
      <c r="T1549" s="53"/>
    </row>
    <row r="1550" spans="20:20" x14ac:dyDescent="0.35">
      <c r="T1550" s="53"/>
    </row>
    <row r="1551" spans="20:20" x14ac:dyDescent="0.35">
      <c r="T1551" s="53"/>
    </row>
    <row r="1552" spans="20:20" x14ac:dyDescent="0.35">
      <c r="T1552" s="53"/>
    </row>
    <row r="1553" spans="20:20" x14ac:dyDescent="0.35">
      <c r="T1553" s="53"/>
    </row>
    <row r="1554" spans="20:20" x14ac:dyDescent="0.35">
      <c r="T1554" s="53"/>
    </row>
    <row r="1555" spans="20:20" x14ac:dyDescent="0.35">
      <c r="T1555" s="53"/>
    </row>
    <row r="1556" spans="20:20" x14ac:dyDescent="0.35">
      <c r="T1556" s="53"/>
    </row>
    <row r="1557" spans="20:20" x14ac:dyDescent="0.35">
      <c r="T1557" s="53"/>
    </row>
    <row r="1558" spans="20:20" x14ac:dyDescent="0.35">
      <c r="T1558" s="53"/>
    </row>
    <row r="1559" spans="20:20" x14ac:dyDescent="0.35">
      <c r="T1559" s="53"/>
    </row>
    <row r="1560" spans="20:20" x14ac:dyDescent="0.35">
      <c r="T1560" s="53"/>
    </row>
    <row r="1561" spans="20:20" x14ac:dyDescent="0.35">
      <c r="T1561" s="53"/>
    </row>
    <row r="1562" spans="20:20" x14ac:dyDescent="0.35">
      <c r="T1562" s="53"/>
    </row>
    <row r="1563" spans="20:20" x14ac:dyDescent="0.35">
      <c r="T1563" s="53"/>
    </row>
    <row r="1564" spans="20:20" x14ac:dyDescent="0.35">
      <c r="T1564" s="53"/>
    </row>
    <row r="1565" spans="20:20" x14ac:dyDescent="0.35">
      <c r="T1565" s="53"/>
    </row>
    <row r="1566" spans="20:20" x14ac:dyDescent="0.35">
      <c r="T1566" s="53"/>
    </row>
    <row r="1567" spans="20:20" x14ac:dyDescent="0.35">
      <c r="T1567" s="53"/>
    </row>
    <row r="1568" spans="20:20" x14ac:dyDescent="0.35">
      <c r="T1568" s="53"/>
    </row>
    <row r="1569" spans="20:20" x14ac:dyDescent="0.35">
      <c r="T1569" s="53"/>
    </row>
    <row r="1570" spans="20:20" x14ac:dyDescent="0.35">
      <c r="T1570" s="53"/>
    </row>
    <row r="1571" spans="20:20" x14ac:dyDescent="0.35">
      <c r="T1571" s="53"/>
    </row>
    <row r="1572" spans="20:20" x14ac:dyDescent="0.35">
      <c r="T1572" s="53"/>
    </row>
    <row r="1573" spans="20:20" x14ac:dyDescent="0.35">
      <c r="T1573" s="53"/>
    </row>
    <row r="1574" spans="20:20" x14ac:dyDescent="0.35">
      <c r="T1574" s="53"/>
    </row>
    <row r="1575" spans="20:20" x14ac:dyDescent="0.35">
      <c r="T1575" s="53"/>
    </row>
    <row r="1576" spans="20:20" x14ac:dyDescent="0.35">
      <c r="T1576" s="53"/>
    </row>
    <row r="1577" spans="20:20" x14ac:dyDescent="0.35">
      <c r="T1577" s="53"/>
    </row>
    <row r="1578" spans="20:20" x14ac:dyDescent="0.35">
      <c r="T1578" s="53"/>
    </row>
    <row r="1579" spans="20:20" x14ac:dyDescent="0.35">
      <c r="T1579" s="53"/>
    </row>
    <row r="1580" spans="20:20" x14ac:dyDescent="0.35">
      <c r="T1580" s="53"/>
    </row>
    <row r="1581" spans="20:20" x14ac:dyDescent="0.35">
      <c r="T1581" s="53"/>
    </row>
    <row r="1582" spans="20:20" x14ac:dyDescent="0.35">
      <c r="T1582" s="53"/>
    </row>
    <row r="1583" spans="20:20" x14ac:dyDescent="0.35">
      <c r="T1583" s="53"/>
    </row>
    <row r="1584" spans="20:20" x14ac:dyDescent="0.35">
      <c r="T1584" s="53"/>
    </row>
    <row r="1585" spans="20:20" x14ac:dyDescent="0.35">
      <c r="T1585" s="53"/>
    </row>
    <row r="1586" spans="20:20" x14ac:dyDescent="0.35">
      <c r="T1586" s="53"/>
    </row>
    <row r="1587" spans="20:20" x14ac:dyDescent="0.35">
      <c r="T1587" s="53"/>
    </row>
    <row r="1588" spans="20:20" x14ac:dyDescent="0.35">
      <c r="T1588" s="53"/>
    </row>
    <row r="1589" spans="20:20" x14ac:dyDescent="0.35">
      <c r="T1589" s="53"/>
    </row>
    <row r="1590" spans="20:20" x14ac:dyDescent="0.35">
      <c r="T1590" s="53"/>
    </row>
    <row r="1591" spans="20:20" x14ac:dyDescent="0.35">
      <c r="T1591" s="53"/>
    </row>
    <row r="1592" spans="20:20" x14ac:dyDescent="0.35">
      <c r="T1592" s="53"/>
    </row>
    <row r="1593" spans="20:20" x14ac:dyDescent="0.35">
      <c r="T1593" s="53"/>
    </row>
    <row r="1594" spans="20:20" x14ac:dyDescent="0.35">
      <c r="T1594" s="53"/>
    </row>
    <row r="1595" spans="20:20" x14ac:dyDescent="0.35">
      <c r="T1595" s="53"/>
    </row>
    <row r="1596" spans="20:20" x14ac:dyDescent="0.35">
      <c r="T1596" s="53"/>
    </row>
    <row r="1597" spans="20:20" x14ac:dyDescent="0.35">
      <c r="T1597" s="53"/>
    </row>
    <row r="1598" spans="20:20" x14ac:dyDescent="0.35">
      <c r="T1598" s="53"/>
    </row>
    <row r="1599" spans="20:20" x14ac:dyDescent="0.35">
      <c r="T1599" s="53"/>
    </row>
    <row r="1600" spans="20:20" x14ac:dyDescent="0.35">
      <c r="T1600" s="53"/>
    </row>
    <row r="1601" spans="20:20" x14ac:dyDescent="0.35">
      <c r="T1601" s="53"/>
    </row>
    <row r="1602" spans="20:20" x14ac:dyDescent="0.35">
      <c r="T1602" s="53"/>
    </row>
    <row r="1603" spans="20:20" x14ac:dyDescent="0.35">
      <c r="T1603" s="53"/>
    </row>
    <row r="1604" spans="20:20" x14ac:dyDescent="0.35">
      <c r="T1604" s="53"/>
    </row>
    <row r="1605" spans="20:20" x14ac:dyDescent="0.35">
      <c r="T1605" s="53"/>
    </row>
    <row r="1606" spans="20:20" x14ac:dyDescent="0.35">
      <c r="T1606" s="53"/>
    </row>
    <row r="1607" spans="20:20" x14ac:dyDescent="0.35">
      <c r="T1607" s="53"/>
    </row>
    <row r="1608" spans="20:20" x14ac:dyDescent="0.35">
      <c r="T1608" s="53"/>
    </row>
    <row r="1609" spans="20:20" x14ac:dyDescent="0.35">
      <c r="T1609" s="53"/>
    </row>
    <row r="1610" spans="20:20" x14ac:dyDescent="0.35">
      <c r="T1610" s="53"/>
    </row>
    <row r="1611" spans="20:20" x14ac:dyDescent="0.35">
      <c r="T1611" s="53"/>
    </row>
    <row r="1612" spans="20:20" x14ac:dyDescent="0.35">
      <c r="T1612" s="53"/>
    </row>
    <row r="1613" spans="20:20" x14ac:dyDescent="0.35">
      <c r="T1613" s="53"/>
    </row>
    <row r="1614" spans="20:20" x14ac:dyDescent="0.35">
      <c r="T1614" s="53"/>
    </row>
    <row r="1615" spans="20:20" x14ac:dyDescent="0.35">
      <c r="T1615" s="53"/>
    </row>
    <row r="1616" spans="20:20" x14ac:dyDescent="0.35">
      <c r="T1616" s="53"/>
    </row>
    <row r="1617" spans="20:20" x14ac:dyDescent="0.35">
      <c r="T1617" s="53"/>
    </row>
    <row r="1618" spans="20:20" x14ac:dyDescent="0.35">
      <c r="T1618" s="53"/>
    </row>
    <row r="1619" spans="20:20" x14ac:dyDescent="0.35">
      <c r="T1619" s="53"/>
    </row>
    <row r="1620" spans="20:20" x14ac:dyDescent="0.35">
      <c r="T1620" s="53"/>
    </row>
    <row r="1621" spans="20:20" x14ac:dyDescent="0.35">
      <c r="T1621" s="53"/>
    </row>
    <row r="1622" spans="20:20" x14ac:dyDescent="0.35">
      <c r="T1622" s="53"/>
    </row>
    <row r="1623" spans="20:20" x14ac:dyDescent="0.35">
      <c r="T1623" s="53"/>
    </row>
    <row r="1624" spans="20:20" x14ac:dyDescent="0.35">
      <c r="T1624" s="53"/>
    </row>
    <row r="1625" spans="20:20" x14ac:dyDescent="0.35">
      <c r="T1625" s="53"/>
    </row>
    <row r="1626" spans="20:20" x14ac:dyDescent="0.35">
      <c r="T1626" s="53"/>
    </row>
    <row r="1627" spans="20:20" x14ac:dyDescent="0.35">
      <c r="T1627" s="53"/>
    </row>
    <row r="1628" spans="20:20" x14ac:dyDescent="0.35">
      <c r="T1628" s="53"/>
    </row>
    <row r="1629" spans="20:20" x14ac:dyDescent="0.35">
      <c r="T1629" s="53"/>
    </row>
    <row r="1630" spans="20:20" x14ac:dyDescent="0.35">
      <c r="T1630" s="53"/>
    </row>
    <row r="1631" spans="20:20" x14ac:dyDescent="0.35">
      <c r="T1631" s="53"/>
    </row>
    <row r="1632" spans="20:20" x14ac:dyDescent="0.35">
      <c r="T1632" s="53"/>
    </row>
    <row r="1633" spans="20:20" x14ac:dyDescent="0.35">
      <c r="T1633" s="53"/>
    </row>
    <row r="1634" spans="20:20" x14ac:dyDescent="0.35">
      <c r="T1634" s="53"/>
    </row>
    <row r="1635" spans="20:20" x14ac:dyDescent="0.35">
      <c r="T1635" s="53"/>
    </row>
    <row r="1636" spans="20:20" x14ac:dyDescent="0.35">
      <c r="T1636" s="53"/>
    </row>
    <row r="1637" spans="20:20" x14ac:dyDescent="0.35">
      <c r="T1637" s="53"/>
    </row>
    <row r="1638" spans="20:20" x14ac:dyDescent="0.35">
      <c r="T1638" s="53"/>
    </row>
    <row r="1639" spans="20:20" x14ac:dyDescent="0.35">
      <c r="T1639" s="53"/>
    </row>
    <row r="1640" spans="20:20" x14ac:dyDescent="0.35">
      <c r="T1640" s="53"/>
    </row>
    <row r="1641" spans="20:20" x14ac:dyDescent="0.35">
      <c r="T1641" s="53"/>
    </row>
    <row r="1642" spans="20:20" x14ac:dyDescent="0.35">
      <c r="T1642" s="53"/>
    </row>
    <row r="1643" spans="20:20" x14ac:dyDescent="0.35">
      <c r="T1643" s="53"/>
    </row>
    <row r="1644" spans="20:20" x14ac:dyDescent="0.35">
      <c r="T1644" s="53"/>
    </row>
    <row r="1645" spans="20:20" x14ac:dyDescent="0.35">
      <c r="T1645" s="53"/>
    </row>
    <row r="1646" spans="20:20" x14ac:dyDescent="0.35">
      <c r="T1646" s="53"/>
    </row>
    <row r="1647" spans="20:20" x14ac:dyDescent="0.35">
      <c r="T1647" s="53"/>
    </row>
    <row r="1648" spans="20:20" x14ac:dyDescent="0.35">
      <c r="T1648" s="53"/>
    </row>
    <row r="1649" spans="20:20" x14ac:dyDescent="0.35">
      <c r="T1649" s="53"/>
    </row>
    <row r="1650" spans="20:20" x14ac:dyDescent="0.35">
      <c r="T1650" s="53"/>
    </row>
    <row r="1651" spans="20:20" x14ac:dyDescent="0.35">
      <c r="T1651" s="53"/>
    </row>
    <row r="1652" spans="20:20" x14ac:dyDescent="0.35">
      <c r="T1652" s="53"/>
    </row>
    <row r="1653" spans="20:20" x14ac:dyDescent="0.35">
      <c r="T1653" s="53"/>
    </row>
    <row r="1654" spans="20:20" x14ac:dyDescent="0.35">
      <c r="T1654" s="53"/>
    </row>
    <row r="1655" spans="20:20" x14ac:dyDescent="0.35">
      <c r="T1655" s="53"/>
    </row>
    <row r="1656" spans="20:20" x14ac:dyDescent="0.35">
      <c r="T1656" s="53"/>
    </row>
    <row r="1657" spans="20:20" x14ac:dyDescent="0.35">
      <c r="T1657" s="53"/>
    </row>
    <row r="1658" spans="20:20" x14ac:dyDescent="0.35">
      <c r="T1658" s="53"/>
    </row>
    <row r="1659" spans="20:20" x14ac:dyDescent="0.35">
      <c r="T1659" s="53"/>
    </row>
    <row r="1660" spans="20:20" x14ac:dyDescent="0.35">
      <c r="T1660" s="53"/>
    </row>
    <row r="1661" spans="20:20" x14ac:dyDescent="0.35">
      <c r="T1661" s="53"/>
    </row>
    <row r="1662" spans="20:20" x14ac:dyDescent="0.35">
      <c r="T1662" s="53"/>
    </row>
    <row r="1663" spans="20:20" x14ac:dyDescent="0.35">
      <c r="T1663" s="53"/>
    </row>
    <row r="1664" spans="20:20" x14ac:dyDescent="0.35">
      <c r="T1664" s="53"/>
    </row>
    <row r="1665" spans="20:20" x14ac:dyDescent="0.35">
      <c r="T1665" s="53"/>
    </row>
    <row r="1666" spans="20:20" x14ac:dyDescent="0.35">
      <c r="T1666" s="53"/>
    </row>
    <row r="1667" spans="20:20" x14ac:dyDescent="0.35">
      <c r="T1667" s="53"/>
    </row>
    <row r="1668" spans="20:20" x14ac:dyDescent="0.35">
      <c r="T1668" s="53"/>
    </row>
    <row r="1669" spans="20:20" x14ac:dyDescent="0.35">
      <c r="T1669" s="53"/>
    </row>
    <row r="1670" spans="20:20" x14ac:dyDescent="0.35">
      <c r="T1670" s="53"/>
    </row>
    <row r="1671" spans="20:20" x14ac:dyDescent="0.35">
      <c r="T1671" s="53"/>
    </row>
    <row r="1672" spans="20:20" x14ac:dyDescent="0.35">
      <c r="T1672" s="53"/>
    </row>
    <row r="1673" spans="20:20" x14ac:dyDescent="0.35">
      <c r="T1673" s="53"/>
    </row>
    <row r="1674" spans="20:20" x14ac:dyDescent="0.35">
      <c r="T1674" s="53"/>
    </row>
    <row r="1675" spans="20:20" x14ac:dyDescent="0.35">
      <c r="T1675" s="53"/>
    </row>
    <row r="1676" spans="20:20" x14ac:dyDescent="0.35">
      <c r="T1676" s="53"/>
    </row>
    <row r="1677" spans="20:20" x14ac:dyDescent="0.35">
      <c r="T1677" s="53"/>
    </row>
    <row r="1678" spans="20:20" x14ac:dyDescent="0.35">
      <c r="T1678" s="53"/>
    </row>
    <row r="1679" spans="20:20" x14ac:dyDescent="0.35">
      <c r="T1679" s="53"/>
    </row>
    <row r="1680" spans="20:20" x14ac:dyDescent="0.35">
      <c r="T1680" s="53"/>
    </row>
    <row r="1681" spans="20:20" x14ac:dyDescent="0.35">
      <c r="T1681" s="53"/>
    </row>
    <row r="1682" spans="20:20" x14ac:dyDescent="0.35">
      <c r="T1682" s="53"/>
    </row>
    <row r="1683" spans="20:20" x14ac:dyDescent="0.35">
      <c r="T1683" s="53"/>
    </row>
    <row r="1684" spans="20:20" x14ac:dyDescent="0.35">
      <c r="T1684" s="53"/>
    </row>
    <row r="1685" spans="20:20" x14ac:dyDescent="0.35">
      <c r="T1685" s="53"/>
    </row>
    <row r="1686" spans="20:20" x14ac:dyDescent="0.35">
      <c r="T1686" s="53"/>
    </row>
    <row r="1687" spans="20:20" x14ac:dyDescent="0.35">
      <c r="T1687" s="53"/>
    </row>
    <row r="1688" spans="20:20" x14ac:dyDescent="0.35">
      <c r="T1688" s="53"/>
    </row>
    <row r="1689" spans="20:20" x14ac:dyDescent="0.35">
      <c r="T1689" s="53"/>
    </row>
    <row r="1690" spans="20:20" x14ac:dyDescent="0.35">
      <c r="T1690" s="53"/>
    </row>
    <row r="1691" spans="20:20" x14ac:dyDescent="0.35">
      <c r="T1691" s="53"/>
    </row>
    <row r="1692" spans="20:20" x14ac:dyDescent="0.35">
      <c r="T1692" s="53"/>
    </row>
    <row r="1693" spans="20:20" x14ac:dyDescent="0.35">
      <c r="T1693" s="53"/>
    </row>
    <row r="1694" spans="20:20" x14ac:dyDescent="0.35">
      <c r="T1694" s="53"/>
    </row>
    <row r="1695" spans="20:20" x14ac:dyDescent="0.35">
      <c r="T1695" s="53"/>
    </row>
    <row r="1696" spans="20:20" x14ac:dyDescent="0.35">
      <c r="T1696" s="53"/>
    </row>
    <row r="1697" spans="20:20" x14ac:dyDescent="0.35">
      <c r="T1697" s="53"/>
    </row>
    <row r="1698" spans="20:20" x14ac:dyDescent="0.35">
      <c r="T1698" s="53"/>
    </row>
    <row r="1699" spans="20:20" x14ac:dyDescent="0.35">
      <c r="T1699" s="53"/>
    </row>
    <row r="1700" spans="20:20" x14ac:dyDescent="0.35">
      <c r="T1700" s="53"/>
    </row>
    <row r="1701" spans="20:20" x14ac:dyDescent="0.35">
      <c r="T1701" s="53"/>
    </row>
    <row r="1702" spans="20:20" x14ac:dyDescent="0.35">
      <c r="T1702" s="53"/>
    </row>
    <row r="1703" spans="20:20" x14ac:dyDescent="0.35">
      <c r="T1703" s="53"/>
    </row>
    <row r="1704" spans="20:20" x14ac:dyDescent="0.35">
      <c r="T1704" s="53"/>
    </row>
    <row r="1705" spans="20:20" x14ac:dyDescent="0.35">
      <c r="T1705" s="53"/>
    </row>
    <row r="1706" spans="20:20" x14ac:dyDescent="0.35">
      <c r="T1706" s="53"/>
    </row>
    <row r="1707" spans="20:20" x14ac:dyDescent="0.35">
      <c r="T1707" s="53"/>
    </row>
    <row r="1708" spans="20:20" x14ac:dyDescent="0.35">
      <c r="T1708" s="53"/>
    </row>
    <row r="1709" spans="20:20" x14ac:dyDescent="0.35">
      <c r="T1709" s="53"/>
    </row>
    <row r="1710" spans="20:20" x14ac:dyDescent="0.35">
      <c r="T1710" s="53"/>
    </row>
    <row r="1711" spans="20:20" x14ac:dyDescent="0.35">
      <c r="T1711" s="53"/>
    </row>
    <row r="1712" spans="20:20" x14ac:dyDescent="0.35">
      <c r="T1712" s="53"/>
    </row>
    <row r="1713" spans="20:20" x14ac:dyDescent="0.35">
      <c r="T1713" s="53"/>
    </row>
    <row r="1714" spans="20:20" x14ac:dyDescent="0.35">
      <c r="T1714" s="53"/>
    </row>
    <row r="1715" spans="20:20" x14ac:dyDescent="0.35">
      <c r="T1715" s="53"/>
    </row>
    <row r="1716" spans="20:20" x14ac:dyDescent="0.35">
      <c r="T1716" s="53"/>
    </row>
    <row r="1717" spans="20:20" x14ac:dyDescent="0.35">
      <c r="T1717" s="53"/>
    </row>
    <row r="1718" spans="20:20" x14ac:dyDescent="0.35">
      <c r="T1718" s="53"/>
    </row>
    <row r="1719" spans="20:20" x14ac:dyDescent="0.35">
      <c r="T1719" s="53"/>
    </row>
    <row r="1720" spans="20:20" x14ac:dyDescent="0.35">
      <c r="T1720" s="53"/>
    </row>
    <row r="1721" spans="20:20" x14ac:dyDescent="0.35">
      <c r="T1721" s="53"/>
    </row>
    <row r="1722" spans="20:20" x14ac:dyDescent="0.35">
      <c r="T1722" s="53"/>
    </row>
    <row r="1723" spans="20:20" x14ac:dyDescent="0.35">
      <c r="T1723" s="53"/>
    </row>
    <row r="1724" spans="20:20" x14ac:dyDescent="0.35">
      <c r="T1724" s="53"/>
    </row>
    <row r="1725" spans="20:20" x14ac:dyDescent="0.35">
      <c r="T1725" s="53"/>
    </row>
    <row r="1726" spans="20:20" x14ac:dyDescent="0.35">
      <c r="T1726" s="53"/>
    </row>
    <row r="1727" spans="20:20" x14ac:dyDescent="0.35">
      <c r="T1727" s="53"/>
    </row>
    <row r="1728" spans="20:20" x14ac:dyDescent="0.35">
      <c r="T1728" s="53"/>
    </row>
    <row r="1729" spans="20:20" x14ac:dyDescent="0.35">
      <c r="T1729" s="53"/>
    </row>
    <row r="1730" spans="20:20" x14ac:dyDescent="0.35">
      <c r="T1730" s="53"/>
    </row>
    <row r="1731" spans="20:20" x14ac:dyDescent="0.35">
      <c r="T1731" s="53"/>
    </row>
    <row r="1732" spans="20:20" x14ac:dyDescent="0.35">
      <c r="T1732" s="53"/>
    </row>
    <row r="1733" spans="20:20" x14ac:dyDescent="0.35">
      <c r="T1733" s="53"/>
    </row>
    <row r="1734" spans="20:20" x14ac:dyDescent="0.35">
      <c r="T1734" s="53"/>
    </row>
    <row r="1735" spans="20:20" x14ac:dyDescent="0.35">
      <c r="T1735" s="53"/>
    </row>
    <row r="1736" spans="20:20" x14ac:dyDescent="0.35">
      <c r="T1736" s="53"/>
    </row>
    <row r="1737" spans="20:20" x14ac:dyDescent="0.35">
      <c r="T1737" s="53"/>
    </row>
    <row r="1738" spans="20:20" x14ac:dyDescent="0.35">
      <c r="T1738" s="53"/>
    </row>
    <row r="1739" spans="20:20" x14ac:dyDescent="0.35">
      <c r="T1739" s="53"/>
    </row>
    <row r="1740" spans="20:20" x14ac:dyDescent="0.35">
      <c r="T1740" s="53"/>
    </row>
    <row r="1741" spans="20:20" x14ac:dyDescent="0.35">
      <c r="T1741" s="53"/>
    </row>
    <row r="1742" spans="20:20" x14ac:dyDescent="0.35">
      <c r="T1742" s="53"/>
    </row>
    <row r="1743" spans="20:20" x14ac:dyDescent="0.35">
      <c r="T1743" s="53"/>
    </row>
    <row r="1744" spans="20:20" x14ac:dyDescent="0.35">
      <c r="T1744" s="53"/>
    </row>
    <row r="1745" spans="20:20" x14ac:dyDescent="0.35">
      <c r="T1745" s="53"/>
    </row>
    <row r="1746" spans="20:20" x14ac:dyDescent="0.35">
      <c r="T1746" s="53"/>
    </row>
    <row r="1747" spans="20:20" x14ac:dyDescent="0.35">
      <c r="T1747" s="53"/>
    </row>
    <row r="1748" spans="20:20" x14ac:dyDescent="0.35">
      <c r="T1748" s="53"/>
    </row>
    <row r="1749" spans="20:20" x14ac:dyDescent="0.35">
      <c r="T1749" s="53"/>
    </row>
    <row r="1750" spans="20:20" x14ac:dyDescent="0.35">
      <c r="T1750" s="53"/>
    </row>
    <row r="1751" spans="20:20" x14ac:dyDescent="0.35">
      <c r="T1751" s="53"/>
    </row>
    <row r="1752" spans="20:20" x14ac:dyDescent="0.35">
      <c r="T1752" s="53"/>
    </row>
    <row r="1753" spans="20:20" x14ac:dyDescent="0.35">
      <c r="T1753" s="53"/>
    </row>
    <row r="1754" spans="20:20" x14ac:dyDescent="0.35">
      <c r="T1754" s="53"/>
    </row>
    <row r="1755" spans="20:20" x14ac:dyDescent="0.35">
      <c r="T1755" s="53"/>
    </row>
    <row r="1756" spans="20:20" x14ac:dyDescent="0.35">
      <c r="T1756" s="53"/>
    </row>
    <row r="1757" spans="20:20" x14ac:dyDescent="0.35">
      <c r="T1757" s="53"/>
    </row>
    <row r="1758" spans="20:20" x14ac:dyDescent="0.35">
      <c r="T1758" s="53"/>
    </row>
    <row r="1759" spans="20:20" x14ac:dyDescent="0.35">
      <c r="T1759" s="53"/>
    </row>
    <row r="1760" spans="20:20" x14ac:dyDescent="0.35">
      <c r="T1760" s="53"/>
    </row>
    <row r="1761" spans="20:20" x14ac:dyDescent="0.35">
      <c r="T1761" s="53"/>
    </row>
    <row r="1762" spans="20:20" x14ac:dyDescent="0.35">
      <c r="T1762" s="53"/>
    </row>
    <row r="1763" spans="20:20" x14ac:dyDescent="0.35">
      <c r="T1763" s="53"/>
    </row>
    <row r="1764" spans="20:20" x14ac:dyDescent="0.35">
      <c r="T1764" s="53"/>
    </row>
    <row r="1765" spans="20:20" x14ac:dyDescent="0.35">
      <c r="T1765" s="53"/>
    </row>
    <row r="1766" spans="20:20" x14ac:dyDescent="0.35">
      <c r="T1766" s="53"/>
    </row>
    <row r="1767" spans="20:20" x14ac:dyDescent="0.35">
      <c r="T1767" s="53"/>
    </row>
    <row r="1768" spans="20:20" x14ac:dyDescent="0.35">
      <c r="T1768" s="53"/>
    </row>
    <row r="1769" spans="20:20" x14ac:dyDescent="0.35">
      <c r="T1769" s="53"/>
    </row>
    <row r="1770" spans="20:20" x14ac:dyDescent="0.35">
      <c r="T1770" s="53"/>
    </row>
    <row r="1771" spans="20:20" x14ac:dyDescent="0.35">
      <c r="T1771" s="53"/>
    </row>
    <row r="1772" spans="20:20" x14ac:dyDescent="0.35">
      <c r="T1772" s="53"/>
    </row>
    <row r="1773" spans="20:20" x14ac:dyDescent="0.35">
      <c r="T1773" s="53"/>
    </row>
    <row r="1774" spans="20:20" x14ac:dyDescent="0.35">
      <c r="T1774" s="53"/>
    </row>
    <row r="1775" spans="20:20" x14ac:dyDescent="0.35">
      <c r="T1775" s="53"/>
    </row>
    <row r="1776" spans="20:20" x14ac:dyDescent="0.35">
      <c r="T1776" s="53"/>
    </row>
    <row r="1777" spans="20:20" x14ac:dyDescent="0.35">
      <c r="T1777" s="53"/>
    </row>
    <row r="1778" spans="20:20" x14ac:dyDescent="0.35">
      <c r="T1778" s="53"/>
    </row>
    <row r="1779" spans="20:20" x14ac:dyDescent="0.35">
      <c r="T1779" s="53"/>
    </row>
    <row r="1780" spans="20:20" x14ac:dyDescent="0.35">
      <c r="T1780" s="53"/>
    </row>
    <row r="1781" spans="20:20" x14ac:dyDescent="0.35">
      <c r="T1781" s="53"/>
    </row>
    <row r="1782" spans="20:20" x14ac:dyDescent="0.35">
      <c r="T1782" s="53"/>
    </row>
    <row r="1783" spans="20:20" x14ac:dyDescent="0.35">
      <c r="T1783" s="53"/>
    </row>
    <row r="1784" spans="20:20" x14ac:dyDescent="0.35">
      <c r="T1784" s="53"/>
    </row>
    <row r="1785" spans="20:20" x14ac:dyDescent="0.35">
      <c r="T1785" s="53"/>
    </row>
    <row r="1786" spans="20:20" x14ac:dyDescent="0.35">
      <c r="T1786" s="53"/>
    </row>
    <row r="1787" spans="20:20" x14ac:dyDescent="0.35">
      <c r="T1787" s="53"/>
    </row>
    <row r="1788" spans="20:20" x14ac:dyDescent="0.35">
      <c r="T1788" s="53"/>
    </row>
    <row r="1789" spans="20:20" x14ac:dyDescent="0.35">
      <c r="T1789" s="53"/>
    </row>
    <row r="1790" spans="20:20" x14ac:dyDescent="0.35">
      <c r="T1790" s="53"/>
    </row>
    <row r="1791" spans="20:20" x14ac:dyDescent="0.35">
      <c r="T1791" s="53"/>
    </row>
    <row r="1792" spans="20:20" x14ac:dyDescent="0.35">
      <c r="T1792" s="53"/>
    </row>
    <row r="1793" spans="20:20" x14ac:dyDescent="0.35">
      <c r="T1793" s="53"/>
    </row>
    <row r="1794" spans="20:20" x14ac:dyDescent="0.35">
      <c r="T1794" s="53"/>
    </row>
    <row r="1795" spans="20:20" x14ac:dyDescent="0.35">
      <c r="T1795" s="53"/>
    </row>
    <row r="1796" spans="20:20" x14ac:dyDescent="0.35">
      <c r="T1796" s="53"/>
    </row>
    <row r="1797" spans="20:20" x14ac:dyDescent="0.35">
      <c r="T1797" s="53"/>
    </row>
    <row r="1798" spans="20:20" x14ac:dyDescent="0.35">
      <c r="T1798" s="53"/>
    </row>
    <row r="1799" spans="20:20" x14ac:dyDescent="0.35">
      <c r="T1799" s="53"/>
    </row>
    <row r="1800" spans="20:20" x14ac:dyDescent="0.35">
      <c r="T1800" s="53"/>
    </row>
    <row r="1801" spans="20:20" x14ac:dyDescent="0.35">
      <c r="T1801" s="53"/>
    </row>
    <row r="1802" spans="20:20" x14ac:dyDescent="0.35">
      <c r="T1802" s="53"/>
    </row>
    <row r="1803" spans="20:20" x14ac:dyDescent="0.35">
      <c r="T1803" s="53"/>
    </row>
    <row r="1804" spans="20:20" x14ac:dyDescent="0.35">
      <c r="T1804" s="53"/>
    </row>
    <row r="1805" spans="20:20" x14ac:dyDescent="0.35">
      <c r="T1805" s="53"/>
    </row>
    <row r="1806" spans="20:20" x14ac:dyDescent="0.35">
      <c r="T1806" s="53"/>
    </row>
    <row r="1807" spans="20:20" x14ac:dyDescent="0.35">
      <c r="T1807" s="53"/>
    </row>
    <row r="1808" spans="20:20" x14ac:dyDescent="0.35">
      <c r="T1808" s="53"/>
    </row>
    <row r="1809" spans="20:20" x14ac:dyDescent="0.35">
      <c r="T1809" s="53"/>
    </row>
    <row r="1810" spans="20:20" x14ac:dyDescent="0.35">
      <c r="T1810" s="53"/>
    </row>
    <row r="1811" spans="20:20" x14ac:dyDescent="0.35">
      <c r="T1811" s="53"/>
    </row>
    <row r="1812" spans="20:20" x14ac:dyDescent="0.35">
      <c r="T1812" s="53"/>
    </row>
    <row r="1813" spans="20:20" x14ac:dyDescent="0.35">
      <c r="T1813" s="53"/>
    </row>
    <row r="1814" spans="20:20" x14ac:dyDescent="0.35">
      <c r="T1814" s="53"/>
    </row>
    <row r="1815" spans="20:20" x14ac:dyDescent="0.35">
      <c r="T1815" s="53"/>
    </row>
    <row r="1816" spans="20:20" x14ac:dyDescent="0.35">
      <c r="T1816" s="53"/>
    </row>
    <row r="1817" spans="20:20" x14ac:dyDescent="0.35">
      <c r="T1817" s="53"/>
    </row>
    <row r="1818" spans="20:20" x14ac:dyDescent="0.35">
      <c r="T1818" s="53"/>
    </row>
    <row r="1819" spans="20:20" x14ac:dyDescent="0.35">
      <c r="T1819" s="53"/>
    </row>
    <row r="1820" spans="20:20" x14ac:dyDescent="0.35">
      <c r="T1820" s="53"/>
    </row>
    <row r="1821" spans="20:20" x14ac:dyDescent="0.35">
      <c r="T1821" s="53"/>
    </row>
    <row r="1822" spans="20:20" x14ac:dyDescent="0.35">
      <c r="T1822" s="53"/>
    </row>
    <row r="1823" spans="20:20" x14ac:dyDescent="0.35">
      <c r="T1823" s="53"/>
    </row>
    <row r="1824" spans="20:20" x14ac:dyDescent="0.35">
      <c r="T1824" s="53"/>
    </row>
    <row r="1825" spans="20:20" x14ac:dyDescent="0.35">
      <c r="T1825" s="53"/>
    </row>
    <row r="1826" spans="20:20" x14ac:dyDescent="0.35">
      <c r="T1826" s="53"/>
    </row>
    <row r="1827" spans="20:20" x14ac:dyDescent="0.35">
      <c r="T1827" s="53"/>
    </row>
    <row r="1828" spans="20:20" x14ac:dyDescent="0.35">
      <c r="T1828" s="53"/>
    </row>
    <row r="1829" spans="20:20" x14ac:dyDescent="0.35">
      <c r="T1829" s="53"/>
    </row>
    <row r="1830" spans="20:20" x14ac:dyDescent="0.35">
      <c r="T1830" s="53"/>
    </row>
    <row r="1831" spans="20:20" x14ac:dyDescent="0.35">
      <c r="T1831" s="53"/>
    </row>
    <row r="1832" spans="20:20" x14ac:dyDescent="0.35">
      <c r="T1832" s="53"/>
    </row>
    <row r="1833" spans="20:20" x14ac:dyDescent="0.35">
      <c r="T1833" s="53"/>
    </row>
    <row r="1834" spans="20:20" x14ac:dyDescent="0.35">
      <c r="T1834" s="53"/>
    </row>
    <row r="1835" spans="20:20" x14ac:dyDescent="0.35">
      <c r="T1835" s="53"/>
    </row>
    <row r="1836" spans="20:20" x14ac:dyDescent="0.35">
      <c r="T1836" s="53"/>
    </row>
    <row r="1837" spans="20:20" x14ac:dyDescent="0.35">
      <c r="T1837" s="53"/>
    </row>
    <row r="1838" spans="20:20" x14ac:dyDescent="0.35">
      <c r="T1838" s="53"/>
    </row>
    <row r="1839" spans="20:20" x14ac:dyDescent="0.35">
      <c r="T1839" s="53"/>
    </row>
    <row r="1840" spans="20:20" x14ac:dyDescent="0.35">
      <c r="T1840" s="53"/>
    </row>
    <row r="1841" spans="20:20" x14ac:dyDescent="0.35">
      <c r="T1841" s="53"/>
    </row>
    <row r="1842" spans="20:20" x14ac:dyDescent="0.35">
      <c r="T1842" s="53"/>
    </row>
    <row r="1843" spans="20:20" x14ac:dyDescent="0.35">
      <c r="T1843" s="53"/>
    </row>
    <row r="1844" spans="20:20" x14ac:dyDescent="0.35">
      <c r="T1844" s="53"/>
    </row>
    <row r="1845" spans="20:20" x14ac:dyDescent="0.35">
      <c r="T1845" s="53"/>
    </row>
    <row r="1846" spans="20:20" x14ac:dyDescent="0.35">
      <c r="T1846" s="53"/>
    </row>
    <row r="1847" spans="20:20" x14ac:dyDescent="0.35">
      <c r="T1847" s="53"/>
    </row>
    <row r="1848" spans="20:20" x14ac:dyDescent="0.35">
      <c r="T1848" s="53"/>
    </row>
    <row r="1849" spans="20:20" x14ac:dyDescent="0.35">
      <c r="T1849" s="53"/>
    </row>
    <row r="1850" spans="20:20" x14ac:dyDescent="0.35">
      <c r="T1850" s="53"/>
    </row>
    <row r="1851" spans="20:20" x14ac:dyDescent="0.35">
      <c r="T1851" s="53"/>
    </row>
    <row r="1852" spans="20:20" x14ac:dyDescent="0.35">
      <c r="T1852" s="53"/>
    </row>
    <row r="1853" spans="20:20" x14ac:dyDescent="0.35">
      <c r="T1853" s="53"/>
    </row>
    <row r="1854" spans="20:20" x14ac:dyDescent="0.35">
      <c r="T1854" s="53"/>
    </row>
    <row r="1855" spans="20:20" x14ac:dyDescent="0.35">
      <c r="T1855" s="53"/>
    </row>
    <row r="1856" spans="20:20" x14ac:dyDescent="0.35">
      <c r="T1856" s="53"/>
    </row>
    <row r="1857" spans="20:20" x14ac:dyDescent="0.35">
      <c r="T1857" s="53"/>
    </row>
    <row r="1858" spans="20:20" x14ac:dyDescent="0.35">
      <c r="T1858" s="53"/>
    </row>
    <row r="1859" spans="20:20" x14ac:dyDescent="0.35">
      <c r="T1859" s="53"/>
    </row>
    <row r="1860" spans="20:20" x14ac:dyDescent="0.35">
      <c r="T1860" s="53"/>
    </row>
    <row r="1861" spans="20:20" x14ac:dyDescent="0.35">
      <c r="T1861" s="53"/>
    </row>
    <row r="1862" spans="20:20" x14ac:dyDescent="0.35">
      <c r="T1862" s="53"/>
    </row>
    <row r="1863" spans="20:20" x14ac:dyDescent="0.35">
      <c r="T1863" s="53"/>
    </row>
    <row r="1864" spans="20:20" x14ac:dyDescent="0.35">
      <c r="T1864" s="53"/>
    </row>
    <row r="1865" spans="20:20" x14ac:dyDescent="0.35">
      <c r="T1865" s="53"/>
    </row>
    <row r="1866" spans="20:20" x14ac:dyDescent="0.35">
      <c r="T1866" s="53"/>
    </row>
    <row r="1867" spans="20:20" x14ac:dyDescent="0.35">
      <c r="T1867" s="53"/>
    </row>
    <row r="1868" spans="20:20" x14ac:dyDescent="0.35">
      <c r="T1868" s="53"/>
    </row>
    <row r="1869" spans="20:20" x14ac:dyDescent="0.35">
      <c r="T1869" s="53"/>
    </row>
    <row r="1870" spans="20:20" x14ac:dyDescent="0.35">
      <c r="T1870" s="53"/>
    </row>
    <row r="1871" spans="20:20" x14ac:dyDescent="0.35">
      <c r="T1871" s="53"/>
    </row>
    <row r="1872" spans="20:20" x14ac:dyDescent="0.35">
      <c r="T1872" s="53"/>
    </row>
    <row r="1873" spans="20:20" x14ac:dyDescent="0.35">
      <c r="T1873" s="53"/>
    </row>
    <row r="1874" spans="20:20" x14ac:dyDescent="0.35">
      <c r="T1874" s="53"/>
    </row>
    <row r="1875" spans="20:20" x14ac:dyDescent="0.35">
      <c r="T1875" s="53"/>
    </row>
    <row r="1876" spans="20:20" x14ac:dyDescent="0.35">
      <c r="T1876" s="53"/>
    </row>
    <row r="1877" spans="20:20" x14ac:dyDescent="0.35">
      <c r="T1877" s="53"/>
    </row>
    <row r="1878" spans="20:20" x14ac:dyDescent="0.35">
      <c r="T1878" s="53"/>
    </row>
    <row r="1879" spans="20:20" x14ac:dyDescent="0.35">
      <c r="T1879" s="53"/>
    </row>
    <row r="1880" spans="20:20" x14ac:dyDescent="0.35">
      <c r="T1880" s="53"/>
    </row>
    <row r="1881" spans="20:20" x14ac:dyDescent="0.35">
      <c r="T1881" s="53"/>
    </row>
    <row r="1882" spans="20:20" x14ac:dyDescent="0.35">
      <c r="T1882" s="53"/>
    </row>
    <row r="1883" spans="20:20" x14ac:dyDescent="0.35">
      <c r="T1883" s="53"/>
    </row>
    <row r="1884" spans="20:20" x14ac:dyDescent="0.35">
      <c r="T1884" s="53"/>
    </row>
    <row r="1885" spans="20:20" x14ac:dyDescent="0.35">
      <c r="T1885" s="53"/>
    </row>
    <row r="1886" spans="20:20" x14ac:dyDescent="0.35">
      <c r="T1886" s="53"/>
    </row>
    <row r="1887" spans="20:20" x14ac:dyDescent="0.35">
      <c r="T1887" s="53"/>
    </row>
    <row r="1888" spans="20:20" x14ac:dyDescent="0.35">
      <c r="T1888" s="53"/>
    </row>
    <row r="1889" spans="20:20" x14ac:dyDescent="0.35">
      <c r="T1889" s="53"/>
    </row>
    <row r="1890" spans="20:20" x14ac:dyDescent="0.35">
      <c r="T1890" s="53"/>
    </row>
    <row r="1891" spans="20:20" x14ac:dyDescent="0.35">
      <c r="T1891" s="53"/>
    </row>
    <row r="1892" spans="20:20" x14ac:dyDescent="0.35">
      <c r="T1892" s="53"/>
    </row>
    <row r="1893" spans="20:20" x14ac:dyDescent="0.35">
      <c r="T1893" s="53"/>
    </row>
    <row r="1894" spans="20:20" x14ac:dyDescent="0.35">
      <c r="T1894" s="53"/>
    </row>
    <row r="1895" spans="20:20" x14ac:dyDescent="0.35">
      <c r="T1895" s="53"/>
    </row>
    <row r="1896" spans="20:20" x14ac:dyDescent="0.35">
      <c r="T1896" s="53"/>
    </row>
    <row r="1897" spans="20:20" x14ac:dyDescent="0.35">
      <c r="T1897" s="53"/>
    </row>
    <row r="1898" spans="20:20" x14ac:dyDescent="0.35">
      <c r="T1898" s="53"/>
    </row>
    <row r="1899" spans="20:20" x14ac:dyDescent="0.35">
      <c r="T1899" s="53"/>
    </row>
    <row r="1900" spans="20:20" x14ac:dyDescent="0.35">
      <c r="T1900" s="53"/>
    </row>
    <row r="1901" spans="20:20" x14ac:dyDescent="0.35">
      <c r="T1901" s="53"/>
    </row>
    <row r="1902" spans="20:20" x14ac:dyDescent="0.35">
      <c r="T1902" s="53"/>
    </row>
    <row r="1903" spans="20:20" x14ac:dyDescent="0.35">
      <c r="T1903" s="53"/>
    </row>
    <row r="1904" spans="20:20" x14ac:dyDescent="0.35">
      <c r="T1904" s="53"/>
    </row>
    <row r="1905" spans="20:20" x14ac:dyDescent="0.35">
      <c r="T1905" s="53"/>
    </row>
    <row r="1906" spans="20:20" x14ac:dyDescent="0.35">
      <c r="T1906" s="53"/>
    </row>
    <row r="1907" spans="20:20" x14ac:dyDescent="0.35">
      <c r="T1907" s="53"/>
    </row>
    <row r="1908" spans="20:20" x14ac:dyDescent="0.35">
      <c r="T1908" s="53"/>
    </row>
    <row r="1909" spans="20:20" x14ac:dyDescent="0.35">
      <c r="T1909" s="53"/>
    </row>
    <row r="1910" spans="20:20" x14ac:dyDescent="0.35">
      <c r="T1910" s="53"/>
    </row>
    <row r="1911" spans="20:20" x14ac:dyDescent="0.35">
      <c r="T1911" s="53"/>
    </row>
    <row r="1912" spans="20:20" x14ac:dyDescent="0.35">
      <c r="T1912" s="53"/>
    </row>
    <row r="1913" spans="20:20" x14ac:dyDescent="0.35">
      <c r="T1913" s="53"/>
    </row>
    <row r="1914" spans="20:20" x14ac:dyDescent="0.35">
      <c r="T1914" s="53"/>
    </row>
    <row r="1915" spans="20:20" x14ac:dyDescent="0.35">
      <c r="T1915" s="53"/>
    </row>
    <row r="1916" spans="20:20" x14ac:dyDescent="0.35">
      <c r="T1916" s="53"/>
    </row>
    <row r="1917" spans="20:20" x14ac:dyDescent="0.35">
      <c r="T1917" s="53"/>
    </row>
    <row r="1918" spans="20:20" x14ac:dyDescent="0.35">
      <c r="T1918" s="53"/>
    </row>
    <row r="1919" spans="20:20" x14ac:dyDescent="0.35">
      <c r="T1919" s="53"/>
    </row>
    <row r="1920" spans="20:20" x14ac:dyDescent="0.35">
      <c r="T1920" s="53"/>
    </row>
    <row r="1921" spans="20:20" x14ac:dyDescent="0.35">
      <c r="T1921" s="53"/>
    </row>
    <row r="1922" spans="20:20" x14ac:dyDescent="0.35">
      <c r="T1922" s="53"/>
    </row>
    <row r="1923" spans="20:20" x14ac:dyDescent="0.35">
      <c r="T1923" s="53"/>
    </row>
    <row r="1924" spans="20:20" x14ac:dyDescent="0.35">
      <c r="T1924" s="53"/>
    </row>
    <row r="1925" spans="20:20" x14ac:dyDescent="0.35">
      <c r="T1925" s="53"/>
    </row>
    <row r="1926" spans="20:20" x14ac:dyDescent="0.35">
      <c r="T1926" s="53"/>
    </row>
    <row r="1927" spans="20:20" x14ac:dyDescent="0.35">
      <c r="T1927" s="53"/>
    </row>
    <row r="1928" spans="20:20" x14ac:dyDescent="0.35">
      <c r="T1928" s="53"/>
    </row>
    <row r="1929" spans="20:20" x14ac:dyDescent="0.35">
      <c r="T1929" s="53"/>
    </row>
    <row r="1930" spans="20:20" x14ac:dyDescent="0.35">
      <c r="T1930" s="53"/>
    </row>
    <row r="1931" spans="20:20" x14ac:dyDescent="0.35">
      <c r="T1931" s="53"/>
    </row>
    <row r="1932" spans="20:20" x14ac:dyDescent="0.35">
      <c r="T1932" s="53"/>
    </row>
    <row r="1933" spans="20:20" x14ac:dyDescent="0.35">
      <c r="T1933" s="53"/>
    </row>
    <row r="1934" spans="20:20" x14ac:dyDescent="0.35">
      <c r="T1934" s="53"/>
    </row>
    <row r="1935" spans="20:20" x14ac:dyDescent="0.35">
      <c r="T1935" s="53"/>
    </row>
    <row r="1936" spans="20:20" x14ac:dyDescent="0.35">
      <c r="T1936" s="53"/>
    </row>
    <row r="1937" spans="20:20" x14ac:dyDescent="0.35">
      <c r="T1937" s="53"/>
    </row>
    <row r="1938" spans="20:20" x14ac:dyDescent="0.35">
      <c r="T1938" s="53"/>
    </row>
    <row r="1939" spans="20:20" x14ac:dyDescent="0.35">
      <c r="T1939" s="53"/>
    </row>
    <row r="1940" spans="20:20" x14ac:dyDescent="0.35">
      <c r="T1940" s="53"/>
    </row>
    <row r="1941" spans="20:20" x14ac:dyDescent="0.35">
      <c r="T1941" s="53"/>
    </row>
    <row r="1942" spans="20:20" x14ac:dyDescent="0.35">
      <c r="T1942" s="53"/>
    </row>
    <row r="1943" spans="20:20" x14ac:dyDescent="0.35">
      <c r="T1943" s="53"/>
    </row>
    <row r="1944" spans="20:20" x14ac:dyDescent="0.35">
      <c r="T1944" s="53"/>
    </row>
    <row r="1945" spans="20:20" x14ac:dyDescent="0.35">
      <c r="T1945" s="53"/>
    </row>
    <row r="1946" spans="20:20" x14ac:dyDescent="0.35">
      <c r="T1946" s="53"/>
    </row>
    <row r="1947" spans="20:20" x14ac:dyDescent="0.35">
      <c r="T1947" s="53"/>
    </row>
    <row r="1948" spans="20:20" x14ac:dyDescent="0.35">
      <c r="T1948" s="53"/>
    </row>
    <row r="1949" spans="20:20" x14ac:dyDescent="0.35">
      <c r="T1949" s="53"/>
    </row>
    <row r="1950" spans="20:20" x14ac:dyDescent="0.35">
      <c r="T1950" s="53"/>
    </row>
    <row r="1951" spans="20:20" x14ac:dyDescent="0.35">
      <c r="T1951" s="53"/>
    </row>
    <row r="1952" spans="20:20" x14ac:dyDescent="0.35">
      <c r="T1952" s="53"/>
    </row>
    <row r="1953" spans="20:20" x14ac:dyDescent="0.35">
      <c r="T1953" s="53"/>
    </row>
    <row r="1954" spans="20:20" x14ac:dyDescent="0.35">
      <c r="T1954" s="53"/>
    </row>
    <row r="1955" spans="20:20" x14ac:dyDescent="0.35">
      <c r="T1955" s="53"/>
    </row>
    <row r="1956" spans="20:20" x14ac:dyDescent="0.35">
      <c r="T1956" s="53"/>
    </row>
    <row r="1957" spans="20:20" x14ac:dyDescent="0.35">
      <c r="T1957" s="53"/>
    </row>
    <row r="1958" spans="20:20" x14ac:dyDescent="0.35">
      <c r="T1958" s="53"/>
    </row>
    <row r="1959" spans="20:20" x14ac:dyDescent="0.35">
      <c r="T1959" s="53"/>
    </row>
    <row r="1960" spans="20:20" x14ac:dyDescent="0.35">
      <c r="T1960" s="53"/>
    </row>
    <row r="1961" spans="20:20" x14ac:dyDescent="0.35">
      <c r="T1961" s="53"/>
    </row>
    <row r="1962" spans="20:20" x14ac:dyDescent="0.35">
      <c r="T1962" s="53"/>
    </row>
    <row r="1963" spans="20:20" x14ac:dyDescent="0.35">
      <c r="T1963" s="53"/>
    </row>
    <row r="1964" spans="20:20" x14ac:dyDescent="0.35">
      <c r="T1964" s="53"/>
    </row>
    <row r="1965" spans="20:20" x14ac:dyDescent="0.35">
      <c r="T1965" s="53"/>
    </row>
    <row r="1966" spans="20:20" x14ac:dyDescent="0.35">
      <c r="T1966" s="53"/>
    </row>
    <row r="1967" spans="20:20" x14ac:dyDescent="0.35">
      <c r="T1967" s="53"/>
    </row>
    <row r="1968" spans="20:20" x14ac:dyDescent="0.35">
      <c r="T1968" s="53"/>
    </row>
    <row r="1969" spans="20:20" x14ac:dyDescent="0.35">
      <c r="T1969" s="53"/>
    </row>
    <row r="1970" spans="20:20" x14ac:dyDescent="0.35">
      <c r="T1970" s="53"/>
    </row>
    <row r="1971" spans="20:20" x14ac:dyDescent="0.35">
      <c r="T1971" s="53"/>
    </row>
    <row r="1972" spans="20:20" x14ac:dyDescent="0.35">
      <c r="T1972" s="53"/>
    </row>
    <row r="1973" spans="20:20" x14ac:dyDescent="0.35">
      <c r="T1973" s="53"/>
    </row>
    <row r="1974" spans="20:20" x14ac:dyDescent="0.35">
      <c r="T1974" s="53"/>
    </row>
    <row r="1975" spans="20:20" x14ac:dyDescent="0.35">
      <c r="T1975" s="53"/>
    </row>
    <row r="1976" spans="20:20" x14ac:dyDescent="0.35">
      <c r="T1976" s="53"/>
    </row>
    <row r="1977" spans="20:20" x14ac:dyDescent="0.35">
      <c r="T1977" s="53"/>
    </row>
    <row r="1978" spans="20:20" x14ac:dyDescent="0.35">
      <c r="T1978" s="53"/>
    </row>
    <row r="1979" spans="20:20" x14ac:dyDescent="0.35">
      <c r="T1979" s="53"/>
    </row>
    <row r="1980" spans="20:20" x14ac:dyDescent="0.35">
      <c r="T1980" s="53"/>
    </row>
    <row r="1981" spans="20:20" x14ac:dyDescent="0.35">
      <c r="T1981" s="53"/>
    </row>
    <row r="1982" spans="20:20" x14ac:dyDescent="0.35">
      <c r="T1982" s="53"/>
    </row>
    <row r="1983" spans="20:20" x14ac:dyDescent="0.35">
      <c r="T1983" s="53"/>
    </row>
    <row r="1984" spans="20:20" x14ac:dyDescent="0.35">
      <c r="T1984" s="53"/>
    </row>
    <row r="1985" spans="20:20" x14ac:dyDescent="0.35">
      <c r="T1985" s="53"/>
    </row>
    <row r="1986" spans="20:20" x14ac:dyDescent="0.35">
      <c r="T1986" s="53"/>
    </row>
    <row r="1987" spans="20:20" x14ac:dyDescent="0.35">
      <c r="T1987" s="53"/>
    </row>
    <row r="1988" spans="20:20" x14ac:dyDescent="0.35">
      <c r="T1988" s="53"/>
    </row>
    <row r="1989" spans="20:20" x14ac:dyDescent="0.35">
      <c r="T1989" s="53"/>
    </row>
    <row r="1990" spans="20:20" x14ac:dyDescent="0.35">
      <c r="T1990" s="53"/>
    </row>
  </sheetData>
  <sheetProtection selectLockedCells="1"/>
  <protectedRanges>
    <protectedRange sqref="X409:IU65536 DX5:IU9 CQ324:IU408 CQ6:DW6 CR10:IU323 CR7:DW9 CQ7:CQ323 AZ9:BA408 X4:AH4 BJ6:CP408 AZ6:BI7 BI13:BI408 BB30:BH408 BB8:BE29 BG8:BH29 BF13:BF29 AJ4:IU4 T180:T65536 X3:IU3 A3:B323 X6:AY408 U1:IU2 C3:I65536 D1:I2 J3:J143 T3:T178 J145:J65536 L3:O65536 P3:P143 P145:P65536 Q3:R65536 S3:S143 S145:S65536 U3:W65536 K3:K65536 A2:B2 P1:S2" name="Mod User"/>
  </protectedRanges>
  <mergeCells count="7">
    <mergeCell ref="A1:B1"/>
    <mergeCell ref="C3:H3"/>
    <mergeCell ref="J3:K3"/>
    <mergeCell ref="C1:I1"/>
    <mergeCell ref="A3:B3"/>
    <mergeCell ref="A2:B2"/>
    <mergeCell ref="C2:D2"/>
  </mergeCells>
  <phoneticPr fontId="24" type="noConversion"/>
  <conditionalFormatting sqref="G6:G323">
    <cfRule type="expression" dxfId="6" priority="7">
      <formula>H6="Incorrecte"</formula>
    </cfRule>
  </conditionalFormatting>
  <conditionalFormatting sqref="H145:K323 H144:I144 K144 H6:K143">
    <cfRule type="cellIs" dxfId="5" priority="1" operator="equal">
      <formula>"DNI incorrecte"</formula>
    </cfRule>
    <cfRule type="cellIs" dxfId="4" priority="2" operator="equal">
      <formula>"DNI correcte"</formula>
    </cfRule>
  </conditionalFormatting>
  <conditionalFormatting sqref="CP6:CP408">
    <cfRule type="cellIs" dxfId="3" priority="11" operator="equal">
      <formula>"DNI incorrecte"</formula>
    </cfRule>
    <cfRule type="cellIs" dxfId="2" priority="12" operator="equal">
      <formula>"DNI correcte"</formula>
    </cfRule>
  </conditionalFormatting>
  <conditionalFormatting sqref="CQ6:CQ323">
    <cfRule type="cellIs" dxfId="1" priority="9" operator="equal">
      <formula>"DNI incorrecte"</formula>
    </cfRule>
    <cfRule type="cellIs" dxfId="0" priority="10" operator="equal">
      <formula>"DNI correcte"</formula>
    </cfRule>
  </conditionalFormatting>
  <dataValidations count="9">
    <dataValidation type="list" allowBlank="1" showInputMessage="1" showErrorMessage="1" sqref="L324:L65536">
      <formula1>#REF!</formula1>
    </dataValidation>
    <dataValidation allowBlank="1" showInputMessage="1" showErrorMessage="1" prompt="EXEMPLE DE NIF_x000a_00000000X_x000a__x000a_EXEMPLE DE CIF_x000a_X00000000" sqref="V324:V3482"/>
    <dataValidation type="list" allowBlank="1" showInputMessage="1" showErrorMessage="1" promptTitle="Atenció" prompt="Seleccioneu de la llista desplegable._x000a_No poseu el nom directament" sqref="L6:L323">
      <formula1>$AJ$9:$AJ$48</formula1>
    </dataValidation>
    <dataValidation type="list" allowBlank="1" showInputMessage="1" showErrorMessage="1" sqref="X6:AC323">
      <formula1>$BA$8:$BA$14</formula1>
    </dataValidation>
    <dataValidation allowBlank="1" showInputMessage="1" showErrorMessage="1" prompt="El número del document s'ha d'introduir sense espais, ni punts ni guions." sqref="G6:G323"/>
    <dataValidation type="list" allowBlank="1" showInputMessage="1" showErrorMessage="1" sqref="I6:I323">
      <formula1>$CA$8:$CA$260</formula1>
    </dataValidation>
    <dataValidation type="list" allowBlank="1" showInputMessage="1" showErrorMessage="1" sqref="F6:F323">
      <formula1>$AI$3:$AI$5</formula1>
    </dataValidation>
    <dataValidation type="list" allowBlank="1" showInputMessage="1" showErrorMessage="1" promptTitle="Atenció" prompt="Seleccioneu de la llista desplegable._x000a_No poseu el nom directament" sqref="S6:S143 S145:S323">
      <formula1>$AO$9:$AO$955</formula1>
    </dataValidation>
    <dataValidation allowBlank="1" showInputMessage="1" showErrorMessage="1" prompt="Escriviu les dades en minúscula" sqref="A6:E323"/>
  </dataValidations>
  <pageMargins left="0.25" right="0.25" top="0.75" bottom="0.75" header="0.3" footer="0.3"/>
  <pageSetup paperSize="9"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DADES</vt:lpstr>
      <vt:lpstr>Equips</vt:lpstr>
      <vt:lpstr>LletresNIF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 Nicolás Jurado, Yanira</cp:lastModifiedBy>
  <cp:lastPrinted>2024-03-27T09:45:15Z</cp:lastPrinted>
  <dcterms:created xsi:type="dcterms:W3CDTF">2016-08-25T11:42:00Z</dcterms:created>
  <dcterms:modified xsi:type="dcterms:W3CDTF">2024-12-16T09:20:52Z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34115bfa-feae-4e89-bb2f-5d83d02aa070</vt:lpwstr>
  </property>
</Properties>
</file>