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9346597z\Desktop\"/>
    </mc:Choice>
  </mc:AlternateContent>
  <xr:revisionPtr revIDLastSave="0" documentId="8_{70B1C4F4-F1D1-4B48-9957-E6E55833C70B}" xr6:coauthVersionLast="47" xr6:coauthVersionMax="47" xr10:uidLastSave="{00000000-0000-0000-0000-000000000000}"/>
  <workbookProtection workbookAlgorithmName="SHA-512" workbookHashValue="0efW4K/zKpsYV3RtM1uMc7hFedRstzgBM0A6hhfmr9fL83l2/0iHt0wMy1l8hLlivQLGWZBB3Dj929gSrQdyGA==" workbookSaltValue="jsnTcpoVNDrcrbUf7b7SNQ==" workbookSpinCount="100000" lockStructure="1"/>
  <bookViews>
    <workbookView xWindow="-120" yWindow="-120" windowWidth="38640" windowHeight="21240" xr2:uid="{00000000-000D-0000-FFFF-FFFF00000000}"/>
  </bookViews>
  <sheets>
    <sheet name="Pressupost compra finques" sheetId="1" r:id="rId1"/>
    <sheet name="Full1" sheetId="5" state="hidden" r:id="rId2"/>
    <sheet name="Full3" sheetId="3" state="hidden" r:id="rId3"/>
  </sheets>
  <definedNames>
    <definedName name="_xlnm.Print_Area" localSheetId="0">'Pressupost compra finques'!$B$10:$D$15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C47" i="1"/>
  <c r="C42" i="1"/>
  <c r="C53" i="1" l="1"/>
  <c r="D14" i="1"/>
  <c r="C14" i="1" l="1"/>
  <c r="C23" i="1" l="1"/>
  <c r="C24" i="1" l="1"/>
  <c r="W27" i="1" s="1"/>
  <c r="C28" i="1" s="1"/>
  <c r="C27" i="1"/>
  <c r="C34" i="1" s="1"/>
</calcChain>
</file>

<file path=xl/sharedStrings.xml><?xml version="1.0" encoding="utf-8"?>
<sst xmlns="http://schemas.openxmlformats.org/spreadsheetml/2006/main" count="51" uniqueCount="42">
  <si>
    <t>En cas necessari, inserir fila a sobre d'aquesta</t>
  </si>
  <si>
    <t>...</t>
  </si>
  <si>
    <t>IVA ens locals</t>
  </si>
  <si>
    <t>Pressupost</t>
  </si>
  <si>
    <t>%IVA</t>
  </si>
  <si>
    <t>No cal</t>
  </si>
  <si>
    <t>Si</t>
  </si>
  <si>
    <t>PRIMERA PART - COMPRAVENDA</t>
  </si>
  <si>
    <t>DESPESES PREVISTES COMPRAVENDA FINQUES</t>
  </si>
  <si>
    <t>Valor Compravenda</t>
  </si>
  <si>
    <t>Valor Taxació</t>
  </si>
  <si>
    <t>DESPESES PREVISTES NOTARI/REGISTRE</t>
  </si>
  <si>
    <t>SEGONA PART - NOTARI/REGISTRE</t>
  </si>
  <si>
    <t>Valor</t>
  </si>
  <si>
    <t>Despeses notarials</t>
  </si>
  <si>
    <t>Despeses d'inscricpió al Registre de la Propietat</t>
  </si>
  <si>
    <t>TOTAL DESPESES NOTARI/REGISTRE</t>
  </si>
  <si>
    <t>TOTAL DESPESES COMPRAVENDA</t>
  </si>
  <si>
    <t>TOTAL PRESSUPOST DEL PROJECTE
(DESPESES COMPRAVENDA + NOTARI/REGISTRE)</t>
  </si>
  <si>
    <t>Ingressos propis</t>
  </si>
  <si>
    <t>TOTAL PRESSUPOST SUBVENCIONABLE</t>
  </si>
  <si>
    <t xml:space="preserve"> Aquest és l'import de subvenció que sol·liciteu i que s'ha de consignar en el formulari de sol·licitud</t>
  </si>
  <si>
    <t>Concepte 1</t>
  </si>
  <si>
    <t>Concepte 2</t>
  </si>
  <si>
    <t>Altres fonts de finançament - Públiques</t>
  </si>
  <si>
    <t>Altres fonts de finançament - Privades</t>
  </si>
  <si>
    <t>Organisme / Concepte 1</t>
  </si>
  <si>
    <t>Organisme / Concepte 2</t>
  </si>
  <si>
    <t>Nom Finca - Ref. Cadastral / Finca Resgistral 1</t>
  </si>
  <si>
    <t>Nom Finca - Ref. Cadastral / Finca Resgistral 2</t>
  </si>
  <si>
    <t>DESPESES NOTARI/REGISTRE SUBVENCIONABLES</t>
  </si>
  <si>
    <t>Total</t>
  </si>
  <si>
    <t>Import de subvenció sol·licitat:</t>
  </si>
  <si>
    <t>LES CEL·LES EN BLAU SÓN LES ÚNIQUES ON ES PERMET L'EDICIÓ</t>
  </si>
  <si>
    <t xml:space="preserve"> Les despeses subvencionables no poden superar els 300.000€ ni el 95% del valor de taxació, ni ser inferiors a 10.000€</t>
  </si>
  <si>
    <t>FONTS DE FINANÇAMENT DEL PROJECTE</t>
  </si>
  <si>
    <t>Altres fonts de finançament utilitzades per arribar al 100% del pressupost del projecte:</t>
  </si>
  <si>
    <t>Import respecte el total del pressupost no cobert per l'ajut:</t>
  </si>
  <si>
    <t>TOTAL Altres fonts de finançament:</t>
  </si>
  <si>
    <t xml:space="preserve"> Aquest import ha de ser igual, com a mínim, a l'import no cobert per l'ajut</t>
  </si>
  <si>
    <t xml:space="preserve"> Si la cel·la es mostra de color vermell és que l'import no arriba al mínim requerit</t>
  </si>
  <si>
    <t xml:space="preserve"> Aquest import no pot ser superior al total del pressupost subvencionable. Si la cel·la es mostra de color vermell és que s'ha superat aquest límit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</si>
</sst>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1" tint="0.499984740745262"/>
      <name val="Arial"/>
      <family val="2"/>
    </font>
    <font>
      <b/>
      <i/>
      <sz val="11"/>
      <color theme="1" tint="0.499984740745262"/>
      <name val="Arial"/>
      <family val="2"/>
    </font>
    <font>
      <i/>
      <sz val="10"/>
      <color theme="1" tint="0.499984740745262"/>
      <name val="Arial"/>
      <family val="2"/>
    </font>
    <font>
      <b/>
      <sz val="20"/>
      <color theme="1"/>
      <name val="Symbol"/>
      <family val="1"/>
      <charset val="2"/>
    </font>
    <font>
      <b/>
      <sz val="11"/>
      <color theme="1" tint="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1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3" fillId="2" borderId="6" xfId="0" applyFont="1" applyFill="1" applyBorder="1" applyAlignment="1" applyProtection="1">
      <alignment horizontal="left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15" xfId="0" applyFont="1" applyFill="1" applyBorder="1" applyAlignment="1" applyProtection="1">
      <alignment horizontal="center" vertical="center" wrapText="1"/>
      <protection hidden="1"/>
    </xf>
    <xf numFmtId="0" fontId="16" fillId="3" borderId="9" xfId="0" applyFont="1" applyFill="1" applyBorder="1" applyAlignment="1" applyProtection="1">
      <alignment horizontal="left" vertical="center" wrapText="1"/>
      <protection hidden="1"/>
    </xf>
    <xf numFmtId="4" fontId="14" fillId="3" borderId="11" xfId="0" applyNumberFormat="1" applyFont="1" applyFill="1" applyBorder="1" applyAlignment="1" applyProtection="1">
      <alignment horizontal="right" vertical="center" wrapText="1"/>
      <protection hidden="1"/>
    </xf>
    <xf numFmtId="4" fontId="14" fillId="3" borderId="14" xfId="0" applyNumberFormat="1" applyFont="1" applyFill="1" applyBorder="1" applyAlignment="1" applyProtection="1">
      <alignment horizontal="right" vertical="center" wrapText="1"/>
      <protection hidden="1"/>
    </xf>
    <xf numFmtId="0" fontId="11" fillId="4" borderId="5" xfId="0" applyFont="1" applyFill="1" applyBorder="1" applyAlignment="1" applyProtection="1">
      <alignment vertical="center" wrapText="1"/>
      <protection hidden="1"/>
    </xf>
    <xf numFmtId="4" fontId="11" fillId="4" borderId="4" xfId="0" applyNumberFormat="1" applyFont="1" applyFill="1" applyBorder="1" applyAlignment="1" applyProtection="1">
      <alignment vertical="center" wrapText="1"/>
      <protection hidden="1"/>
    </xf>
    <xf numFmtId="4" fontId="11" fillId="4" borderId="5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11" fillId="4" borderId="2" xfId="0" applyFont="1" applyFill="1" applyBorder="1" applyAlignment="1" applyProtection="1">
      <alignment vertical="center" wrapText="1"/>
      <protection hidden="1"/>
    </xf>
    <xf numFmtId="0" fontId="11" fillId="4" borderId="4" xfId="0" applyFont="1" applyFill="1" applyBorder="1" applyAlignment="1" applyProtection="1">
      <alignment vertical="center" wrapText="1"/>
      <protection hidden="1"/>
    </xf>
    <xf numFmtId="0" fontId="1" fillId="2" borderId="8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" fontId="4" fillId="0" borderId="0" xfId="0" applyNumberFormat="1" applyFont="1" applyAlignment="1" applyProtection="1">
      <alignment horizontal="center" vertical="center"/>
      <protection hidden="1"/>
    </xf>
    <xf numFmtId="4" fontId="14" fillId="3" borderId="10" xfId="0" applyNumberFormat="1" applyFont="1" applyFill="1" applyBorder="1" applyAlignment="1" applyProtection="1">
      <alignment horizontal="right" vertical="center" wrapText="1"/>
      <protection hidden="1"/>
    </xf>
    <xf numFmtId="4" fontId="8" fillId="0" borderId="0" xfId="0" applyNumberFormat="1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1" fillId="4" borderId="5" xfId="0" applyFont="1" applyFill="1" applyBorder="1" applyAlignment="1" applyProtection="1">
      <alignment horizontal="left" wrapText="1"/>
      <protection hidden="1"/>
    </xf>
    <xf numFmtId="4" fontId="11" fillId="4" borderId="4" xfId="0" applyNumberFormat="1" applyFont="1" applyFill="1" applyBorder="1" applyAlignment="1" applyProtection="1">
      <alignment horizontal="right" vertical="center"/>
      <protection hidden="1"/>
    </xf>
    <xf numFmtId="0" fontId="11" fillId="4" borderId="5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11" fillId="4" borderId="2" xfId="0" applyFont="1" applyFill="1" applyBorder="1" applyAlignment="1" applyProtection="1">
      <alignment vertical="center"/>
      <protection hidden="1"/>
    </xf>
    <xf numFmtId="4" fontId="11" fillId="4" borderId="5" xfId="0" applyNumberFormat="1" applyFont="1" applyFill="1" applyBorder="1" applyAlignment="1" applyProtection="1">
      <alignment horizontal="right" vertical="center"/>
      <protection hidden="1"/>
    </xf>
    <xf numFmtId="4" fontId="14" fillId="3" borderId="18" xfId="0" applyNumberFormat="1" applyFont="1" applyFill="1" applyBorder="1" applyAlignment="1" applyProtection="1">
      <alignment horizontal="right" vertical="center" wrapText="1"/>
      <protection hidden="1"/>
    </xf>
    <xf numFmtId="0" fontId="10" fillId="3" borderId="9" xfId="0" applyFont="1" applyFill="1" applyBorder="1" applyAlignment="1" applyProtection="1">
      <alignment horizontal="right" vertical="center" wrapText="1"/>
      <protection hidden="1"/>
    </xf>
    <xf numFmtId="0" fontId="16" fillId="3" borderId="2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2" fillId="6" borderId="9" xfId="0" applyFont="1" applyFill="1" applyBorder="1" applyAlignment="1" applyProtection="1">
      <alignment horizontal="left" vertical="center" wrapText="1"/>
      <protection locked="0"/>
    </xf>
    <xf numFmtId="4" fontId="8" fillId="6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6" borderId="14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9" xfId="0" applyFont="1" applyFill="1" applyBorder="1" applyProtection="1">
      <protection locked="0"/>
    </xf>
    <xf numFmtId="4" fontId="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9" xfId="0" applyFont="1" applyFill="1" applyBorder="1" applyAlignment="1" applyProtection="1">
      <alignment horizontal="left"/>
      <protection locked="0"/>
    </xf>
    <xf numFmtId="4" fontId="12" fillId="6" borderId="1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  <protection hidden="1"/>
    </xf>
    <xf numFmtId="9" fontId="2" fillId="0" borderId="0" xfId="1" applyFont="1" applyFill="1" applyBorder="1" applyAlignment="1" applyProtection="1">
      <alignment horizontal="center"/>
      <protection hidden="1"/>
    </xf>
    <xf numFmtId="4" fontId="6" fillId="0" borderId="0" xfId="0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/>
      <protection hidden="1"/>
    </xf>
    <xf numFmtId="4" fontId="3" fillId="0" borderId="0" xfId="0" applyNumberFormat="1" applyFont="1" applyAlignment="1" applyProtection="1">
      <alignment horizontal="center"/>
      <protection hidden="1"/>
    </xf>
    <xf numFmtId="0" fontId="7" fillId="5" borderId="2" xfId="0" applyFont="1" applyFill="1" applyBorder="1" applyAlignment="1" applyProtection="1">
      <alignment vertical="center"/>
      <protection hidden="1"/>
    </xf>
    <xf numFmtId="0" fontId="7" fillId="5" borderId="3" xfId="0" applyFont="1" applyFill="1" applyBorder="1" applyAlignment="1" applyProtection="1">
      <alignment vertical="center"/>
      <protection hidden="1"/>
    </xf>
    <xf numFmtId="0" fontId="7" fillId="5" borderId="4" xfId="0" applyFont="1" applyFill="1" applyBorder="1" applyAlignment="1" applyProtection="1">
      <alignment vertical="center"/>
      <protection hidden="1"/>
    </xf>
    <xf numFmtId="0" fontId="7" fillId="5" borderId="26" xfId="0" applyFont="1" applyFill="1" applyBorder="1" applyAlignment="1" applyProtection="1">
      <alignment vertical="center"/>
      <protection hidden="1"/>
    </xf>
    <xf numFmtId="0" fontId="7" fillId="5" borderId="27" xfId="0" applyFont="1" applyFill="1" applyBorder="1" applyAlignment="1" applyProtection="1">
      <alignment vertical="center"/>
      <protection hidden="1"/>
    </xf>
    <xf numFmtId="0" fontId="7" fillId="5" borderId="22" xfId="0" applyFont="1" applyFill="1" applyBorder="1" applyAlignment="1" applyProtection="1">
      <alignment vertical="center"/>
      <protection hidden="1"/>
    </xf>
    <xf numFmtId="0" fontId="7" fillId="5" borderId="24" xfId="0" applyFont="1" applyFill="1" applyBorder="1" applyAlignment="1" applyProtection="1">
      <alignment vertical="center"/>
      <protection hidden="1"/>
    </xf>
    <xf numFmtId="0" fontId="7" fillId="5" borderId="25" xfId="0" applyFont="1" applyFill="1" applyBorder="1" applyAlignment="1" applyProtection="1">
      <alignment vertical="center"/>
      <protection hidden="1"/>
    </xf>
    <xf numFmtId="0" fontId="7" fillId="5" borderId="28" xfId="0" applyFont="1" applyFill="1" applyBorder="1" applyAlignment="1" applyProtection="1">
      <alignment vertical="center"/>
      <protection hidden="1"/>
    </xf>
    <xf numFmtId="0" fontId="10" fillId="3" borderId="20" xfId="0" applyFont="1" applyFill="1" applyBorder="1" applyAlignment="1" applyProtection="1">
      <alignment horizontal="right" vertical="center" wrapText="1"/>
      <protection hidden="1"/>
    </xf>
    <xf numFmtId="4" fontId="15" fillId="2" borderId="16" xfId="0" applyNumberFormat="1" applyFont="1" applyFill="1" applyBorder="1" applyAlignment="1" applyProtection="1">
      <alignment horizontal="center" vertical="center" wrapText="1"/>
      <protection hidden="1"/>
    </xf>
    <xf numFmtId="4" fontId="15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21" xfId="0" applyFont="1" applyFill="1" applyBorder="1" applyAlignment="1" applyProtection="1">
      <alignment horizontal="left" vertical="center" wrapText="1"/>
      <protection hidden="1"/>
    </xf>
    <xf numFmtId="0" fontId="10" fillId="2" borderId="15" xfId="0" applyFont="1" applyFill="1" applyBorder="1" applyAlignment="1" applyProtection="1">
      <alignment horizontal="left" vertical="center" wrapText="1"/>
      <protection hidden="1"/>
    </xf>
    <xf numFmtId="0" fontId="10" fillId="2" borderId="19" xfId="0" applyFont="1" applyFill="1" applyBorder="1" applyAlignment="1" applyProtection="1">
      <alignment horizontal="left" vertical="center" wrapText="1"/>
      <protection hidden="1"/>
    </xf>
    <xf numFmtId="0" fontId="10" fillId="2" borderId="14" xfId="0" applyFont="1" applyFill="1" applyBorder="1" applyAlignment="1" applyProtection="1">
      <alignment horizontal="left" vertical="center" wrapText="1"/>
      <protection hidden="1"/>
    </xf>
    <xf numFmtId="0" fontId="12" fillId="6" borderId="2" xfId="0" applyFont="1" applyFill="1" applyBorder="1" applyAlignment="1" applyProtection="1">
      <alignment horizontal="center" vertical="center" wrapText="1"/>
      <protection hidden="1"/>
    </xf>
    <xf numFmtId="0" fontId="12" fillId="6" borderId="4" xfId="0" applyFont="1" applyFill="1" applyBorder="1" applyAlignment="1" applyProtection="1">
      <alignment horizontal="center" vertical="center" wrapText="1"/>
      <protection hidden="1"/>
    </xf>
    <xf numFmtId="0" fontId="11" fillId="4" borderId="2" xfId="0" applyFont="1" applyFill="1" applyBorder="1" applyAlignment="1" applyProtection="1">
      <alignment horizontal="left" vertical="center" wrapText="1"/>
      <protection hidden="1"/>
    </xf>
    <xf numFmtId="0" fontId="11" fillId="4" borderId="3" xfId="0" applyFont="1" applyFill="1" applyBorder="1" applyAlignment="1" applyProtection="1">
      <alignment horizontal="left" vertical="center" wrapText="1"/>
      <protection hidden="1"/>
    </xf>
    <xf numFmtId="0" fontId="11" fillId="4" borderId="4" xfId="0" applyFont="1" applyFill="1" applyBorder="1" applyAlignment="1" applyProtection="1">
      <alignment horizontal="left" vertical="center" wrapText="1"/>
      <protection hidden="1"/>
    </xf>
    <xf numFmtId="0" fontId="10" fillId="2" borderId="23" xfId="0" applyFont="1" applyFill="1" applyBorder="1" applyAlignment="1" applyProtection="1">
      <alignment horizontal="right" vertical="center" wrapText="1"/>
      <protection hidden="1"/>
    </xf>
    <xf numFmtId="0" fontId="10" fillId="2" borderId="29" xfId="0" applyFont="1" applyFill="1" applyBorder="1" applyAlignment="1" applyProtection="1">
      <alignment horizontal="right" vertical="center" wrapText="1"/>
      <protection hidden="1"/>
    </xf>
    <xf numFmtId="4" fontId="18" fillId="3" borderId="23" xfId="0" applyNumberFormat="1" applyFont="1" applyFill="1" applyBorder="1" applyAlignment="1" applyProtection="1">
      <alignment horizontal="right" vertical="center" wrapText="1"/>
      <protection hidden="1"/>
    </xf>
    <xf numFmtId="4" fontId="18" fillId="3" borderId="29" xfId="0" applyNumberFormat="1" applyFont="1" applyFill="1" applyBorder="1" applyAlignment="1" applyProtection="1">
      <alignment horizontal="right" vertical="center" wrapText="1"/>
      <protection hidden="1"/>
    </xf>
    <xf numFmtId="4" fontId="3" fillId="0" borderId="0" xfId="0" applyNumberFormat="1" applyFont="1" applyAlignment="1" applyProtection="1">
      <protection hidden="1"/>
    </xf>
    <xf numFmtId="0" fontId="2" fillId="0" borderId="0" xfId="0" applyFont="1" applyAlignment="1" applyProtection="1">
      <protection hidden="1"/>
    </xf>
    <xf numFmtId="4" fontId="3" fillId="0" borderId="0" xfId="0" applyNumberFormat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13" fillId="4" borderId="12" xfId="0" applyFont="1" applyFill="1" applyBorder="1" applyAlignment="1" applyProtection="1">
      <alignment horizontal="left" vertical="center"/>
      <protection hidden="1"/>
    </xf>
    <xf numFmtId="0" fontId="13" fillId="4" borderId="13" xfId="0" applyFont="1" applyFill="1" applyBorder="1" applyAlignment="1" applyProtection="1">
      <alignment horizontal="left" vertical="center"/>
      <protection hidden="1"/>
    </xf>
    <xf numFmtId="0" fontId="18" fillId="3" borderId="23" xfId="0" applyFont="1" applyFill="1" applyBorder="1" applyAlignment="1" applyProtection="1">
      <alignment horizontal="left" vertical="center" wrapText="1"/>
      <protection hidden="1"/>
    </xf>
    <xf numFmtId="0" fontId="18" fillId="3" borderId="29" xfId="0" applyFont="1" applyFill="1" applyBorder="1" applyAlignment="1" applyProtection="1">
      <alignment horizontal="left" vertical="center" wrapText="1"/>
      <protection hidden="1"/>
    </xf>
    <xf numFmtId="0" fontId="11" fillId="4" borderId="23" xfId="0" applyFont="1" applyFill="1" applyBorder="1" applyAlignment="1" applyProtection="1">
      <alignment horizontal="left" vertical="center" wrapText="1"/>
      <protection hidden="1"/>
    </xf>
    <xf numFmtId="0" fontId="11" fillId="4" borderId="29" xfId="0" applyFont="1" applyFill="1" applyBorder="1" applyAlignment="1" applyProtection="1">
      <alignment horizontal="left" vertical="center" wrapText="1"/>
      <protection hidden="1"/>
    </xf>
    <xf numFmtId="4" fontId="10" fillId="6" borderId="23" xfId="0" applyNumberFormat="1" applyFont="1" applyFill="1" applyBorder="1" applyAlignment="1" applyProtection="1">
      <alignment horizontal="right" vertical="center"/>
      <protection locked="0"/>
    </xf>
    <xf numFmtId="4" fontId="10" fillId="6" borderId="29" xfId="0" applyNumberFormat="1" applyFont="1" applyFill="1" applyBorder="1" applyAlignment="1" applyProtection="1">
      <alignment horizontal="right" vertical="center"/>
      <protection locked="0"/>
    </xf>
    <xf numFmtId="0" fontId="11" fillId="4" borderId="26" xfId="0" applyFont="1" applyFill="1" applyBorder="1" applyAlignment="1" applyProtection="1">
      <alignment horizontal="left" vertical="center" wrapText="1"/>
      <protection hidden="1"/>
    </xf>
    <xf numFmtId="0" fontId="11" fillId="4" borderId="22" xfId="0" applyFont="1" applyFill="1" applyBorder="1" applyAlignment="1" applyProtection="1">
      <alignment horizontal="left" vertical="center" wrapText="1"/>
      <protection hidden="1"/>
    </xf>
    <xf numFmtId="0" fontId="11" fillId="4" borderId="24" xfId="0" applyFont="1" applyFill="1" applyBorder="1" applyAlignment="1" applyProtection="1">
      <alignment horizontal="left" vertical="center" wrapText="1"/>
      <protection hidden="1"/>
    </xf>
    <xf numFmtId="0" fontId="11" fillId="4" borderId="28" xfId="0" applyFont="1" applyFill="1" applyBorder="1" applyAlignment="1" applyProtection="1">
      <alignment horizontal="left" vertical="center" wrapText="1"/>
      <protection hidden="1"/>
    </xf>
  </cellXfs>
  <cellStyles count="2">
    <cellStyle name="Normal" xfId="0" builtinId="0"/>
    <cellStyle name="Percentatge" xfId="1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</xdr:colOff>
      <xdr:row>1</xdr:row>
      <xdr:rowOff>0</xdr:rowOff>
    </xdr:from>
    <xdr:to>
      <xdr:col>1</xdr:col>
      <xdr:colOff>2450753</xdr:colOff>
      <xdr:row>4</xdr:row>
      <xdr:rowOff>20320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182880"/>
          <a:ext cx="2440593" cy="53848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5"/>
  <sheetViews>
    <sheetView tabSelected="1" zoomScale="75" zoomScaleNormal="75" workbookViewId="0"/>
  </sheetViews>
  <sheetFormatPr defaultColWidth="9.28515625" defaultRowHeight="14.25" x14ac:dyDescent="0.2"/>
  <cols>
    <col min="1" max="1" width="4.7109375" style="6" customWidth="1"/>
    <col min="2" max="2" width="52.85546875" style="6" customWidth="1"/>
    <col min="3" max="4" width="15.7109375" style="25" bestFit="1" customWidth="1"/>
    <col min="5" max="17" width="9.28515625" style="25" customWidth="1"/>
    <col min="18" max="18" width="9.28515625" style="6" customWidth="1"/>
    <col min="19" max="22" width="9.28515625" style="6"/>
    <col min="23" max="24" width="0" style="6" hidden="1" customWidth="1"/>
    <col min="25" max="16384" width="9.28515625" style="6"/>
  </cols>
  <sheetData>
    <row r="1" spans="2:17" s="4" customFormat="1" ht="15" x14ac:dyDescent="0.25">
      <c r="H1" s="45"/>
      <c r="I1" s="45"/>
    </row>
    <row r="2" spans="2:17" s="5" customFormat="1" x14ac:dyDescent="0.2">
      <c r="H2" s="25"/>
      <c r="I2" s="25"/>
    </row>
    <row r="3" spans="2:17" s="5" customFormat="1" x14ac:dyDescent="0.2">
      <c r="H3" s="25"/>
      <c r="I3" s="25"/>
    </row>
    <row r="4" spans="2:17" s="5" customFormat="1" x14ac:dyDescent="0.2">
      <c r="H4" s="25"/>
      <c r="I4" s="25"/>
    </row>
    <row r="5" spans="2:17" s="5" customFormat="1" ht="15" thickBot="1" x14ac:dyDescent="0.25">
      <c r="H5" s="25"/>
      <c r="I5" s="25"/>
    </row>
    <row r="6" spans="2:17" s="5" customFormat="1" ht="26.45" customHeight="1" thickBot="1" x14ac:dyDescent="0.25">
      <c r="B6" s="66" t="s">
        <v>33</v>
      </c>
      <c r="C6" s="67"/>
      <c r="H6" s="25"/>
      <c r="I6" s="25"/>
    </row>
    <row r="7" spans="2:17" ht="15" thickBot="1" x14ac:dyDescent="0.25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2:17" ht="17.45" customHeight="1" thickBot="1" x14ac:dyDescent="0.25">
      <c r="B8" s="68" t="s">
        <v>7</v>
      </c>
      <c r="C8" s="69"/>
      <c r="D8" s="7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2:17" ht="27.6" customHeight="1" x14ac:dyDescent="0.2">
      <c r="B9" s="7" t="s">
        <v>8</v>
      </c>
      <c r="C9" s="8" t="s">
        <v>10</v>
      </c>
      <c r="D9" s="9" t="s">
        <v>9</v>
      </c>
      <c r="H9" s="6"/>
      <c r="I9" s="6"/>
      <c r="J9" s="6"/>
      <c r="K9" s="6"/>
      <c r="L9" s="6"/>
      <c r="M9" s="6"/>
      <c r="N9" s="6"/>
      <c r="O9" s="6"/>
      <c r="P9" s="6"/>
      <c r="Q9" s="6"/>
    </row>
    <row r="10" spans="2:17" ht="18" customHeight="1" x14ac:dyDescent="0.2">
      <c r="B10" s="38" t="s">
        <v>28</v>
      </c>
      <c r="C10" s="39"/>
      <c r="D10" s="40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2:17" s="36" customFormat="1" ht="18" customHeight="1" x14ac:dyDescent="0.2">
      <c r="B11" s="38" t="s">
        <v>29</v>
      </c>
      <c r="C11" s="39"/>
      <c r="D11" s="40"/>
      <c r="E11" s="3"/>
      <c r="F11" s="3"/>
      <c r="G11" s="3"/>
    </row>
    <row r="12" spans="2:17" s="36" customFormat="1" ht="18" customHeight="1" x14ac:dyDescent="0.2">
      <c r="B12" s="38" t="s">
        <v>1</v>
      </c>
      <c r="C12" s="39"/>
      <c r="D12" s="40"/>
      <c r="E12" s="3"/>
      <c r="F12" s="3"/>
      <c r="G12" s="3"/>
      <c r="I12" s="3"/>
      <c r="J12" s="3"/>
    </row>
    <row r="13" spans="2:17" ht="18" customHeight="1" thickBot="1" x14ac:dyDescent="0.25">
      <c r="B13" s="10" t="s">
        <v>0</v>
      </c>
      <c r="C13" s="11"/>
      <c r="D13" s="1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2:17" ht="18" customHeight="1" thickBot="1" x14ac:dyDescent="0.25">
      <c r="B14" s="13" t="s">
        <v>17</v>
      </c>
      <c r="C14" s="14">
        <f>SUM(C10:C13)</f>
        <v>0</v>
      </c>
      <c r="D14" s="15">
        <f>SUM(D10:D13)</f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6" spans="2:17" ht="14.65" customHeight="1" thickBot="1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24" ht="14.65" customHeight="1" thickBot="1" x14ac:dyDescent="0.25">
      <c r="B17" s="17" t="s">
        <v>12</v>
      </c>
      <c r="C17" s="18"/>
      <c r="D17" s="16"/>
      <c r="H17" s="16"/>
      <c r="I17" s="16"/>
      <c r="J17" s="16"/>
      <c r="K17" s="16"/>
      <c r="L17" s="16"/>
      <c r="M17" s="46"/>
      <c r="N17" s="6"/>
      <c r="P17" s="6"/>
      <c r="Q17" s="6"/>
    </row>
    <row r="18" spans="2:24" ht="18" customHeight="1" x14ac:dyDescent="0.25">
      <c r="B18" s="7" t="s">
        <v>11</v>
      </c>
      <c r="C18" s="19" t="s">
        <v>13</v>
      </c>
      <c r="D18" s="6"/>
      <c r="I18" s="6"/>
      <c r="M18" s="6"/>
      <c r="N18" s="6"/>
      <c r="O18" s="6"/>
      <c r="P18" s="6"/>
      <c r="Q18" s="6"/>
    </row>
    <row r="19" spans="2:24" ht="18" customHeight="1" x14ac:dyDescent="0.2">
      <c r="B19" s="41" t="s">
        <v>14</v>
      </c>
      <c r="C19" s="42"/>
      <c r="D19" s="6"/>
      <c r="I19" s="6"/>
      <c r="L19" s="20"/>
      <c r="M19" s="20"/>
      <c r="N19" s="6"/>
      <c r="O19" s="6"/>
      <c r="P19" s="6"/>
      <c r="Q19" s="6"/>
    </row>
    <row r="20" spans="2:24" s="20" customFormat="1" ht="18" customHeight="1" x14ac:dyDescent="0.2">
      <c r="B20" s="38" t="s">
        <v>15</v>
      </c>
      <c r="C20" s="42"/>
      <c r="D20" s="21"/>
      <c r="J20" s="47"/>
      <c r="L20" s="25"/>
      <c r="M20" s="6"/>
    </row>
    <row r="21" spans="2:24" s="36" customFormat="1" ht="17.45" customHeight="1" x14ac:dyDescent="0.2">
      <c r="B21" s="41" t="s">
        <v>1</v>
      </c>
      <c r="C21" s="42"/>
      <c r="E21" s="3"/>
      <c r="F21" s="3"/>
      <c r="G21" s="3"/>
      <c r="H21" s="3"/>
      <c r="J21" s="3"/>
      <c r="K21" s="3"/>
      <c r="L21" s="3"/>
    </row>
    <row r="22" spans="2:24" ht="17.45" customHeight="1" thickBot="1" x14ac:dyDescent="0.25">
      <c r="B22" s="10" t="s">
        <v>0</v>
      </c>
      <c r="C22" s="22"/>
      <c r="D22" s="23"/>
      <c r="E22" s="23"/>
      <c r="F22" s="23"/>
      <c r="G22" s="23"/>
      <c r="H22" s="23"/>
      <c r="I22" s="6"/>
      <c r="M22" s="6"/>
      <c r="N22" s="6"/>
      <c r="O22" s="6"/>
      <c r="P22" s="6"/>
      <c r="Q22" s="6"/>
    </row>
    <row r="23" spans="2:24" ht="18" customHeight="1" thickBot="1" x14ac:dyDescent="0.3">
      <c r="B23" s="31" t="s">
        <v>16</v>
      </c>
      <c r="C23" s="32">
        <f>SUM(C19:C22)</f>
        <v>0</v>
      </c>
      <c r="D23" s="24"/>
      <c r="H23" s="24"/>
      <c r="K23" s="48"/>
      <c r="L23" s="49"/>
      <c r="P23" s="6"/>
      <c r="Q23" s="6"/>
    </row>
    <row r="24" spans="2:24" ht="18" customHeight="1" thickBot="1" x14ac:dyDescent="0.3">
      <c r="B24" s="31" t="s">
        <v>30</v>
      </c>
      <c r="C24" s="32">
        <f>IF(C23&gt;500,500,C23)</f>
        <v>0</v>
      </c>
      <c r="G24" s="24"/>
      <c r="J24" s="48"/>
      <c r="K24" s="49"/>
      <c r="O24" s="6"/>
      <c r="P24" s="6"/>
      <c r="Q24" s="6"/>
    </row>
    <row r="25" spans="2:24" ht="13.9" customHeight="1" x14ac:dyDescent="0.2"/>
    <row r="26" spans="2:24" ht="15" thickBot="1" x14ac:dyDescent="0.25"/>
    <row r="27" spans="2:24" ht="45.75" thickBot="1" x14ac:dyDescent="0.3">
      <c r="B27" s="26" t="s">
        <v>18</v>
      </c>
      <c r="C27" s="27">
        <f>SUM(D14,C23)</f>
        <v>0</v>
      </c>
      <c r="D27" s="6"/>
      <c r="W27" s="60">
        <f>IF((SUM(D14,C24))&gt;((C14*95)/100),(C14*95)/100,(SUM(D14,C24)))</f>
        <v>0</v>
      </c>
      <c r="X27" s="61"/>
    </row>
    <row r="28" spans="2:24" ht="19.899999999999999" customHeight="1" thickBot="1" x14ac:dyDescent="0.25">
      <c r="B28" s="28" t="s">
        <v>20</v>
      </c>
      <c r="C28" s="32">
        <f>IF(W27&gt;300000,300000,W27)</f>
        <v>0</v>
      </c>
      <c r="D28" s="50" t="s">
        <v>34</v>
      </c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2"/>
      <c r="Q28" s="6"/>
    </row>
    <row r="29" spans="2:24" ht="19.899999999999999" customHeight="1" x14ac:dyDescent="0.2">
      <c r="B29" s="2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24" ht="18.75" thickBot="1" x14ac:dyDescent="0.3">
      <c r="E30" s="6"/>
      <c r="F30" s="6"/>
      <c r="G30" s="29"/>
    </row>
    <row r="31" spans="2:24" ht="19.899999999999999" customHeight="1" thickBot="1" x14ac:dyDescent="0.3">
      <c r="B31" s="79" t="s">
        <v>35</v>
      </c>
      <c r="C31" s="80"/>
      <c r="D31" s="29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24" ht="19.899999999999999" customHeight="1" x14ac:dyDescent="0.2">
      <c r="B32" s="83" t="s">
        <v>32</v>
      </c>
      <c r="C32" s="85"/>
      <c r="D32" s="53" t="s">
        <v>21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5"/>
    </row>
    <row r="33" spans="2:18" ht="19.899999999999999" customHeight="1" thickBot="1" x14ac:dyDescent="0.25">
      <c r="B33" s="84"/>
      <c r="C33" s="86"/>
      <c r="D33" s="56" t="s">
        <v>41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8"/>
    </row>
    <row r="34" spans="2:18" ht="19.899999999999999" customHeight="1" x14ac:dyDescent="0.2">
      <c r="B34" s="81" t="s">
        <v>37</v>
      </c>
      <c r="C34" s="73">
        <f>C27-C32</f>
        <v>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8" ht="19.899999999999999" customHeight="1" thickBot="1" x14ac:dyDescent="0.25">
      <c r="B35" s="82"/>
      <c r="C35" s="7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8" ht="19.899999999999999" customHeight="1" x14ac:dyDescent="0.2">
      <c r="B36" s="87" t="s">
        <v>36</v>
      </c>
      <c r="C36" s="8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8" ht="19.899999999999999" customHeight="1" thickBot="1" x14ac:dyDescent="0.25">
      <c r="B37" s="89"/>
      <c r="C37" s="9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8" ht="19.899999999999999" customHeight="1" x14ac:dyDescent="0.2">
      <c r="B38" s="62" t="s">
        <v>19</v>
      </c>
      <c r="C38" s="63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8" ht="19.899999999999999" customHeight="1" x14ac:dyDescent="0.2">
      <c r="B39" s="43" t="s">
        <v>22</v>
      </c>
      <c r="C39" s="44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8" s="36" customFormat="1" ht="19.899999999999999" customHeight="1" x14ac:dyDescent="0.2">
      <c r="B40" s="43" t="s">
        <v>23</v>
      </c>
      <c r="C40" s="44"/>
    </row>
    <row r="41" spans="2:18" ht="19.899999999999999" customHeight="1" x14ac:dyDescent="0.2">
      <c r="B41" s="10" t="s">
        <v>0</v>
      </c>
      <c r="C41" s="22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8" ht="19.899999999999999" customHeight="1" x14ac:dyDescent="0.2">
      <c r="B42" s="34" t="s">
        <v>31</v>
      </c>
      <c r="C42" s="22">
        <f>SUM(C39:C41)</f>
        <v>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8" ht="19.899999999999999" customHeight="1" x14ac:dyDescent="0.2">
      <c r="B43" s="64" t="s">
        <v>24</v>
      </c>
      <c r="C43" s="65"/>
      <c r="D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8" ht="19.899999999999999" customHeight="1" x14ac:dyDescent="0.4">
      <c r="B44" s="43" t="s">
        <v>26</v>
      </c>
      <c r="C44" s="44"/>
      <c r="D44" s="30"/>
      <c r="H44" s="6"/>
      <c r="I44" s="6"/>
      <c r="J44" s="75"/>
      <c r="K44" s="76"/>
      <c r="L44" s="76"/>
      <c r="M44" s="6"/>
      <c r="N44" s="6"/>
      <c r="O44" s="6"/>
      <c r="P44" s="6"/>
      <c r="Q44" s="6"/>
    </row>
    <row r="45" spans="2:18" s="36" customFormat="1" ht="19.899999999999999" customHeight="1" x14ac:dyDescent="0.4">
      <c r="B45" s="43" t="s">
        <v>27</v>
      </c>
      <c r="C45" s="44"/>
      <c r="D45" s="37"/>
      <c r="J45" s="77"/>
      <c r="K45" s="78"/>
      <c r="L45" s="78"/>
    </row>
    <row r="46" spans="2:18" ht="19.899999999999999" customHeight="1" x14ac:dyDescent="0.2">
      <c r="B46" s="10" t="s">
        <v>0</v>
      </c>
      <c r="C46" s="22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8" ht="19.899999999999999" customHeight="1" x14ac:dyDescent="0.2">
      <c r="B47" s="34" t="s">
        <v>31</v>
      </c>
      <c r="C47" s="22">
        <f>SUM(C44:C46)</f>
        <v>0</v>
      </c>
      <c r="D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8" ht="19.899999999999999" customHeight="1" x14ac:dyDescent="0.2">
      <c r="B48" s="64" t="s">
        <v>25</v>
      </c>
      <c r="C48" s="65"/>
      <c r="D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 ht="19.899999999999999" customHeight="1" x14ac:dyDescent="0.4">
      <c r="B49" s="43" t="s">
        <v>26</v>
      </c>
      <c r="C49" s="44"/>
      <c r="D49" s="30"/>
      <c r="H49" s="6"/>
      <c r="I49" s="6"/>
      <c r="J49" s="75"/>
      <c r="K49" s="76"/>
      <c r="L49" s="76"/>
      <c r="M49" s="6"/>
      <c r="N49" s="6"/>
      <c r="O49" s="6"/>
      <c r="P49" s="6"/>
      <c r="Q49" s="6"/>
    </row>
    <row r="50" spans="2:17" s="36" customFormat="1" ht="19.899999999999999" customHeight="1" x14ac:dyDescent="0.4">
      <c r="B50" s="43" t="s">
        <v>27</v>
      </c>
      <c r="C50" s="44"/>
      <c r="D50" s="37"/>
      <c r="J50" s="77"/>
      <c r="K50" s="78"/>
      <c r="L50" s="78"/>
    </row>
    <row r="51" spans="2:17" ht="19.899999999999999" customHeight="1" x14ac:dyDescent="0.2">
      <c r="B51" s="35" t="s">
        <v>0</v>
      </c>
      <c r="C51" s="33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 ht="19.899999999999999" customHeight="1" thickBot="1" x14ac:dyDescent="0.25">
      <c r="B52" s="59" t="s">
        <v>31</v>
      </c>
      <c r="C52" s="33">
        <f>SUM(C49:C51)</f>
        <v>0</v>
      </c>
      <c r="D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 ht="19.899999999999999" customHeight="1" x14ac:dyDescent="0.2">
      <c r="B53" s="71" t="s">
        <v>38</v>
      </c>
      <c r="C53" s="73">
        <f>SUM(C42,C47,C52)</f>
        <v>0</v>
      </c>
      <c r="D53" s="53" t="s">
        <v>39</v>
      </c>
      <c r="E53" s="54"/>
      <c r="F53" s="54"/>
      <c r="G53" s="54"/>
      <c r="H53" s="54"/>
      <c r="I53" s="54"/>
      <c r="J53" s="54"/>
      <c r="K53" s="54"/>
      <c r="L53" s="55"/>
      <c r="M53" s="6"/>
      <c r="N53" s="6"/>
      <c r="O53" s="6"/>
      <c r="P53" s="6"/>
      <c r="Q53" s="6"/>
    </row>
    <row r="54" spans="2:17" ht="19.899999999999999" customHeight="1" thickBot="1" x14ac:dyDescent="0.25">
      <c r="B54" s="72"/>
      <c r="C54" s="74"/>
      <c r="D54" s="56" t="s">
        <v>40</v>
      </c>
      <c r="E54" s="57"/>
      <c r="F54" s="57"/>
      <c r="G54" s="57"/>
      <c r="H54" s="57"/>
      <c r="I54" s="57"/>
      <c r="J54" s="57"/>
      <c r="K54" s="57"/>
      <c r="L54" s="58"/>
      <c r="M54" s="6"/>
      <c r="N54" s="6"/>
      <c r="O54" s="6"/>
      <c r="P54" s="6"/>
      <c r="Q54" s="6"/>
    </row>
    <row r="55" spans="2:17" x14ac:dyDescent="0.2">
      <c r="B55" s="25"/>
      <c r="D55" s="6"/>
      <c r="P55" s="6"/>
      <c r="Q55" s="6"/>
    </row>
  </sheetData>
  <sheetProtection algorithmName="SHA-512" hashValue="72Itqh+ex6qiZ/jXD2K2/u3wciLvRIpsVTRc0nuaT42fIMK72/TQ53J83OQcEmosi2vhOAQUjS0WH7lDVtosAA==" saltValue="rC4SQkGp7NN8HHQwoknR9A==" spinCount="100000" sheet="1" insertRows="0" deleteRows="0"/>
  <mergeCells count="18">
    <mergeCell ref="B53:B54"/>
    <mergeCell ref="C53:C54"/>
    <mergeCell ref="J49:L49"/>
    <mergeCell ref="J50:L50"/>
    <mergeCell ref="B31:C31"/>
    <mergeCell ref="J44:L44"/>
    <mergeCell ref="J45:L45"/>
    <mergeCell ref="B34:B35"/>
    <mergeCell ref="C34:C35"/>
    <mergeCell ref="B32:B33"/>
    <mergeCell ref="C32:C33"/>
    <mergeCell ref="B36:C37"/>
    <mergeCell ref="W27:X27"/>
    <mergeCell ref="B38:C38"/>
    <mergeCell ref="B43:C43"/>
    <mergeCell ref="B48:C48"/>
    <mergeCell ref="B6:C6"/>
    <mergeCell ref="B8:D8"/>
  </mergeCells>
  <conditionalFormatting sqref="C32">
    <cfRule type="cellIs" dxfId="4" priority="16" operator="greaterThan">
      <formula>$C$28</formula>
    </cfRule>
  </conditionalFormatting>
  <conditionalFormatting sqref="C28">
    <cfRule type="cellIs" dxfId="3" priority="12" operator="lessThan">
      <formula>10000</formula>
    </cfRule>
  </conditionalFormatting>
  <conditionalFormatting sqref="C53">
    <cfRule type="cellIs" dxfId="2" priority="4" operator="equal">
      <formula>$C$34</formula>
    </cfRule>
    <cfRule type="cellIs" dxfId="1" priority="5" operator="lessThan">
      <formula>$C$34</formula>
    </cfRule>
    <cfRule type="cellIs" dxfId="0" priority="6" operator="greaterThan">
      <formula>$C$34</formula>
    </cfRule>
  </conditionalFormatting>
  <pageMargins left="0.51181102362204722" right="0.51181102362204722" top="0.74803149606299213" bottom="0.74803149606299213" header="0.31496062992125984" footer="0.31496062992125984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5"/>
  <sheetViews>
    <sheetView workbookViewId="0">
      <selection activeCell="B6" sqref="B6"/>
    </sheetView>
  </sheetViews>
  <sheetFormatPr defaultRowHeight="15" x14ac:dyDescent="0.25"/>
  <sheetData>
    <row r="2" spans="2:2" x14ac:dyDescent="0.25">
      <c r="B2" t="s">
        <v>2</v>
      </c>
    </row>
    <row r="3" spans="2:2" x14ac:dyDescent="0.25">
      <c r="B3" s="1">
        <v>0.04</v>
      </c>
    </row>
    <row r="4" spans="2:2" x14ac:dyDescent="0.25">
      <c r="B4" s="1">
        <v>0.1</v>
      </c>
    </row>
    <row r="5" spans="2:2" x14ac:dyDescent="0.25">
      <c r="B5" s="1">
        <v>0.21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"/>
  <sheetViews>
    <sheetView workbookViewId="0">
      <selection activeCell="M9" sqref="M9"/>
    </sheetView>
  </sheetViews>
  <sheetFormatPr defaultColWidth="9.28515625" defaultRowHeight="15" x14ac:dyDescent="0.25"/>
  <cols>
    <col min="2" max="2" width="10.7109375" customWidth="1"/>
  </cols>
  <sheetData>
    <row r="2" spans="2:4" x14ac:dyDescent="0.25">
      <c r="B2" s="2" t="s">
        <v>3</v>
      </c>
      <c r="C2" s="2"/>
      <c r="D2" s="2" t="s">
        <v>4</v>
      </c>
    </row>
    <row r="3" spans="2:4" x14ac:dyDescent="0.25">
      <c r="B3" t="s">
        <v>5</v>
      </c>
      <c r="D3" s="1">
        <v>0.21</v>
      </c>
    </row>
    <row r="4" spans="2:4" x14ac:dyDescent="0.25">
      <c r="B4" t="s">
        <v>6</v>
      </c>
      <c r="D4" s="1">
        <v>0.1</v>
      </c>
    </row>
    <row r="5" spans="2:4" x14ac:dyDescent="0.25">
      <c r="D5" s="1">
        <v>0.04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C707F6B545C418599D00E713E3529" ma:contentTypeVersion="6" ma:contentTypeDescription="Crea un document nou" ma:contentTypeScope="" ma:versionID="f347faa6e9386b272d5a11ed5ccf39d4">
  <xsd:schema xmlns:xsd="http://www.w3.org/2001/XMLSchema" xmlns:xs="http://www.w3.org/2001/XMLSchema" xmlns:p="http://schemas.microsoft.com/office/2006/metadata/properties" xmlns:ns2="d212ca38-0975-46cf-9cce-6ddcb6831e27" xmlns:ns3="ff9230a9-45ed-4b90-8b4b-4b9c1dea7995" targetNamespace="http://schemas.microsoft.com/office/2006/metadata/properties" ma:root="true" ma:fieldsID="560881ba5d31693e2da30172c9560709" ns2:_="" ns3:_="">
    <xsd:import namespace="d212ca38-0975-46cf-9cce-6ddcb6831e27"/>
    <xsd:import namespace="ff9230a9-45ed-4b90-8b4b-4b9c1dea79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ca38-0975-46cf-9cce-6ddcb6831e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9230a9-45ed-4b90-8b4b-4b9c1dea79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2D879A-2037-403E-8C85-EC45C933FD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554A19-3340-4A4A-8C36-4B3550751695}">
  <ds:schemaRefs>
    <ds:schemaRef ds:uri="d212ca38-0975-46cf-9cce-6ddcb6831e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f9230a9-45ed-4b90-8b4b-4b9c1dea799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78C3E2-05D1-4D9E-8F55-A2210E4F7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2ca38-0975-46cf-9cce-6ddcb6831e27"/>
    <ds:schemaRef ds:uri="ff9230a9-45ed-4b90-8b4b-4b9c1dea7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Pressupost compra finques</vt:lpstr>
      <vt:lpstr>Full1</vt:lpstr>
      <vt:lpstr>Full3</vt:lpstr>
      <vt:lpstr>'Pressupost compra finques'!Àrea_d'impressió</vt:lpstr>
    </vt:vector>
  </TitlesOfParts>
  <Manager/>
  <Company>Generalitat de Catalunya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Pressupost de la subvenció per a la compra de finques</dc:title>
  <dc:subject/>
  <dc:creator>Departament de Territori, Habitatge i Transició Ecològica</dc:creator>
  <cp:keywords/>
  <dc:description/>
  <cp:lastModifiedBy>Montaner Perez, Angel</cp:lastModifiedBy>
  <cp:revision/>
  <dcterms:created xsi:type="dcterms:W3CDTF">2020-02-05T11:14:08Z</dcterms:created>
  <dcterms:modified xsi:type="dcterms:W3CDTF">2025-05-09T07:30:30Z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0x0101008CCC707F6B545C418599D00E713E3529</vt:lpwstr>
  </property>
</Properties>
</file>